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bookViews>
    <workbookView xWindow="0" yWindow="0" windowWidth="28800" windowHeight="12030"/>
  </bookViews>
  <sheets>
    <sheet name="1T2021" sheetId="20"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r:id="rId10"/>
    <sheet name=" 2017" sheetId="5" r:id="rId11"/>
  </sheets>
  <externalReferences>
    <externalReference r:id="rId12"/>
    <externalReference r:id="rId13"/>
    <externalReference r:id="rId14"/>
    <externalReference r:id="rId15"/>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'1T2021'!$BA$1:$BA$1297</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'3ET19'!$A$2:$BE$132</definedName>
    <definedName name="_xlnm._FilterDatabase" localSheetId="2" hidden="1">'3T2020'!$AJ$1:$AJ$696</definedName>
    <definedName name="_xlnm._FilterDatabase" localSheetId="1" hidden="1">'4T2020'!$AJ$1:$AJ$389</definedName>
    <definedName name="_xlnm._FilterDatabase" localSheetId="5" hidden="1">'4TT19'!$AJ$1:$AJ$2889</definedName>
    <definedName name="_xlnm.Print_Area" localSheetId="0">'1T2021'!$A$2:$BC$8</definedName>
    <definedName name="Hidden_1_Tabla_4749064">[1]Hidden_1_Tabla_474906!$A$1:$A$3</definedName>
    <definedName name="Hidden_13" localSheetId="8">[2]Hidden_1!$A$1:$A$2</definedName>
    <definedName name="Hidden_13" localSheetId="0">[3]Hidden_1!$A$1:$A$2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0">[3]Hidden_2!$A$1:$A$5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0">[3]Hidden_3!$A$1:$A$2</definedName>
    <definedName name="Hidden_335" localSheetId="7">[2]Hidden_3!$A$1:$A$2</definedName>
    <definedName name="Hidden_335" localSheetId="5">[2]Hidden_3!$A$1:$A$2</definedName>
    <definedName name="Hidden_335">[2]Hidden_3!$A$1:$A$2</definedName>
    <definedName name="Hidden_416">[4]Hidden_4!$A$1:$A$26</definedName>
    <definedName name="Hidden_520">[4]Hidden_5!$A$1:$A$41</definedName>
    <definedName name="Hidden_627">[4]Hidden_6!$A$1:$A$32</definedName>
    <definedName name="_xlnm.Print_Titles" localSheetId="10">' 2017'!$1:$8</definedName>
  </definedNames>
  <calcPr calcId="162913"/>
</workbook>
</file>

<file path=xl/calcChain.xml><?xml version="1.0" encoding="utf-8"?>
<calcChain xmlns="http://schemas.openxmlformats.org/spreadsheetml/2006/main">
  <c r="AA107" i="17" l="1"/>
  <c r="AN9" i="20" l="1"/>
  <c r="AN12" i="20"/>
  <c r="AN16" i="20"/>
  <c r="AN20" i="20"/>
  <c r="AN24" i="20"/>
  <c r="AN28" i="20"/>
  <c r="AN30" i="20"/>
  <c r="AN32" i="20"/>
  <c r="AN38" i="20"/>
  <c r="AN43" i="20"/>
  <c r="AN49" i="20"/>
  <c r="AN54" i="20"/>
  <c r="AN60" i="20"/>
  <c r="AN66" i="20"/>
  <c r="AN71" i="20"/>
  <c r="AN77" i="20"/>
  <c r="AN83" i="20"/>
  <c r="AN89" i="20"/>
  <c r="AN95" i="20"/>
  <c r="AN101" i="20"/>
  <c r="AN106" i="20"/>
  <c r="AN111" i="20"/>
  <c r="AN116" i="20"/>
  <c r="AN121" i="20"/>
  <c r="AN126" i="20"/>
  <c r="AN127" i="20"/>
  <c r="AN130" i="20"/>
  <c r="AN133" i="20"/>
  <c r="AN136" i="20"/>
  <c r="AN137" i="20"/>
  <c r="AN140" i="20"/>
  <c r="AN143" i="20"/>
  <c r="AN144" i="20"/>
  <c r="AN145" i="20"/>
  <c r="AN146" i="20"/>
  <c r="AN147" i="20"/>
  <c r="AN148" i="20"/>
  <c r="AN152" i="20"/>
  <c r="AN156" i="20"/>
  <c r="AN160" i="20"/>
  <c r="AN164" i="20"/>
  <c r="AN168" i="20"/>
  <c r="AN172" i="20"/>
  <c r="AN176" i="20"/>
  <c r="AN180" i="20"/>
  <c r="AN181" i="20"/>
  <c r="AN182" i="20"/>
  <c r="AN183" i="20"/>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G308" i="15"/>
  <c r="AA308" i="15"/>
  <c r="Y308" i="15"/>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G292" i="15"/>
  <c r="AA292" i="15"/>
  <c r="Y292" i="15"/>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G257" i="15"/>
  <c r="AA257" i="15"/>
  <c r="Y257" i="15"/>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G119" i="15"/>
  <c r="AA119" i="15"/>
  <c r="Y119" i="15"/>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G57" i="15"/>
  <c r="AA57" i="15"/>
  <c r="Y57" i="15"/>
  <c r="AA54" i="15"/>
  <c r="Y54" i="15"/>
  <c r="AG54" i="15" s="1"/>
  <c r="AG51" i="15"/>
  <c r="AA51" i="15"/>
  <c r="Y51" i="15"/>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G37" i="15"/>
  <c r="AA37" i="15"/>
  <c r="Y37" i="15"/>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G14" i="15"/>
  <c r="AA14" i="15"/>
  <c r="Y14" i="15"/>
  <c r="AA13" i="15"/>
  <c r="Y13" i="15"/>
  <c r="AG13" i="15" s="1"/>
  <c r="AA12" i="15"/>
  <c r="Y12" i="15"/>
  <c r="AG12" i="15" s="1"/>
  <c r="AA11" i="15"/>
  <c r="Y11" i="15"/>
  <c r="AG11" i="15" s="1"/>
  <c r="AG10" i="15"/>
  <c r="AA10" i="15"/>
  <c r="AG9" i="15"/>
  <c r="AA9" i="15"/>
  <c r="AA257" i="16"/>
  <c r="Y257" i="16"/>
  <c r="AG257" i="16" s="1"/>
  <c r="AG256" i="16"/>
  <c r="AA256" i="16"/>
  <c r="AG255" i="16"/>
  <c r="AA255" i="16"/>
  <c r="Y255" i="16"/>
  <c r="AG254" i="16"/>
  <c r="AA254" i="16"/>
  <c r="AA253" i="16"/>
  <c r="Y253" i="16"/>
  <c r="AG253" i="16" s="1"/>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<sst xmlns="http://schemas.openxmlformats.org/spreadsheetml/2006/main" count="93242" uniqueCount="8182">
  <si>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</si>
  <si>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</si>
  <si>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</si>
  <si>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</si>
  <si>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</si>
  <si>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</si>
  <si>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</si>
  <si>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</si>
  <si>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</si>
  <si>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</si>
  <si>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</si>
  <si>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</si>
  <si>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</si>
  <si>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</si>
  <si>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</si>
  <si>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</si>
  <si>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</si>
  <si>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</si>
  <si>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</si>
  <si>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</si>
  <si>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</si>
  <si>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</si>
  <si>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</si>
  <si>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</si>
  <si>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</si>
  <si>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</si>
  <si>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</si>
  <si>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</si>
  <si>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</si>
  <si>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</si>
  <si>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</si>
  <si>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</si>
  <si>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</si>
  <si>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</si>
  <si>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</si>
  <si>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</si>
  <si>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</si>
  <si>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</si>
  <si>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</si>
  <si>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</si>
  <si>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</si>
  <si>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</si>
  <si>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</si>
  <si>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</si>
  <si>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</si>
  <si>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</si>
  <si>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</si>
  <si>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</si>
  <si>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</si>
  <si>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</si>
  <si>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</si>
  <si>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</si>
  <si>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</si>
  <si>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</si>
  <si>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</si>
  <si>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</si>
  <si>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</si>
  <si>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</si>
  <si>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</si>
  <si>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</si>
  <si>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</si>
  <si>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</si>
  <si>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</si>
  <si>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</si>
  <si>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</si>
  <si>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</si>
  <si>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</si>
  <si>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</si>
  <si>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</si>
  <si>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</si>
  <si>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</si>
  <si>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</si>
  <si>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</si>
  <si>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</si>
  <si>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</si>
  <si>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</si>
  <si>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</si>
  <si>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</si>
  <si>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</si>
  <si>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</si>
  <si>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</si>
  <si>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</si>
  <si>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</si>
  <si>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</si>
  <si>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</si>
  <si>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</si>
  <si>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</si>
  <si>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</si>
  <si>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</si>
  <si>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</si>
  <si>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</si>
  <si>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</si>
  <si>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</si>
  <si>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</si>
  <si>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</si>
  <si>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</si>
  <si>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</si>
  <si>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</si>
  <si>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</si>
  <si>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</si>
  <si>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</si>
  <si>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</si>
  <si>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</si>
  <si>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</si>
  <si>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</si>
  <si>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</si>
  <si>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</si>
  <si>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</si>
  <si>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</si>
  <si>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</si>
  <si>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</si>
  <si>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</si>
  <si>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</si>
  <si>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</si>
  <si>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</si>
  <si>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</si>
  <si>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</si>
  <si>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</si>
  <si>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</si>
  <si>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</si>
  <si>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</si>
  <si>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</si>
  <si>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</si>
  <si>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</si>
  <si>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</si>
  <si>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</si>
  <si>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</si>
  <si>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</si>
  <si>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</si>
  <si>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</si>
  <si>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</si>
  <si>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</si>
  <si>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</si>
  <si>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</si>
  <si>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</si>
  <si>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</si>
  <si>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</si>
  <si>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</si>
  <si>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</si>
  <si>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</si>
  <si>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</si>
  <si>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</si>
  <si>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</si>
  <si>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</si>
  <si>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</si>
  <si>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</si>
  <si>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</si>
  <si>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</si>
  <si>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</si>
  <si>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</si>
  <si>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</si>
  <si>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</si>
  <si>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</si>
  <si>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</si>
  <si>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</si>
  <si>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</si>
  <si>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</si>
  <si>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</si>
  <si>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</si>
  <si>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</si>
  <si>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</si>
  <si>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</si>
  <si>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</si>
  <si>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</si>
  <si>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</si>
  <si>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</si>
  <si>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</si>
  <si>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</si>
  <si>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</si>
  <si>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</si>
  <si>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</si>
  <si>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</si>
  <si>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</si>
  <si>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</si>
  <si>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</si>
  <si>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</si>
  <si>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</si>
  <si>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</si>
  <si>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</si>
  <si>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</si>
  <si>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</si>
  <si>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</si>
  <si>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</si>
  <si>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</si>
  <si>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</si>
  <si>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</si>
  <si>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</si>
  <si>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</si>
  <si>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</si>
  <si>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</si>
  <si>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</si>
  <si>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</si>
  <si>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</si>
  <si>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</si>
  <si>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</si>
  <si>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</si>
  <si>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</si>
  <si>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</si>
  <si>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</si>
  <si>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</si>
  <si>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</si>
  <si>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</si>
  <si>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</si>
  <si>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</si>
  <si>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</si>
  <si>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</si>
  <si>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</si>
  <si>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</si>
  <si>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</si>
  <si>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</si>
  <si>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</si>
  <si>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</si>
  <si>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</si>
  <si>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</si>
  <si>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</si>
  <si>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</si>
  <si>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</si>
  <si>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</si>
  <si>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</si>
  <si>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</si>
  <si>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</si>
  <si>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</si>
  <si>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</si>
  <si>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</si>
  <si>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</si>
  <si>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</si>
  <si>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</si>
  <si>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</si>
  <si>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</si>
  <si>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</si>
  <si>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</si>
  <si>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</si>
  <si>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</si>
  <si>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</si>
  <si>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</si>
  <si>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</si>
  <si>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</si>
  <si>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</si>
  <si>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</si>
  <si>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</si>
  <si>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</si>
  <si>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</si>
  <si>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</si>
  <si>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</si>
  <si>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</si>
  <si>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</si>
  <si>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</si>
  <si>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</si>
  <si>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</si>
  <si>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</si>
  <si>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</si>
  <si>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</si>
  <si>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</si>
  <si>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</si>
  <si>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</si>
  <si>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</si>
  <si>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</si>
  <si>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</si>
  <si>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</si>
  <si>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</si>
  <si>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</si>
  <si>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</si>
  <si>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</si>
  <si>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</si>
  <si>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</si>
  <si>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</si>
  <si>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</si>
  <si>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</si>
  <si>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</si>
  <si>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</si>
  <si>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</si>
  <si>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</si>
  <si>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</si>
  <si>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</si>
  <si>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</si>
  <si>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</si>
  <si>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</si>
  <si>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</si>
  <si>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</si>
  <si>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</si>
  <si>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</si>
  <si>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</si>
  <si>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</si>
  <si>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</si>
  <si>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</si>
  <si>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</si>
  <si>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</si>
  <si>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</si>
  <si>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</si>
  <si>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</si>
  <si>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</si>
  <si>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</si>
  <si>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</si>
  <si>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</si>
  <si>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</si>
  <si>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</si>
  <si>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</si>
  <si>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</si>
  <si>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</si>
  <si>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</si>
  <si>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</si>
  <si>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</si>
  <si>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</si>
  <si>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</si>
  <si>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</si>
  <si>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</si>
  <si>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</si>
  <si>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</si>
  <si>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</si>
  <si>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</si>
  <si>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</si>
  <si>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</si>
  <si>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</si>
  <si>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</si>
  <si>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</si>
  <si>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</si>
  <si>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</si>
  <si>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</si>
  <si>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</si>
  <si>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</si>
  <si>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</si>
  <si>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</si>
  <si>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</si>
  <si>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</si>
  <si>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</si>
  <si>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</si>
  <si>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</si>
  <si>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</si>
  <si>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</si>
  <si>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</si>
  <si>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</si>
  <si>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</si>
  <si>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</si>
  <si>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</si>
  <si>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</si>
  <si>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</si>
  <si>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</si>
  <si>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</si>
  <si>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</si>
  <si>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</si>
  <si>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</si>
  <si>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</si>
  <si>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</si>
  <si>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</si>
  <si>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</si>
  <si>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</si>
  <si>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</si>
  <si>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</si>
  <si>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</si>
  <si>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</si>
  <si>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</si>
  <si>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</si>
  <si>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</si>
  <si>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</si>
  <si>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</si>
  <si>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</si>
  <si>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</si>
  <si>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</si>
  <si>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</si>
  <si>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</si>
  <si>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</si>
  <si>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</si>
  <si>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</si>
  <si>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</si>
  <si>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</si>
  <si>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</si>
  <si>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</si>
  <si>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</si>
  <si>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</si>
  <si>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</si>
  <si>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</si>
  <si>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</si>
  <si>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</si>
  <si>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</si>
  <si>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</si>
  <si>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</si>
  <si>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</si>
  <si>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</si>
  <si>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</si>
  <si>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</si>
  <si>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</si>
  <si>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</si>
  <si>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</si>
  <si>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</si>
  <si>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</si>
  <si>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</si>
  <si>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</si>
  <si>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</si>
  <si>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</si>
  <si>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</si>
  <si>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</si>
  <si>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</si>
  <si>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</si>
  <si>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</si>
  <si>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</si>
  <si>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</si>
  <si>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</si>
  <si>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</si>
  <si>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</si>
  <si>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</si>
  <si>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</si>
  <si>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</si>
  <si>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</si>
  <si>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</si>
  <si>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</si>
  <si>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</si>
  <si>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</si>
  <si>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</si>
  <si>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</si>
  <si>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</si>
  <si>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</si>
  <si>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</si>
  <si>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</si>
  <si>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</si>
  <si>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</si>
  <si>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</si>
  <si>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</si>
  <si>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</si>
  <si>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</si>
  <si>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</si>
  <si>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</si>
  <si>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</si>
  <si>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</si>
  <si>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</si>
  <si>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</si>
  <si>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</si>
  <si>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</si>
  <si>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</si>
  <si>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</si>
  <si>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</si>
  <si>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</si>
  <si>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</si>
  <si>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</si>
  <si>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</si>
  <si>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</si>
  <si>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</si>
  <si>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</si>
  <si>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</si>
  <si>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</si>
  <si>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</si>
  <si>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</si>
  <si>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</si>
  <si>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</si>
  <si>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</si>
  <si>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</si>
  <si>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</si>
  <si>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</si>
  <si>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</si>
  <si>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</si>
  <si>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</si>
  <si>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</si>
  <si>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</si>
  <si>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</si>
  <si>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</si>
  <si>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</si>
  <si>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</si>
  <si>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</si>
  <si>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</si>
  <si>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</si>
  <si>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</si>
  <si>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</si>
  <si>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</si>
  <si>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</si>
  <si>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</si>
  <si>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</si>
  <si>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</si>
  <si>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</si>
  <si>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</si>
  <si>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</si>
  <si>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</si>
  <si>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</si>
  <si>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</si>
  <si>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</si>
  <si>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</si>
  <si>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</si>
  <si>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</si>
  <si>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</si>
  <si>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</si>
  <si>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</si>
  <si>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</si>
  <si>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</si>
  <si>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</si>
  <si>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</si>
  <si>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</si>
  <si>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</si>
  <si>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</si>
  <si>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</si>
  <si>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</si>
  <si>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</si>
  <si>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</si>
  <si>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</si>
  <si>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</si>
  <si>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</si>
  <si>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</si>
  <si>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</si>
  <si>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</si>
  <si>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</si>
  <si>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</si>
  <si>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</si>
  <si>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</si>
  <si>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</si>
  <si>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</si>
  <si>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</si>
  <si>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</si>
  <si>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</si>
  <si>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</si>
  <si>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</si>
  <si>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</si>
  <si>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</si>
  <si>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</si>
  <si>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</si>
  <si>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</si>
  <si>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</si>
  <si>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</si>
  <si>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</si>
  <si>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</si>
  <si>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</si>
  <si>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</si>
  <si>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</si>
  <si>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</si>
  <si>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</si>
  <si>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</si>
  <si>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</si>
  <si>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</si>
  <si>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</si>
  <si>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</si>
  <si>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</si>
  <si>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</si>
  <si>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</si>
  <si>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</si>
  <si>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</si>
  <si>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</si>
  <si>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</si>
  <si>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</si>
  <si>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</si>
  <si>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</si>
  <si>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</si>
  <si>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</si>
  <si>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</si>
  <si>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</si>
  <si>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</si>
  <si>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</si>
  <si>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</si>
  <si>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</si>
  <si>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</si>
  <si>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</si>
  <si>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</si>
  <si>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</si>
  <si>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</si>
  <si>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</si>
  <si>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</si>
  <si>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</si>
  <si>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</si>
  <si>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</si>
  <si>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</si>
  <si>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</si>
  <si>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</si>
  <si>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</si>
  <si>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</si>
  <si>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</si>
  <si>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</si>
  <si>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</si>
  <si>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</si>
  <si>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</si>
  <si>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</si>
  <si>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</si>
  <si>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</si>
  <si>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</si>
  <si>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</si>
  <si>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</si>
  <si>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</si>
  <si>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</si>
  <si>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</si>
  <si>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</si>
  <si>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</si>
  <si>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</si>
  <si>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</si>
  <si>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</si>
  <si>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</si>
  <si>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</si>
  <si>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</si>
  <si>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</si>
  <si>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</si>
  <si>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</si>
  <si>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</si>
  <si>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</si>
  <si>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</si>
  <si>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</si>
  <si>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</si>
  <si>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</si>
  <si>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</si>
  <si>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</si>
  <si>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</si>
  <si>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</si>
  <si>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</si>
  <si>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</si>
  <si>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</si>
  <si>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</si>
  <si>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</si>
  <si>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</si>
  <si>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</si>
  <si>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</si>
  <si>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</si>
  <si>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</si>
  <si>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</si>
  <si>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</si>
  <si>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</si>
  <si>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</si>
  <si>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</si>
  <si>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</si>
  <si>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</si>
  <si>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</si>
  <si>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</si>
  <si>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</si>
  <si>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</si>
  <si>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</si>
  <si>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</si>
  <si>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</si>
  <si>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</si>
  <si>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</si>
  <si>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</si>
  <si>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</si>
  <si>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</si>
  <si>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</si>
  <si>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</si>
  <si>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</si>
  <si>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</si>
  <si>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</si>
  <si>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</si>
  <si>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</si>
  <si>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</si>
  <si>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</si>
  <si>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</si>
  <si>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</si>
  <si>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</si>
  <si>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</si>
  <si>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</si>
  <si>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</si>
  <si>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</si>
  <si>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</si>
  <si>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</si>
  <si>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</si>
  <si>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</si>
  <si>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</si>
  <si>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</si>
  <si>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</si>
  <si>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</si>
  <si>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</si>
  <si>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</si>
  <si>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</si>
  <si>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</si>
  <si>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</si>
  <si>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</si>
  <si>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</si>
  <si>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</si>
  <si>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</si>
  <si>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</si>
  <si>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</si>
  <si>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</si>
  <si>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</si>
  <si>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</si>
  <si>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</si>
  <si>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</si>
  <si>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</si>
  <si>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</si>
  <si>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</si>
  <si>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</si>
  <si>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</si>
  <si>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</si>
  <si>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</si>
  <si>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</si>
  <si>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</si>
  <si>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</si>
  <si>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</si>
  <si>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</si>
  <si>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</si>
  <si>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</si>
  <si>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</si>
  <si>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</si>
  <si>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</si>
  <si>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</si>
  <si>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</si>
  <si>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</si>
  <si>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</si>
  <si>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</si>
  <si>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</si>
  <si>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</si>
  <si>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</si>
  <si>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</si>
  <si>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</si>
  <si>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</si>
  <si>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</si>
  <si>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</si>
  <si>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</si>
  <si>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</si>
  <si>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</si>
  <si>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</si>
  <si>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</si>
  <si>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</si>
  <si>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</si>
  <si>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</si>
  <si>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</si>
  <si>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</si>
  <si>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</si>
  <si>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</si>
  <si>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</si>
  <si>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</si>
  <si>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</si>
  <si>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</si>
  <si>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</si>
  <si>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</si>
  <si>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</si>
  <si>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</si>
  <si>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</si>
  <si>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</si>
  <si>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</si>
  <si>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</si>
  <si>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</si>
  <si>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</si>
  <si>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</si>
  <si>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</si>
  <si>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</si>
  <si>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</si>
  <si>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</si>
  <si>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</si>
  <si>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</si>
  <si>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</si>
  <si>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</si>
  <si>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</si>
  <si>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</si>
  <si>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</si>
  <si>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</si>
  <si>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</si>
  <si>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</si>
  <si>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</si>
  <si>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</si>
  <si>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</si>
  <si>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</si>
  <si>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</si>
  <si>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</si>
  <si>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</si>
  <si>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</si>
  <si>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</si>
  <si>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</si>
  <si>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</si>
  <si>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</si>
  <si>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</si>
  <si>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</si>
  <si>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</si>
  <si>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</si>
  <si>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</si>
  <si>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</si>
  <si>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</si>
  <si>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</si>
  <si>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</si>
  <si>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</si>
  <si>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</si>
  <si>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</si>
  <si>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</si>
  <si>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</si>
  <si>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</si>
  <si>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</si>
  <si>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</si>
  <si>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</si>
  <si>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</si>
  <si>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</si>
  <si>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</si>
  <si>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</si>
  <si>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</si>
  <si>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</si>
  <si>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</si>
  <si>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</si>
  <si>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</si>
  <si>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</si>
  <si>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</si>
  <si>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</si>
  <si>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</si>
  <si>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</si>
  <si>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</si>
  <si>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</si>
  <si>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</si>
  <si>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</si>
  <si>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</si>
  <si>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</si>
  <si>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</si>
  <si>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</si>
  <si>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</si>
  <si>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</si>
  <si>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</si>
  <si>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</si>
  <si>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</si>
  <si>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</si>
  <si>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</si>
  <si>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</si>
  <si>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</si>
  <si>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</si>
  <si>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</si>
  <si>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</si>
  <si>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</si>
  <si>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</si>
  <si>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</si>
  <si>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</si>
  <si>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</si>
  <si>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</si>
  <si>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</si>
  <si>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</si>
  <si>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</si>
  <si>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</si>
  <si>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</si>
  <si>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</si>
  <si>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</si>
  <si>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</si>
  <si>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</si>
  <si>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</si>
  <si>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</si>
  <si>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</si>
  <si>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</si>
  <si>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</si>
  <si>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</si>
  <si>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</si>
  <si>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</si>
  <si>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</si>
  <si>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</si>
  <si>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</si>
  <si>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</si>
  <si>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</si>
  <si>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</si>
  <si>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</si>
  <si>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</si>
  <si>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</si>
  <si>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</si>
  <si>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</si>
  <si>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</si>
  <si>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</si>
  <si>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</si>
  <si>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</si>
  <si>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</si>
  <si>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</si>
  <si>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</si>
  <si>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</si>
  <si>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</si>
  <si>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</si>
  <si>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</si>
  <si>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</si>
  <si>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</si>
  <si>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</si>
  <si>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</si>
  <si>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</si>
  <si>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</si>
  <si>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</si>
  <si>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</si>
  <si>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</si>
  <si>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</si>
  <si>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</si>
  <si>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</si>
  <si>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</si>
  <si>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</si>
  <si>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</si>
  <si>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</si>
  <si>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</si>
  <si>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</si>
  <si>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</si>
  <si>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</si>
  <si>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</si>
  <si>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</si>
  <si>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</si>
  <si>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</si>
  <si>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</si>
  <si>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</si>
  <si>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</si>
  <si>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</si>
  <si>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</si>
  <si>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</si>
  <si>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</si>
  <si>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</si>
  <si>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</si>
  <si>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</si>
  <si>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</si>
  <si>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</si>
  <si>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</si>
  <si>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</si>
  <si>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</si>
  <si>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</si>
  <si>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</si>
  <si>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</si>
  <si>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</si>
  <si>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</si>
  <si>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</si>
  <si>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</si>
  <si>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</si>
  <si>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</si>
  <si>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</si>
  <si>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</si>
  <si>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</si>
  <si>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</si>
  <si>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</si>
  <si>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</si>
  <si>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</si>
  <si>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</si>
  <si>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</si>
  <si>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</si>
  <si>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</si>
  <si>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</si>
  <si>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</si>
  <si>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</si>
  <si>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</si>
  <si>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</si>
  <si>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</si>
  <si>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</si>
  <si>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</si>
  <si>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</si>
  <si>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</si>
  <si>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</si>
  <si>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</si>
  <si>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</si>
  <si>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</si>
  <si>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</si>
  <si>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</si>
  <si>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</si>
  <si>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</si>
  <si>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</si>
  <si>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</si>
  <si>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</si>
  <si>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</si>
  <si>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</si>
  <si>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</si>
  <si>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</si>
  <si>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</si>
  <si>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</si>
  <si>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</si>
  <si>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</si>
  <si>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</si>
  <si>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</si>
  <si>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</si>
  <si>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</si>
  <si>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</si>
  <si>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</si>
  <si>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</si>
  <si>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</si>
  <si>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</si>
  <si>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</si>
  <si>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</si>
  <si>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</si>
  <si>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</si>
  <si>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</si>
  <si>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</si>
  <si>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</si>
  <si>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</si>
  <si>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</si>
  <si>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</si>
  <si>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</si>
  <si>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</si>
  <si>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</si>
  <si>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</si>
  <si>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</si>
  <si>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</si>
  <si>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</si>
  <si>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</si>
  <si>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</si>
  <si>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</si>
  <si>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</si>
  <si>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</si>
  <si>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</si>
  <si>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</si>
  <si>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</si>
  <si>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</si>
  <si>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</si>
  <si>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</si>
  <si>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</si>
  <si>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</si>
  <si>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</si>
  <si>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</si>
  <si>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</si>
  <si>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</si>
  <si>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</si>
  <si>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</si>
  <si>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</si>
  <si>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</si>
  <si>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</si>
  <si>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</si>
  <si>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</si>
  <si>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</si>
  <si>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</si>
  <si>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</si>
  <si>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</si>
  <si>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</si>
  <si>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</si>
  <si>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</si>
  <si>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</si>
  <si>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</si>
  <si>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</si>
  <si>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</si>
  <si>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</si>
  <si>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</si>
  <si>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</si>
  <si>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</si>
  <si>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</si>
  <si>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</si>
  <si>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</si>
  <si>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</si>
  <si>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</si>
  <si>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</si>
  <si>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</si>
  <si>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</si>
  <si>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</si>
  <si>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</si>
  <si>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</si>
  <si>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</si>
  <si>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</si>
  <si>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</si>
  <si>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</si>
  <si>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</si>
  <si>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</si>
  <si>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</si>
  <si>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</si>
  <si>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</si>
  <si>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</si>
  <si>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</si>
  <si>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</si>
  <si>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</si>
  <si>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</si>
  <si>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</si>
  <si>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</si>
  <si>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</si>
  <si>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</si>
  <si>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</si>
  <si>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</si>
  <si>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</si>
  <si>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</si>
  <si>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</si>
  <si>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</si>
  <si>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</si>
  <si>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</si>
  <si>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</si>
  <si>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</si>
  <si>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</si>
  <si>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</si>
  <si>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</si>
  <si>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</si>
  <si>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</si>
  <si>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</si>
  <si>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</si>
  <si>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</si>
  <si>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</si>
  <si>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</si>
  <si>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</si>
  <si>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</si>
  <si>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</si>
  <si>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</si>
  <si>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</si>
  <si>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</si>
  <si>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</si>
  <si>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</si>
  <si>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</si>
  <si>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</si>
  <si>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</si>
  <si>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</si>
  <si>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</si>
  <si>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</si>
  <si>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</si>
  <si>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</si>
  <si>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</si>
  <si>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</si>
  <si>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</si>
  <si>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</si>
  <si>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</si>
  <si>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</si>
  <si>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</si>
  <si>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</si>
  <si>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</si>
  <si>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</si>
  <si>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</si>
  <si>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</si>
  <si>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</si>
  <si>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</si>
  <si>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</si>
  <si>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</si>
  <si>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</si>
  <si>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</si>
  <si>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</si>
  <si>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</si>
  <si>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</si>
  <si>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</si>
  <si>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</si>
  <si>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</si>
  <si>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</si>
  <si>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</si>
  <si>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</si>
  <si>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</si>
  <si>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</si>
  <si>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</si>
  <si>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</si>
  <si>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</si>
  <si>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</si>
  <si>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</si>
  <si>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</si>
  <si>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</si>
  <si>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</si>
  <si>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</si>
  <si>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</si>
  <si>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</si>
  <si>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</si>
  <si>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</si>
  <si>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</si>
  <si>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</si>
  <si>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</si>
  <si>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</si>
  <si>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</si>
  <si>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</si>
  <si>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</si>
  <si>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</si>
  <si>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</si>
  <si>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</si>
  <si>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</si>
  <si>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</si>
  <si>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</si>
  <si>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</si>
  <si>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</si>
  <si>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</si>
  <si>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</si>
  <si>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</si>
  <si>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</si>
  <si>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</si>
  <si>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</si>
  <si>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</si>
  <si>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</si>
  <si>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</si>
  <si>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</si>
  <si>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</si>
  <si>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</si>
  <si>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</si>
  <si>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</si>
  <si>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</si>
  <si>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</si>
  <si>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</si>
  <si>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</si>
  <si>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</si>
  <si>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</si>
  <si>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</si>
  <si>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</si>
  <si>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</si>
  <si>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</si>
  <si>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</si>
  <si>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</si>
  <si>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</si>
  <si>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</si>
  <si>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</si>
  <si>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</si>
  <si>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</si>
  <si>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</si>
  <si>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</si>
  <si>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</si>
  <si>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</si>
  <si>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</si>
  <si>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</si>
  <si>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</si>
  <si>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</si>
  <si>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</si>
  <si>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</si>
  <si>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</si>
  <si>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</si>
  <si>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</si>
  <si>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</si>
  <si>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</si>
  <si>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</si>
  <si>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</si>
  <si>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</si>
  <si>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</si>
  <si>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</si>
  <si>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</si>
  <si>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</si>
  <si>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</si>
  <si>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</si>
  <si>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</si>
  <si>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</si>
  <si>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</si>
  <si>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</si>
  <si>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</si>
  <si>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</si>
  <si>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</si>
  <si>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</si>
  <si>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</si>
  <si>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</si>
  <si>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</si>
  <si>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</si>
  <si>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</si>
  <si>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</si>
  <si>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</si>
  <si>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</si>
  <si>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</si>
  <si>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</si>
  <si>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</si>
  <si>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</si>
  <si>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</si>
  <si>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</si>
  <si>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</si>
  <si>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</si>
  <si>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</si>
  <si>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</si>
  <si>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</si>
  <si>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</si>
  <si>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</si>
  <si>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</si>
  <si>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</si>
  <si>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</si>
  <si>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</si>
  <si>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</si>
  <si>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</si>
  <si>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</si>
  <si>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</si>
  <si>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</si>
  <si>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</si>
  <si>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</si>
  <si>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</si>
  <si>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</si>
  <si>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</si>
  <si>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</si>
  <si>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</si>
  <si>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</si>
  <si>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</si>
  <si>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</si>
  <si>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</si>
  <si>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</si>
  <si>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</si>
  <si>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</si>
  <si>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</si>
  <si>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</si>
  <si>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</si>
  <si>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</si>
  <si>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</si>
  <si>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</si>
  <si>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</si>
  <si>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</si>
  <si>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</si>
  <si>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</si>
  <si>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</si>
  <si>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</si>
  <si>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</si>
  <si>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</si>
  <si>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</si>
  <si>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</si>
  <si>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</si>
  <si>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</si>
  <si>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</si>
  <si>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</si>
  <si>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</si>
  <si>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</si>
  <si>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</si>
  <si>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</si>
  <si>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</si>
  <si>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</si>
  <si>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</si>
  <si>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</si>
  <si>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</si>
  <si>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</si>
  <si>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</si>
  <si>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</si>
  <si>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</si>
  <si>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</si>
  <si>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</si>
  <si>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</si>
  <si>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</si>
  <si>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</si>
  <si>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</si>
  <si>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</si>
  <si>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</si>
  <si>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</si>
  <si>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</si>
  <si>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</si>
  <si>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</si>
  <si>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</si>
  <si>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</si>
  <si>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</si>
  <si>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</si>
  <si>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</si>
  <si>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</si>
  <si>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</si>
  <si>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</si>
  <si>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</si>
  <si>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</si>
  <si>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</si>
  <si>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</si>
  <si>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</si>
  <si>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</si>
  <si>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</si>
  <si>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</si>
  <si>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</si>
  <si>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</si>
  <si>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</si>
  <si>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</si>
  <si>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</si>
  <si>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</si>
  <si>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</si>
  <si>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</si>
  <si>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</si>
  <si>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</si>
  <si>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</si>
  <si>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</si>
  <si>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</si>
  <si>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</si>
  <si>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</si>
  <si>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</si>
  <si>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</si>
  <si>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</si>
  <si>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</si>
  <si>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</si>
  <si>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</si>
  <si>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</si>
  <si>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</si>
  <si>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</si>
  <si>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</si>
  <si>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</si>
  <si>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</si>
  <si>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</si>
  <si>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</si>
  <si>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</si>
  <si>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</si>
  <si>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</si>
  <si>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</si>
  <si>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</si>
  <si>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</si>
  <si>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</si>
  <si>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</si>
  <si>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</si>
  <si>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</si>
  <si>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</si>
  <si>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</si>
  <si>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</si>
  <si>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</si>
  <si>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</si>
  <si>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</si>
  <si>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</si>
  <si>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</si>
  <si>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</si>
  <si>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</si>
  <si>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</si>
  <si>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</si>
  <si>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</si>
  <si>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</si>
  <si>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</si>
  <si>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</si>
  <si>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</si>
  <si>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</si>
  <si>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</si>
  <si>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</si>
  <si>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</si>
  <si>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</si>
  <si>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</si>
  <si>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</si>
  <si>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</si>
  <si>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</si>
  <si>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</si>
  <si>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</si>
  <si>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</si>
  <si>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</si>
  <si>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</si>
  <si>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</si>
  <si>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</si>
  <si>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</si>
  <si>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</si>
  <si>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</si>
  <si>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</si>
  <si>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</si>
  <si>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</si>
  <si>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</si>
  <si>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</si>
  <si>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</si>
  <si>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</si>
  <si>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</si>
  <si>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</si>
  <si>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</si>
  <si>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</si>
  <si>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</si>
  <si>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</si>
  <si>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</si>
  <si>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</si>
  <si>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</si>
  <si>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</si>
  <si>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</si>
  <si>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</si>
  <si>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</si>
  <si>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</si>
  <si>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</si>
  <si>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</si>
  <si>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</si>
  <si>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</si>
  <si>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</si>
  <si>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</si>
  <si>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</si>
  <si>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</si>
  <si>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</si>
  <si>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</si>
  <si>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</si>
  <si>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</si>
  <si>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</si>
  <si>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</si>
  <si>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</si>
  <si>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</si>
  <si>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</si>
  <si>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</si>
  <si>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</si>
  <si>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</si>
  <si>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</si>
  <si>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</si>
  <si>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</si>
  <si>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</si>
  <si>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</si>
  <si>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</si>
  <si>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</si>
  <si>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</si>
  <si>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</si>
  <si>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</si>
  <si>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</si>
  <si>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</si>
  <si>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</si>
  <si>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</si>
  <si>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</si>
  <si>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</si>
  <si>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</si>
  <si>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</si>
  <si>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</si>
  <si>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</si>
  <si>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</si>
  <si>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</si>
  <si>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</si>
  <si>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</si>
  <si>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</si>
  <si>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</si>
  <si>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</si>
  <si>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</si>
  <si>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</si>
  <si>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</si>
  <si>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</si>
  <si>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</si>
  <si>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</si>
  <si>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</si>
  <si>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</si>
  <si>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</si>
  <si>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</si>
  <si>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</si>
  <si>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</si>
  <si>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</si>
  <si>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</si>
  <si>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</si>
  <si>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</si>
  <si>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</si>
  <si>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</si>
  <si>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</si>
  <si>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</si>
  <si>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</si>
  <si>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</si>
  <si>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</si>
  <si>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</si>
  <si>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</si>
  <si>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</si>
  <si>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</si>
  <si>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</si>
  <si>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</si>
  <si>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</si>
  <si>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</si>
  <si>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</si>
  <si>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</si>
  <si>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</si>
  <si>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</si>
  <si>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</si>
  <si>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</si>
  <si>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</si>
  <si>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</si>
  <si>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</si>
  <si>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</si>
  <si>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</si>
  <si>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</si>
  <si>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</si>
  <si>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</si>
  <si>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</si>
  <si>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</si>
  <si>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</si>
  <si>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</si>
  <si>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</si>
  <si>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</si>
  <si>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</si>
  <si>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</si>
  <si>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</si>
  <si>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</si>
  <si>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</si>
  <si>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</si>
  <si>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</si>
  <si>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</si>
  <si>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</si>
  <si>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</si>
  <si>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</si>
  <si>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</si>
  <si>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</si>
  <si>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</si>
  <si>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</si>
  <si>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</si>
  <si>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</si>
  <si>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</si>
  <si>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</si>
  <si>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</si>
  <si>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</si>
  <si>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</si>
  <si>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</si>
  <si>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</si>
  <si>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</si>
  <si>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</si>
  <si>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</si>
  <si>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</si>
  <si>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</si>
  <si>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</si>
  <si>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</si>
  <si>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</si>
  <si>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</si>
  <si>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</si>
  <si>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</si>
  <si>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</si>
  <si>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</si>
  <si>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</si>
  <si>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</si>
  <si>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</si>
  <si>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</si>
  <si>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</si>
  <si>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</si>
  <si>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</si>
  <si>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</si>
  <si>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</si>
  <si>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</si>
  <si>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</si>
  <si>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</si>
  <si>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</si>
  <si>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</si>
  <si>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</si>
  <si>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</si>
  <si>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</si>
  <si>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</si>
  <si>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</si>
  <si>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</si>
  <si>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</si>
  <si>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</si>
  <si>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</si>
  <si>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</si>
  <si>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</si>
  <si>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</si>
  <si>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</si>
  <si>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</si>
  <si>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</si>
  <si>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</si>
  <si>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</si>
  <si>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</si>
  <si>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</si>
  <si>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</si>
  <si>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</si>
  <si>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</si>
  <si>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</si>
  <si>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</si>
  <si>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</si>
  <si>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</si>
  <si>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</si>
  <si>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</si>
  <si>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</si>
  <si>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</si>
  <si>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</si>
  <si>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</si>
  <si>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</si>
  <si>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</si>
  <si>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</si>
  <si>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</si>
  <si>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</si>
  <si>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</si>
  <si>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</si>
  <si>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</si>
  <si>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</si>
  <si>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</si>
  <si>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</si>
  <si>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</si>
  <si>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</si>
  <si>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</si>
  <si>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</si>
  <si>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</si>
  <si>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</si>
  <si>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</si>
  <si>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</si>
  <si>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</si>
  <si>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</si>
  <si>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</si>
  <si>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</si>
  <si>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</si>
  <si>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</si>
  <si>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</si>
  <si>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</si>
  <si>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</si>
  <si>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</si>
  <si>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</si>
  <si>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</si>
  <si>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</si>
  <si>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</si>
  <si>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</si>
  <si>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</si>
  <si>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</si>
  <si>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</si>
  <si>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</si>
  <si>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</si>
  <si>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</si>
  <si>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</si>
  <si>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</si>
  <si>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</si>
  <si>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</si>
  <si>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</si>
  <si>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</si>
  <si>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</si>
  <si>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</si>
  <si>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</si>
  <si>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</si>
  <si>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</si>
  <si>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</si>
  <si>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</si>
  <si>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</si>
  <si>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</si>
  <si>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</si>
  <si>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</si>
  <si>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</si>
  <si>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</si>
  <si>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</si>
  <si>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</si>
  <si>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</si>
  <si>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</si>
  <si>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</si>
  <si>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</si>
  <si>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</si>
  <si>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</si>
  <si>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</si>
  <si>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</si>
  <si>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</si>
  <si>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</si>
  <si>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</si>
  <si>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</si>
  <si>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</si>
  <si>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</si>
  <si>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</si>
  <si>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</si>
  <si>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</si>
  <si>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</si>
  <si>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</si>
  <si>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</si>
  <si>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</si>
  <si>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</si>
  <si>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</si>
  <si>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</si>
  <si>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</si>
  <si>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</si>
  <si>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</si>
  <si>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</si>
  <si>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</si>
  <si>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</si>
  <si>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</si>
  <si>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</si>
  <si>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</si>
  <si>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</si>
  <si>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</si>
  <si>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</si>
  <si>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</si>
  <si>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</si>
  <si>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</si>
  <si>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</si>
  <si>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</si>
  <si>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</si>
  <si>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</si>
  <si>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</si>
  <si>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</si>
  <si>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</si>
  <si>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</si>
  <si>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</si>
  <si>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</si>
  <si>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</si>
  <si>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</si>
  <si>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</si>
  <si>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</si>
  <si>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</si>
  <si>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</si>
  <si>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</si>
  <si>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</si>
  <si>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</si>
  <si>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</si>
  <si>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</si>
  <si>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</si>
  <si>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</si>
  <si>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</si>
  <si>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</si>
  <si>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</si>
  <si>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</si>
  <si>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</si>
  <si>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</si>
  <si>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</si>
  <si>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</si>
  <si>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</si>
  <si>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</si>
  <si>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</si>
  <si>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</si>
  <si>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</si>
  <si>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</si>
  <si>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</si>
  <si>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</si>
  <si>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</si>
  <si>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</si>
  <si>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</si>
  <si>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</si>
  <si>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</si>
  <si>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</si>
  <si>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</si>
  <si>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</si>
  <si>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</si>
  <si>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</si>
  <si>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</si>
  <si>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</si>
  <si>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</si>
  <si>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</si>
  <si>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</si>
  <si>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</si>
  <si>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</si>
  <si>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</si>
  <si>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</si>
  <si>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</si>
  <si>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</si>
  <si>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</si>
  <si>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</si>
  <si>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</si>
  <si>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</si>
  <si>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</si>
  <si>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</si>
  <si>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</si>
  <si>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</si>
  <si>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</si>
  <si>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</si>
  <si>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</si>
  <si>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</si>
  <si>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</si>
  <si>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</si>
  <si>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</si>
  <si>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</si>
  <si>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</si>
  <si>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</si>
  <si>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</si>
  <si>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</si>
  <si>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</si>
  <si>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</si>
  <si>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</si>
  <si>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</si>
  <si>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</si>
  <si>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</si>
  <si>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</si>
  <si>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</si>
  <si>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</si>
  <si>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</si>
  <si>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</si>
  <si>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</si>
  <si>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</si>
  <si>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</si>
  <si>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</si>
  <si>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</si>
  <si>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</si>
  <si>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</si>
  <si>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</si>
  <si>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</si>
  <si>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</si>
  <si>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</si>
  <si>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</si>
  <si>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</si>
  <si>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</si>
  <si>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</si>
  <si>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</si>
  <si>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</si>
  <si>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</si>
  <si>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</si>
  <si>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</si>
  <si>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</si>
  <si>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</si>
  <si>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</si>
  <si>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</si>
  <si>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</si>
  <si>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</si>
  <si>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</si>
  <si>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</si>
  <si>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</si>
  <si>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</si>
  <si>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</si>
  <si>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</si>
  <si>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</si>
  <si>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</si>
  <si>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</si>
  <si>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</si>
  <si>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</si>
  <si>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</si>
  <si>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</si>
  <si>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</si>
  <si>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</si>
  <si>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</si>
  <si>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</si>
  <si>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</si>
  <si>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</si>
  <si>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</si>
  <si>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</si>
  <si>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</si>
  <si>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</si>
  <si>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</si>
  <si>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</si>
  <si>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</si>
  <si>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</si>
  <si>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</si>
  <si>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</si>
  <si>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</si>
  <si>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</si>
  <si>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</si>
  <si>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</si>
  <si>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</si>
  <si>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</si>
  <si>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</si>
  <si>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</si>
  <si>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</si>
  <si>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</si>
  <si>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</si>
  <si>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</si>
  <si>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</si>
  <si>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</si>
  <si>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</si>
  <si>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</si>
  <si>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</si>
  <si>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</si>
  <si>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</si>
  <si>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</si>
  <si>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</si>
  <si>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</si>
  <si>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</si>
  <si>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</si>
  <si>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</si>
  <si>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</si>
  <si>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</si>
  <si>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</si>
  <si>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</si>
  <si>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</si>
  <si>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</si>
  <si>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</si>
  <si>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</si>
  <si>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</si>
  <si>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</si>
  <si>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</si>
  <si>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</si>
  <si>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</si>
  <si>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</si>
  <si>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</si>
  <si>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</si>
  <si>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</si>
  <si>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</si>
  <si>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</si>
  <si>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</si>
  <si>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</si>
  <si>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</si>
  <si>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</si>
  <si>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</si>
  <si>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</si>
  <si>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</si>
  <si>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</si>
  <si>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</si>
  <si>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</si>
  <si>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</si>
  <si>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</si>
  <si>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</si>
  <si>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</si>
  <si>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</si>
  <si>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</si>
  <si>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</si>
  <si>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</si>
  <si>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</si>
  <si>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</si>
  <si>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</si>
  <si>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</si>
  <si>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</si>
  <si>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</si>
  <si>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</si>
  <si>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</si>
  <si>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</si>
  <si>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</si>
  <si>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</si>
  <si>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</si>
  <si>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</si>
  <si>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</si>
  <si>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</si>
  <si>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</si>
  <si>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</si>
  <si>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</si>
  <si>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</si>
  <si>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</si>
  <si>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</si>
  <si>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</si>
  <si>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</si>
  <si>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</si>
  <si>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</si>
  <si>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</si>
  <si>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</si>
  <si>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</si>
  <si>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</si>
  <si>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</si>
  <si>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</si>
  <si>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</si>
  <si>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</si>
  <si>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</si>
  <si>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</si>
  <si>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</si>
  <si>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</si>
  <si>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</si>
  <si>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</si>
  <si>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</si>
  <si>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</si>
  <si>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</si>
  <si>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</si>
  <si>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</si>
  <si>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</si>
  <si>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</si>
  <si>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</si>
  <si>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</si>
  <si>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</si>
  <si>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</si>
  <si>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</si>
  <si>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</si>
  <si>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</si>
  <si>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</si>
  <si>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</si>
  <si>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</si>
  <si>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</si>
  <si>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</si>
  <si>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</si>
  <si>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</si>
  <si>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</si>
  <si>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</si>
  <si>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</si>
  <si>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</si>
  <si>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</si>
  <si>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</si>
  <si>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</si>
  <si>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</si>
  <si>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</si>
  <si>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</si>
  <si>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</si>
  <si>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</si>
  <si>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</si>
  <si>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</si>
  <si>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</si>
  <si>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</si>
  <si>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</si>
  <si>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</si>
  <si>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</si>
  <si>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</si>
  <si>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</si>
  <si>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</si>
  <si>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</si>
  <si>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</si>
  <si>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</si>
  <si>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</si>
  <si>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</si>
  <si>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</si>
  <si>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</si>
  <si>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</si>
  <si>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</si>
  <si>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</si>
  <si>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</si>
  <si>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</si>
  <si>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</si>
  <si>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</si>
  <si>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</si>
  <si>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</si>
  <si>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</si>
  <si>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</si>
  <si>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</si>
  <si>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</si>
  <si>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</si>
  <si>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</si>
  <si>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</si>
  <si>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</si>
  <si>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</si>
  <si>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</si>
  <si>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</si>
  <si>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</si>
  <si>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</si>
  <si>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</si>
  <si>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</si>
  <si>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</si>
  <si>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</si>
  <si>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</si>
  <si>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</si>
  <si>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</si>
  <si>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</si>
  <si>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</si>
  <si>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</si>
  <si>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</si>
  <si>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</si>
  <si>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</si>
  <si>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</si>
  <si>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</si>
  <si>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</si>
  <si>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</si>
  <si>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</si>
  <si>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</si>
  <si>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</si>
  <si>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</si>
  <si>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</si>
  <si>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</si>
  <si>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</si>
  <si>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</si>
  <si>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</si>
  <si>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</si>
  <si>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</si>
  <si>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</si>
  <si>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</si>
  <si>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</si>
  <si>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</si>
  <si>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</si>
  <si>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</si>
  <si>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</si>
  <si>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</si>
  <si>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</si>
  <si>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</si>
  <si>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</si>
  <si>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</si>
  <si>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</si>
  <si>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</si>
  <si>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</si>
  <si>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</si>
  <si>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</si>
  <si>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</si>
  <si>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</si>
  <si>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</si>
  <si>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</si>
  <si>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</si>
  <si>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</si>
  <si>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</si>
  <si>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</si>
  <si>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</si>
  <si>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</si>
  <si>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</si>
  <si>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</si>
  <si>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</si>
  <si>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</si>
  <si>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</si>
  <si>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</si>
  <si>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</si>
  <si>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</si>
  <si>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</si>
  <si>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</si>
  <si>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</si>
  <si>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</si>
  <si>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</si>
  <si>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</si>
  <si>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</si>
  <si>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</si>
  <si>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</si>
  <si>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</si>
  <si>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</si>
  <si>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</si>
  <si>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</si>
  <si>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</si>
  <si>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</si>
  <si>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</si>
  <si>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</si>
  <si>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</si>
  <si>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</si>
  <si>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</si>
  <si>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</si>
  <si>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</si>
  <si>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</si>
  <si>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</si>
  <si>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</si>
  <si>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</si>
  <si>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</si>
  <si>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</si>
  <si>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</si>
  <si>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</si>
  <si>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</si>
  <si>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</si>
  <si>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</si>
  <si>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</si>
  <si>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</si>
  <si>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</si>
  <si>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</si>
  <si>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</si>
  <si>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</si>
  <si>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</si>
  <si>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</si>
  <si>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</si>
  <si>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</si>
  <si>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</si>
  <si>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</si>
  <si>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</si>
  <si>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</si>
  <si>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</si>
  <si>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</si>
  <si>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</si>
  <si>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</si>
  <si>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</si>
  <si>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</si>
  <si>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</si>
  <si>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</si>
  <si>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</si>
  <si>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</si>
  <si>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</si>
  <si>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</si>
  <si>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</si>
  <si>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</si>
  <si>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</si>
  <si>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</si>
  <si>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</si>
  <si>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</si>
  <si>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</si>
  <si>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</si>
  <si>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</si>
  <si>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</si>
  <si>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</si>
  <si>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</si>
  <si>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</si>
  <si>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</si>
  <si>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</si>
  <si>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</si>
  <si>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</si>
  <si>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</si>
  <si>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</si>
  <si>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</si>
  <si>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</si>
  <si>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</si>
  <si>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</si>
  <si>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</si>
  <si>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</si>
  <si>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</si>
  <si>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</si>
  <si>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</si>
  <si>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</si>
  <si>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</si>
  <si>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</si>
  <si>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</si>
  <si>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</si>
  <si>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</si>
  <si>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</si>
  <si>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</si>
  <si>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</si>
  <si>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</si>
  <si>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</si>
  <si>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</si>
  <si>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</si>
  <si>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</si>
  <si>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</si>
  <si>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</si>
  <si>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</si>
  <si>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</si>
  <si>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</si>
  <si>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</si>
  <si>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</si>
  <si>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</si>
  <si>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</si>
  <si>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</si>
  <si>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</si>
  <si>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</si>
  <si>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</si>
  <si>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</si>
  <si>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</si>
  <si>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</si>
  <si>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</si>
  <si>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</si>
  <si>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</si>
  <si>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</si>
  <si>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</si>
  <si>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</si>
  <si>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</si>
  <si>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</si>
  <si>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</si>
  <si>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</si>
  <si>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</si>
  <si>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</si>
  <si>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</si>
  <si>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</si>
  <si>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</si>
  <si>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</si>
  <si>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</si>
  <si>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</si>
  <si>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</si>
  <si>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</si>
  <si>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</si>
  <si>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</si>
  <si>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</si>
  <si>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</si>
  <si>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</si>
  <si>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</si>
  <si>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</si>
  <si>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</si>
  <si>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</si>
  <si>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</si>
  <si>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</si>
  <si>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</si>
  <si>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</si>
  <si>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</si>
  <si>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</si>
  <si>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</si>
  <si>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</si>
  <si>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</si>
  <si>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</si>
  <si>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</si>
  <si>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</si>
  <si>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</si>
  <si>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</si>
  <si>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</si>
  <si>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</si>
  <si>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</si>
  <si>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</si>
  <si>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</si>
  <si>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</si>
  <si>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</si>
  <si>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</si>
  <si>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</si>
  <si>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</si>
  <si>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</si>
  <si>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</si>
  <si>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</si>
  <si>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</si>
  <si>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</si>
  <si>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</si>
  <si>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</si>
  <si>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</si>
  <si>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</si>
  <si>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</si>
  <si>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</si>
  <si>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</si>
  <si>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</si>
  <si>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</si>
  <si>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</si>
  <si>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</si>
  <si>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</si>
  <si>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</si>
  <si>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</si>
  <si>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</si>
  <si>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</si>
  <si>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</si>
  <si>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</si>
  <si>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</si>
  <si>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</si>
  <si>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</si>
  <si>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</si>
  <si>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</si>
  <si>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</si>
  <si>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</si>
  <si>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</si>
  <si>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</si>
  <si>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</si>
  <si>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</si>
  <si>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</si>
  <si>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</si>
  <si>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</si>
  <si>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</si>
  <si>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</si>
  <si>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</si>
  <si>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</si>
  <si>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</si>
  <si>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</si>
  <si>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</si>
  <si>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</si>
  <si>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</si>
  <si>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</si>
  <si>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</si>
  <si>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</si>
  <si>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</si>
  <si>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</si>
  <si>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</si>
  <si>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</si>
  <si>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</si>
  <si>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</si>
  <si>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</si>
  <si>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</si>
  <si>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</si>
  <si>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</si>
  <si>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</si>
  <si>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</si>
  <si>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</si>
  <si>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</si>
  <si>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</si>
  <si>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</si>
  <si>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</si>
  <si>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</si>
  <si>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</si>
  <si>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</si>
  <si>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</si>
  <si>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</si>
  <si>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</si>
  <si>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</si>
  <si>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</si>
  <si>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</si>
  <si>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</si>
  <si>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</si>
  <si>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</si>
  <si>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</si>
  <si>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</si>
  <si>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</si>
  <si>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</si>
  <si>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</si>
  <si>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</si>
  <si>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</si>
  <si>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</si>
  <si>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</si>
  <si>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</si>
  <si>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</si>
  <si>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</si>
  <si>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</si>
  <si>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</si>
  <si>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</si>
  <si>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</si>
  <si>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</si>
  <si>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</si>
  <si>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</si>
  <si>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</si>
  <si>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</si>
  <si>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</si>
  <si>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</si>
  <si>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</si>
  <si>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</si>
  <si>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</si>
  <si>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</si>
  <si>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</si>
  <si>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</si>
  <si>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</si>
  <si>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</si>
  <si>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</si>
  <si>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</si>
  <si>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</si>
  <si>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</si>
  <si>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</si>
  <si>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</si>
  <si>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</si>
  <si>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</si>
  <si>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</si>
  <si>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</si>
  <si>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</si>
  <si>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</si>
  <si>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</si>
  <si>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</si>
  <si>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</si>
  <si>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</si>
  <si>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</si>
  <si>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</si>
  <si>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</si>
  <si>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</si>
  <si>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</si>
  <si>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</si>
  <si>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</si>
  <si>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</si>
  <si>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</si>
  <si>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</si>
  <si>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</si>
  <si>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</si>
  <si>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</si>
  <si>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</si>
  <si>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</si>
  <si>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</si>
  <si>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</si>
  <si>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</si>
  <si>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</si>
  <si>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</si>
  <si>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</si>
  <si>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</si>
  <si>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</si>
  <si>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</si>
  <si>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</si>
  <si>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</si>
  <si>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</si>
  <si>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</si>
  <si>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</si>
  <si>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</si>
  <si>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</si>
  <si>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</si>
  <si>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</si>
  <si>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</si>
  <si>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</si>
  <si>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</si>
  <si>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</si>
  <si>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</si>
  <si>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</si>
  <si>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</si>
  <si>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</si>
  <si>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</si>
  <si>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</si>
  <si>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</si>
  <si>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</si>
  <si>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</si>
  <si>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</si>
  <si>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</si>
  <si>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</si>
  <si>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</si>
  <si>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</si>
  <si>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</si>
  <si>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</si>
  <si>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</si>
  <si>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</si>
  <si>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</si>
  <si>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</si>
  <si>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</si>
  <si>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</si>
  <si>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</si>
  <si>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</si>
  <si>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</si>
  <si>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</si>
  <si>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</si>
  <si>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</si>
  <si>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</si>
  <si>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</si>
  <si>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</si>
  <si>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</si>
  <si>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</si>
  <si>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</si>
  <si>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</si>
  <si>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</si>
  <si>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</si>
  <si>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</si>
  <si>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</si>
  <si>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</si>
  <si>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</si>
  <si>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</si>
  <si>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</si>
  <si>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</si>
  <si>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</si>
  <si>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</si>
  <si>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</si>
  <si>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</si>
  <si>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</si>
  <si>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</si>
  <si>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</si>
  <si>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</si>
  <si>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</si>
  <si>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</si>
  <si>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</si>
  <si>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</si>
  <si>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</si>
  <si>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</si>
  <si>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</si>
  <si>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</si>
  <si>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</si>
  <si>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</si>
  <si>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</si>
  <si>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</si>
  <si>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</si>
  <si>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</si>
  <si>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</si>
  <si>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</si>
  <si>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</si>
  <si>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</si>
  <si>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</si>
  <si>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</si>
  <si>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</si>
  <si>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</si>
  <si>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</si>
  <si>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</si>
  <si>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</si>
  <si>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</si>
  <si>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</si>
  <si>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</si>
  <si>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</si>
  <si>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</si>
  <si>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</si>
  <si>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</si>
  <si>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</si>
  <si>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</si>
  <si>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</si>
  <si>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</si>
  <si>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</si>
  <si>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</si>
  <si>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</si>
  <si>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</si>
  <si>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</si>
  <si>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</si>
  <si>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</si>
  <si>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</si>
  <si>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</si>
  <si>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</si>
  <si>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</si>
  <si>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</si>
  <si>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</si>
  <si>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</si>
  <si>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</si>
  <si>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</si>
  <si>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</si>
  <si>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</si>
  <si>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</si>
  <si>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</si>
  <si>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</si>
  <si>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</si>
  <si>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</si>
  <si>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</si>
  <si>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</si>
  <si>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</si>
  <si>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</si>
  <si>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</si>
  <si>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</si>
  <si>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</si>
  <si>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</si>
  <si>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</si>
  <si>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</si>
  <si>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</si>
  <si>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</si>
  <si>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</si>
  <si>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</si>
  <si>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</si>
  <si>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</si>
  <si>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</si>
  <si>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</si>
  <si>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</si>
  <si>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</si>
  <si>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</si>
  <si>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</si>
  <si>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</si>
  <si>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</si>
  <si>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</si>
  <si>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</si>
  <si>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</si>
  <si>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</si>
  <si>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</si>
  <si>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</si>
  <si>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</si>
  <si>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</si>
  <si>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</si>
  <si>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</si>
  <si>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</si>
  <si>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</si>
  <si>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</si>
  <si>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</si>
  <si>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</si>
  <si>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</si>
  <si>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</si>
  <si>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</si>
  <si>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</si>
  <si>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</si>
  <si>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</si>
  <si>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</si>
  <si>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</si>
  <si>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</si>
  <si>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</si>
  <si>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</si>
  <si>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</si>
  <si>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</si>
  <si>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</si>
  <si>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</si>
  <si>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</si>
  <si>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</si>
  <si>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</si>
  <si>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</si>
  <si>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</si>
  <si>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</si>
  <si>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</si>
  <si>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</si>
  <si>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</si>
  <si>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</si>
  <si>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</si>
  <si>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</si>
  <si>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</si>
  <si>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</si>
  <si>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</si>
  <si>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</si>
  <si>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</si>
  <si>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</si>
  <si>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</si>
  <si>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</si>
  <si>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</si>
  <si>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</si>
  <si>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</si>
  <si>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</si>
  <si>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</si>
  <si>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</si>
  <si>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</si>
  <si>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</si>
  <si>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</si>
  <si>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</si>
  <si>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</si>
  <si>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</si>
  <si>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</si>
  <si>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</si>
  <si>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</si>
  <si>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</si>
  <si>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</si>
  <si>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</si>
  <si>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</si>
  <si>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</si>
  <si>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</si>
  <si>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</si>
  <si>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</si>
  <si>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</si>
  <si>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</si>
  <si>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</si>
  <si>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</si>
  <si>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</si>
  <si>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</si>
  <si>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</si>
  <si>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</si>
  <si>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</si>
  <si>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</si>
  <si>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</si>
  <si>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</si>
  <si>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</si>
  <si>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</si>
  <si>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</si>
  <si>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</si>
  <si>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</si>
  <si>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</si>
  <si>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</si>
  <si>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</si>
  <si>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</si>
  <si>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</si>
  <si>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</si>
  <si>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</si>
  <si>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</si>
  <si>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</si>
  <si>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</si>
  <si>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</si>
  <si>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</si>
  <si>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</si>
  <si>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</si>
  <si>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</si>
  <si>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</si>
  <si>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</si>
  <si>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</si>
  <si>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</si>
  <si>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</si>
  <si>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</si>
  <si>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</si>
  <si>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</si>
  <si>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</si>
  <si>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</si>
  <si>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</si>
  <si>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</si>
  <si>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</si>
  <si>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</si>
  <si>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</si>
  <si>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</si>
  <si>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</si>
  <si>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</si>
  <si>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</si>
  <si>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</si>
  <si>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</si>
  <si>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</si>
  <si>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</si>
  <si>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</si>
  <si>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</si>
  <si>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</si>
  <si>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</si>
  <si>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</si>
  <si>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</si>
  <si>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</si>
  <si>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</si>
  <si>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</si>
  <si>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</si>
  <si>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</si>
  <si>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</si>
  <si>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</si>
  <si>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</si>
  <si>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</si>
  <si>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</si>
  <si>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</si>
  <si>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</si>
  <si>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</si>
  <si>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</si>
  <si>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</si>
  <si>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</si>
  <si>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</si>
  <si>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</si>
  <si>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</si>
  <si>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</si>
  <si>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</si>
  <si>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</si>
  <si>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</si>
  <si>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</si>
  <si>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</si>
  <si>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</si>
  <si>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</si>
  <si>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</si>
  <si>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</si>
  <si>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</si>
  <si>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</si>
  <si>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</si>
  <si>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</si>
  <si>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</si>
  <si>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</si>
  <si>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</si>
  <si>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</si>
  <si>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</si>
  <si>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</si>
  <si>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</si>
  <si>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</si>
  <si>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</si>
  <si>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</si>
  <si>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</si>
  <si>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</si>
  <si>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</si>
  <si>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</si>
  <si>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</si>
  <si>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</si>
  <si>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</si>
  <si>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</si>
  <si>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</si>
  <si>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</si>
  <si>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</si>
  <si>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</si>
  <si>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</si>
  <si>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</si>
  <si>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</si>
  <si>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</si>
  <si>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</si>
  <si>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</si>
  <si>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</si>
  <si>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</si>
  <si>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</si>
  <si>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</si>
  <si>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</si>
  <si>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</si>
  <si>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</si>
  <si>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</si>
  <si>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</si>
  <si>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</si>
  <si>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</si>
  <si>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</si>
  <si>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</si>
  <si>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</si>
  <si>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</si>
  <si>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</si>
  <si>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</si>
  <si>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</si>
  <si>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</si>
  <si>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</si>
  <si>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</si>
  <si>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</si>
  <si>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</si>
  <si>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</si>
  <si>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</si>
  <si>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</si>
  <si>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</si>
  <si>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</si>
  <si>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</si>
  <si>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</si>
  <si>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</si>
  <si>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</si>
  <si>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</si>
  <si>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</si>
  <si>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</si>
  <si>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</si>
  <si>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</si>
  <si>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</si>
  <si>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</si>
  <si>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</si>
  <si>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</si>
  <si>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</si>
  <si>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</si>
  <si>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</si>
  <si>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</si>
  <si>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</si>
  <si>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</si>
  <si>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</si>
  <si>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</si>
  <si>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</si>
  <si>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</si>
  <si>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</si>
  <si>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</si>
  <si>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</si>
  <si>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</si>
  <si>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</si>
  <si>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</si>
  <si>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</si>
  <si>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</si>
  <si>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</si>
  <si>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</si>
  <si>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</si>
  <si>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</si>
  <si>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</si>
  <si>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</si>
  <si>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</si>
  <si>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</si>
  <si>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</si>
  <si>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</si>
  <si>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</si>
  <si>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</si>
  <si>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</si>
  <si>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</si>
  <si>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</si>
  <si>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</si>
  <si>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</si>
  <si>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</si>
  <si>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</si>
  <si>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</si>
  <si>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</si>
  <si>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</si>
  <si>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</si>
  <si>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</si>
  <si>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</si>
  <si>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</si>
  <si>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</si>
  <si>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</si>
  <si>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</si>
  <si>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</si>
  <si>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</si>
  <si>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</si>
  <si>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</si>
  <si>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</si>
  <si>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</si>
  <si>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</si>
  <si>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</si>
  <si>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</si>
  <si>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</si>
  <si>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</si>
  <si>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</si>
  <si>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</si>
  <si>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</si>
  <si>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</si>
  <si>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</si>
  <si>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</si>
  <si>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</si>
  <si>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</si>
  <si>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</si>
  <si>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</si>
  <si>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</si>
  <si>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</si>
  <si>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</si>
  <si>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</si>
  <si>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</si>
  <si>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</si>
  <si>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</si>
  <si>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</si>
  <si>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</si>
  <si>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</si>
  <si>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</si>
  <si>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</si>
  <si>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</si>
  <si>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</si>
  <si>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</si>
  <si>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</si>
  <si>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</si>
  <si>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</si>
  <si>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</si>
  <si>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</si>
  <si>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</si>
  <si>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</si>
  <si>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</si>
  <si>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</si>
  <si>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</si>
  <si>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</si>
  <si>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</si>
  <si>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</si>
  <si>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</si>
  <si>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</si>
  <si>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</si>
  <si>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</si>
  <si>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</si>
  <si>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</si>
  <si>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</si>
  <si>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</si>
  <si>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</si>
  <si>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</si>
  <si>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</si>
  <si>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</si>
  <si>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</si>
  <si>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</si>
  <si>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</si>
  <si>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</si>
  <si>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</si>
  <si>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</si>
  <si>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</si>
  <si>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</si>
  <si>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</si>
  <si>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</si>
  <si>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</si>
  <si>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</si>
  <si>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</si>
  <si>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</si>
  <si>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</si>
  <si>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</si>
  <si>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</si>
  <si>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</si>
  <si>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</si>
  <si>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</si>
  <si>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</si>
  <si>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</si>
  <si>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</si>
  <si>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</si>
  <si>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</si>
  <si>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</si>
  <si>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</si>
  <si>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</si>
  <si>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</si>
  <si>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</si>
  <si>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</si>
  <si>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</si>
  <si>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</si>
  <si>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</si>
  <si>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</si>
  <si>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</si>
  <si>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</si>
  <si>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</si>
  <si>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</si>
  <si>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</si>
  <si>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</si>
  <si>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</si>
  <si>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</si>
  <si>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</si>
  <si>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</si>
  <si>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</si>
  <si>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</si>
  <si>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</si>
  <si>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</si>
  <si>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</si>
  <si>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</si>
  <si>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</si>
  <si>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</si>
  <si>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</si>
  <si>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</si>
  <si>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</si>
  <si>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</si>
  <si>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</si>
  <si>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</si>
  <si>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</si>
  <si>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</si>
  <si>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</si>
  <si>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</si>
  <si>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</si>
  <si>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</si>
  <si>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</si>
  <si>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</si>
  <si>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</si>
  <si>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</si>
  <si>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</si>
  <si>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</si>
  <si>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</si>
  <si>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</si>
  <si>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</si>
  <si>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</si>
  <si>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</si>
  <si>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</si>
  <si>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</si>
  <si>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</si>
  <si>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</si>
  <si>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</si>
  <si>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</si>
  <si>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</si>
  <si>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</si>
  <si>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</si>
  <si>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</si>
  <si>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</si>
  <si>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</si>
  <si>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</si>
  <si>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</si>
  <si>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</si>
  <si>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</si>
  <si>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</si>
  <si>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</si>
  <si>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</si>
  <si>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</si>
  <si>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</si>
  <si>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</si>
  <si>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</si>
  <si>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</si>
  <si>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</si>
  <si>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</si>
  <si>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</si>
  <si>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</si>
  <si>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</si>
  <si>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</si>
  <si>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</si>
  <si>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</si>
  <si>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</si>
  <si>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</si>
  <si>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</si>
  <si>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</si>
  <si>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</si>
  <si>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</si>
  <si>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</si>
  <si>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</si>
  <si>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</si>
  <si>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</si>
  <si>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</si>
  <si>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</si>
  <si>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</si>
  <si>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</si>
  <si>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</si>
  <si>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</si>
  <si>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</si>
  <si>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</si>
  <si>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</si>
  <si>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</si>
  <si>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</si>
  <si>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</si>
  <si>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</si>
  <si>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</si>
  <si>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</si>
  <si>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</si>
  <si>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</si>
  <si>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</si>
  <si>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</si>
  <si>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</si>
  <si>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</si>
  <si>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</si>
  <si>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</si>
  <si>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</si>
  <si>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</si>
  <si>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</si>
  <si>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</si>
  <si>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</si>
  <si>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</si>
  <si>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</si>
  <si>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</si>
  <si>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</si>
  <si>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</si>
  <si>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</si>
  <si>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</si>
  <si>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</si>
  <si>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</si>
  <si>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</si>
  <si>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</si>
  <si>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</si>
  <si>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</si>
  <si>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</si>
  <si>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</si>
  <si>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</si>
  <si>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</si>
  <si>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</si>
  <si>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</si>
  <si>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</si>
  <si>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</si>
  <si>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</si>
  <si>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</si>
  <si>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</si>
  <si>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</si>
  <si>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</si>
  <si>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</si>
  <si>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</si>
  <si>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</si>
  <si>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</si>
  <si>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</si>
  <si>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</si>
  <si>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</si>
  <si>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</si>
  <si>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</si>
  <si>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</si>
  <si>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</si>
  <si>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</si>
  <si>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</si>
  <si>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</si>
  <si>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</si>
  <si>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</si>
  <si>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</si>
  <si>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</si>
  <si>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</si>
  <si>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</si>
  <si>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</si>
  <si>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</si>
  <si>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</si>
  <si>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</si>
  <si>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</si>
  <si>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</si>
  <si>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</si>
  <si>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</si>
  <si>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</si>
  <si>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</si>
  <si>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</si>
  <si>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</si>
  <si>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</si>
  <si>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</si>
  <si>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</si>
  <si>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</si>
  <si>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</si>
  <si>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</si>
  <si>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</si>
  <si>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</si>
  <si>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</si>
  <si>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</si>
  <si>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</si>
  <si>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</si>
  <si>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</si>
  <si>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</si>
  <si>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</si>
  <si>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</si>
  <si>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</si>
  <si>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</si>
  <si>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</si>
  <si>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</si>
  <si>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</si>
  <si>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</si>
  <si>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</si>
  <si>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</si>
  <si>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</si>
  <si>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</si>
  <si>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</si>
  <si>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</si>
  <si>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</si>
  <si>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</si>
  <si>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</si>
  <si>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</si>
  <si>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</si>
  <si>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</si>
  <si>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</si>
  <si>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</si>
  <si>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</si>
  <si>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</si>
  <si>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</si>
  <si>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</si>
  <si>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</si>
  <si>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</si>
  <si>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</si>
  <si>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</si>
  <si>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</si>
  <si>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</si>
  <si>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</si>
  <si>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</si>
  <si>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</si>
  <si>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</si>
  <si>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</si>
  <si>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</si>
  <si>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</si>
  <si>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</si>
  <si>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</si>
  <si>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</si>
  <si>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</si>
  <si>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</si>
  <si>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</si>
  <si>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</si>
  <si>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</si>
  <si>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</si>
  <si>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</si>
  <si>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</si>
  <si>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</si>
  <si>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</si>
  <si>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</si>
  <si>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</si>
  <si>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</si>
  <si>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</si>
  <si>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</si>
  <si>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</si>
  <si>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</si>
  <si>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</si>
  <si>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</si>
  <si>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</si>
  <si>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</si>
  <si>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</si>
  <si>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</si>
  <si>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</si>
  <si>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</si>
  <si>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</si>
  <si>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</si>
  <si>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</si>
  <si>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</si>
  <si>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</si>
  <si>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</si>
  <si>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</si>
  <si>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</si>
  <si>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</si>
  <si>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</si>
  <si>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</si>
  <si>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</si>
  <si>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</si>
  <si>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</si>
  <si>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</si>
  <si>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</si>
  <si>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</si>
  <si>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</si>
  <si>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</si>
  <si>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</si>
  <si>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</si>
  <si>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</si>
  <si>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</si>
  <si>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</si>
  <si>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</si>
  <si>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</si>
  <si>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</si>
  <si>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</si>
  <si>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</si>
  <si>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</si>
  <si>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</si>
  <si>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</si>
  <si>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</si>
  <si>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</si>
  <si>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</si>
  <si>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</si>
  <si>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</si>
  <si>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</si>
  <si>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</si>
  <si>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</si>
  <si>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</si>
  <si>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</si>
  <si>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</si>
  <si>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</si>
  <si>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</si>
  <si>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</si>
  <si>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</si>
  <si>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</si>
  <si>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</si>
  <si>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</si>
  <si>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</si>
  <si>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</si>
  <si>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</si>
  <si>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</si>
  <si>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</si>
  <si>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</si>
  <si>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</si>
  <si>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</si>
  <si>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</si>
  <si>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</si>
  <si>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</si>
  <si>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</si>
  <si>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</si>
  <si>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</si>
  <si>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</si>
  <si>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</si>
  <si>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</si>
  <si>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</si>
  <si>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</si>
  <si>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</si>
  <si>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</si>
  <si>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</si>
  <si>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</si>
  <si>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</si>
  <si>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</si>
  <si>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</si>
  <si>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</si>
  <si>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</si>
  <si>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</si>
  <si>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</si>
  <si>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</si>
  <si>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</si>
  <si>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</si>
  <si>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</si>
  <si>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</si>
  <si>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</si>
  <si>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</si>
  <si>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</si>
  <si>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</si>
  <si>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</si>
  <si>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</si>
  <si>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</si>
  <si>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</si>
  <si>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</si>
  <si>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</si>
  <si>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</si>
  <si>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</si>
  <si>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</si>
  <si>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</si>
  <si>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</si>
  <si>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</si>
  <si>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</si>
  <si>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</si>
  <si>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</si>
  <si>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</si>
  <si>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</si>
  <si>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</si>
  <si>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</si>
  <si>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</si>
  <si>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</si>
  <si>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</si>
  <si>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</si>
  <si>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</si>
  <si>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</si>
  <si>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</si>
  <si>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</si>
  <si>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</si>
  <si>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</si>
  <si>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</si>
  <si>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</si>
  <si>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</si>
  <si>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</si>
  <si>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</si>
  <si>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</si>
  <si>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</si>
  <si>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</si>
  <si>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</si>
  <si>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</si>
  <si>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</si>
  <si>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</si>
  <si>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</si>
  <si>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</si>
  <si>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</si>
  <si>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</si>
  <si>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</si>
  <si>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</si>
  <si>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</si>
  <si>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</si>
  <si>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</si>
  <si>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</si>
  <si>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</si>
  <si>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</si>
  <si>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</si>
  <si>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</si>
  <si>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</si>
  <si>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</si>
  <si>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</si>
  <si>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</si>
  <si>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</si>
  <si>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</si>
  <si>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</si>
  <si>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</si>
  <si>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</si>
  <si>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</si>
  <si>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</si>
  <si>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</si>
  <si>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</si>
  <si>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</si>
  <si>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</si>
  <si>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</si>
  <si>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</si>
  <si>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</si>
  <si>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</si>
  <si>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</si>
  <si>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</si>
  <si>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</si>
  <si>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</si>
  <si>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</si>
  <si>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</si>
  <si>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</si>
  <si>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</si>
  <si>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</si>
  <si>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</si>
  <si>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</si>
  <si>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</si>
  <si>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</si>
  <si>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</si>
  <si>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</si>
  <si>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</si>
  <si>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</si>
  <si>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</si>
  <si>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</si>
  <si>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</si>
  <si>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</si>
  <si>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</si>
  <si>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</si>
  <si>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</si>
  <si>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</si>
  <si>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</si>
  <si>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</si>
  <si>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</si>
  <si>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</si>
  <si>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</si>
  <si>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</si>
  <si>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</si>
  <si>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</si>
  <si>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</si>
  <si>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</si>
  <si>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</si>
  <si>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</si>
  <si>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</si>
  <si>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</si>
  <si>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</si>
  <si>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</si>
  <si>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</si>
  <si>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</si>
  <si>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</si>
  <si>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</si>
  <si>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</si>
  <si>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</si>
  <si>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</si>
  <si>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</si>
  <si>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</si>
  <si>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</si>
  <si>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</si>
  <si>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</si>
  <si>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</si>
  <si>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</si>
  <si>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</si>
  <si>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</si>
  <si>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</si>
  <si>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</si>
  <si>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</si>
  <si>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</si>
  <si>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</si>
  <si>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</si>
  <si>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</si>
  <si>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</si>
  <si>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</si>
  <si>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</si>
  <si>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</si>
  <si>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</si>
  <si>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</si>
  <si>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</si>
  <si>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</si>
  <si>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</si>
  <si>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</si>
  <si>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</si>
  <si>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</si>
  <si>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</si>
  <si>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</si>
  <si>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</si>
  <si>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</si>
  <si>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</si>
  <si>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</si>
  <si>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</si>
  <si>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</si>
  <si>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</si>
  <si>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</si>
  <si>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</si>
  <si>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</si>
  <si>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</si>
  <si>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</si>
  <si>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</si>
  <si>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</si>
  <si>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</si>
  <si>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</si>
  <si>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</si>
  <si>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</si>
  <si>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</si>
  <si>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</si>
  <si>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</si>
  <si>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</si>
  <si>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</si>
  <si>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</si>
  <si>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</si>
  <si>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</si>
  <si>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</si>
  <si>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</si>
  <si>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</si>
  <si>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</si>
  <si>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</si>
  <si>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</si>
  <si>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</si>
  <si>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</si>
  <si>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</si>
  <si>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</si>
  <si>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</si>
  <si>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</si>
  <si>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</si>
  <si>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</si>
  <si>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</si>
  <si>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</si>
  <si>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</si>
  <si>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</si>
  <si>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</si>
  <si>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</si>
  <si>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</si>
  <si>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</si>
  <si>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</si>
  <si>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</si>
  <si>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</si>
  <si>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</si>
  <si>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</si>
  <si>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</si>
  <si>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</si>
  <si>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</si>
  <si>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</si>
  <si>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</si>
  <si>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</si>
  <si>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</si>
  <si>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</si>
  <si>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</si>
  <si>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</si>
  <si>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</si>
  <si>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</si>
  <si>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</si>
  <si>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</si>
  <si>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</si>
  <si>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</si>
  <si>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</si>
  <si>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</si>
  <si>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</si>
  <si>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</si>
  <si>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</si>
  <si>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</si>
  <si>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</si>
  <si>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</si>
  <si>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</si>
  <si>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</si>
  <si>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</si>
  <si>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</si>
  <si>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</si>
  <si>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</si>
  <si>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</si>
  <si>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</si>
  <si>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</si>
  <si>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</si>
  <si>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</si>
  <si>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</si>
  <si>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</si>
  <si>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</si>
  <si>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</si>
  <si>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</si>
  <si>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</si>
  <si>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</si>
  <si>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</si>
  <si>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</si>
  <si>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</si>
  <si>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</si>
  <si>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</si>
  <si>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</si>
  <si>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</si>
  <si>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</si>
  <si>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</si>
  <si>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</si>
  <si>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</si>
  <si>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</si>
  <si>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</si>
  <si>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</si>
  <si>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</si>
  <si>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</si>
  <si>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</si>
  <si>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</si>
  <si>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</si>
  <si>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</si>
  <si>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</si>
  <si>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</si>
  <si>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</si>
  <si>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</si>
  <si>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</si>
  <si>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</si>
  <si>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</si>
  <si>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</si>
  <si>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</si>
  <si>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</si>
  <si>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</si>
  <si>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</si>
  <si>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</si>
  <si>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</si>
  <si>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</si>
  <si>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</si>
  <si>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</si>
  <si>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</si>
  <si>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</si>
  <si>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</si>
  <si>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</si>
  <si>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</si>
  <si>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</si>
  <si>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</si>
  <si>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</si>
  <si>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</si>
  <si>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</si>
  <si>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</si>
  <si>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</si>
  <si>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</si>
  <si>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</si>
  <si>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</si>
  <si>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</si>
  <si>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</si>
  <si>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</si>
  <si>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</si>
  <si>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</si>
  <si>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</si>
  <si>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</si>
  <si>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</si>
  <si>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</si>
  <si>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</si>
  <si>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</si>
  <si>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</si>
  <si>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</si>
  <si>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</si>
  <si>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</si>
  <si>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</si>
  <si>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</si>
  <si>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</si>
  <si>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</si>
  <si>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</si>
  <si>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</si>
  <si>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</si>
  <si>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</si>
  <si>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</si>
  <si>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</si>
  <si>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</si>
  <si>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</si>
  <si>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</si>
  <si>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</si>
  <si>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</si>
  <si>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</si>
  <si>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</si>
  <si>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</si>
  <si>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</si>
  <si>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</si>
  <si>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</si>
  <si>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</si>
  <si>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</si>
  <si>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</si>
  <si>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</si>
  <si>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</si>
  <si>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</si>
  <si>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</si>
  <si>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</si>
  <si>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</si>
  <si>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</si>
  <si>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</si>
  <si>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</si>
  <si>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</si>
  <si>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</si>
  <si>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</si>
  <si>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</si>
  <si>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</si>
  <si>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</si>
  <si>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</si>
  <si>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</si>
  <si>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</si>
  <si>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</si>
  <si>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</si>
  <si>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</si>
  <si>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</si>
  <si>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</si>
  <si>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</si>
  <si>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</si>
  <si>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</si>
  <si>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</si>
  <si>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</si>
  <si>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</si>
  <si>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</si>
  <si>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</si>
  <si>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</si>
  <si>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</si>
  <si>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</si>
  <si>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</si>
  <si>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</si>
  <si>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</si>
  <si>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</si>
  <si>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</si>
  <si>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</si>
  <si>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</si>
  <si>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</si>
  <si>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</si>
  <si>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</si>
  <si>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</si>
  <si>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</si>
  <si>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</si>
  <si>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</si>
  <si>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</si>
  <si>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</si>
  <si>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</si>
  <si>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</si>
  <si>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</si>
  <si>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</si>
  <si>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</si>
  <si>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</si>
  <si>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</si>
  <si>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</si>
  <si>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</si>
  <si>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</si>
  <si>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</si>
  <si>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</si>
  <si>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</si>
  <si>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</si>
  <si>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</si>
  <si>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</si>
  <si>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</si>
  <si>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</si>
  <si>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</si>
  <si>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</si>
  <si>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</si>
  <si>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</si>
  <si>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</si>
  <si>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</si>
  <si>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</si>
  <si>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</si>
  <si>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</si>
  <si>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</si>
  <si>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</si>
  <si>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</si>
  <si>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</si>
  <si>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</si>
  <si>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</si>
  <si>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</si>
  <si>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</si>
  <si>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</si>
  <si>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</si>
  <si>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</si>
  <si>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</si>
  <si>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</si>
  <si>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</si>
  <si>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</si>
  <si>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</si>
  <si>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</si>
  <si>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</si>
  <si>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</si>
  <si>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</si>
  <si>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</si>
  <si>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</si>
  <si>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</si>
  <si>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</si>
  <si>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</si>
  <si>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</si>
  <si>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</si>
  <si>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</si>
  <si>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</si>
  <si>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</si>
  <si>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</si>
  <si>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</si>
  <si>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</si>
  <si>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</si>
  <si>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</si>
  <si>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</si>
  <si>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</si>
  <si>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</si>
  <si>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</si>
  <si>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</si>
  <si>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</si>
  <si>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</si>
  <si>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</si>
  <si>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</si>
  <si>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</si>
  <si>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</si>
  <si>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</si>
  <si>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</si>
  <si>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</si>
  <si>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</si>
  <si>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</si>
  <si>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</si>
  <si>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</si>
  <si>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</si>
  <si>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</si>
  <si>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</si>
  <si>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</si>
  <si>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</si>
  <si>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</si>
  <si>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</si>
  <si>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</si>
  <si>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</si>
  <si>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</si>
  <si>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</si>
  <si>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</si>
  <si>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</si>
  <si>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</si>
  <si>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</si>
  <si>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</si>
  <si>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</si>
  <si>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</si>
  <si>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</si>
  <si>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</si>
  <si>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</si>
  <si>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</si>
  <si>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</si>
  <si>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</si>
  <si>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</si>
  <si>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</si>
  <si>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</si>
  <si>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</si>
  <si>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</si>
  <si>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</si>
  <si>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</si>
  <si>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</si>
  <si>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</si>
  <si>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</si>
  <si>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</si>
  <si>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</si>
  <si>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</si>
  <si>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</si>
  <si>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</si>
  <si>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</si>
  <si>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</si>
  <si>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</si>
  <si>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</si>
  <si>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</si>
  <si>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</si>
  <si>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</si>
  <si>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</si>
  <si>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</si>
  <si>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</si>
  <si>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</si>
  <si>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</si>
  <si>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</si>
  <si>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</si>
  <si>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</si>
  <si>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</si>
  <si>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</si>
  <si>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</si>
  <si>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</si>
  <si>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</si>
  <si>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</si>
  <si>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</si>
  <si>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</si>
  <si>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</si>
  <si>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</si>
  <si>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</si>
  <si>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</si>
  <si>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</si>
  <si>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</si>
  <si>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</si>
  <si>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</si>
  <si>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</si>
  <si>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</si>
  <si>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</si>
  <si>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</si>
  <si>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</si>
  <si>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</si>
  <si>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</si>
  <si>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</si>
  <si>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</si>
  <si>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</si>
  <si>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</si>
  <si>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</si>
  <si>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</si>
  <si>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</si>
  <si>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</si>
  <si>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</si>
  <si>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</si>
  <si>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</si>
  <si>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</si>
  <si>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</si>
  <si>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</si>
  <si>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</si>
  <si>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</si>
  <si>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</si>
  <si>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</si>
  <si>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</si>
  <si>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</si>
  <si>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</si>
  <si>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</si>
  <si>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</si>
  <si>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</si>
  <si>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</si>
  <si>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</si>
  <si>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</si>
  <si>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</si>
  <si>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</si>
  <si>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</si>
  <si>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</si>
  <si>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</si>
  <si>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</si>
  <si>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</si>
  <si>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</si>
  <si>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</si>
  <si>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</si>
  <si>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</si>
  <si>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</si>
  <si>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</si>
  <si>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</si>
  <si>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</si>
  <si>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</si>
  <si>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</si>
  <si>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</si>
  <si>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</si>
  <si>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</si>
  <si>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</si>
  <si>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</si>
  <si>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</si>
  <si>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</si>
  <si>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</si>
  <si>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</si>
  <si>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</si>
  <si>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</si>
  <si>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</si>
  <si>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</si>
  <si>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</si>
  <si>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</si>
  <si>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</si>
  <si>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</si>
  <si>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</si>
  <si>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</si>
  <si>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</si>
  <si>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</si>
  <si>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</si>
  <si>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</si>
  <si>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</si>
  <si>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</si>
  <si>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</si>
  <si>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</si>
  <si>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</si>
  <si>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</si>
  <si>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</si>
  <si>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</si>
  <si>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</si>
  <si>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</si>
  <si>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</si>
  <si>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</si>
  <si>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</si>
  <si>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</si>
  <si>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</si>
  <si>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</si>
  <si>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</si>
  <si>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</si>
  <si>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</si>
  <si>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</si>
  <si>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</si>
  <si>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</si>
  <si>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</si>
  <si>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</si>
  <si>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</si>
  <si>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</si>
  <si>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</si>
  <si>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</si>
  <si>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</si>
  <si>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</si>
  <si>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</si>
  <si>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</si>
  <si>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</si>
  <si>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</si>
  <si>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</si>
  <si>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</si>
  <si>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</si>
  <si>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</si>
  <si>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</si>
  <si>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</si>
  <si>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</si>
  <si>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</si>
  <si>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</si>
  <si>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</si>
  <si>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</si>
  <si>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</si>
  <si>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</si>
  <si>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</si>
  <si>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</si>
  <si>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</si>
  <si>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</si>
  <si>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</si>
  <si>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</si>
  <si>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</si>
  <si>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</si>
  <si>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</si>
  <si>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</si>
  <si>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</si>
  <si>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</si>
  <si>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</si>
  <si>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</si>
  <si>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</si>
  <si>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</si>
  <si>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</si>
  <si>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</si>
  <si>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</si>
  <si>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</si>
  <si>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</si>
  <si>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</si>
  <si>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</si>
  <si>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</si>
  <si>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</si>
  <si>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</si>
  <si>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</si>
  <si>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</si>
  <si>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</si>
  <si>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</si>
  <si>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</si>
  <si>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</si>
  <si>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</si>
  <si>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</si>
  <si>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</si>
  <si>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</si>
  <si>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</si>
  <si>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</si>
  <si>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</si>
  <si>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</si>
  <si>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</si>
  <si>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</si>
  <si>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</si>
  <si>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</si>
  <si>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</si>
  <si>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</si>
  <si>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</si>
  <si>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</si>
  <si>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</si>
  <si>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</si>
  <si>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</si>
  <si>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</si>
  <si>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</si>
  <si>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</si>
  <si>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</si>
  <si>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</si>
  <si>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</si>
  <si>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</si>
  <si>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</si>
  <si>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</si>
  <si>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</si>
  <si>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</si>
  <si>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</si>
  <si>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</si>
  <si>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</si>
  <si>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</si>
  <si>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</si>
  <si>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</si>
  <si>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</si>
  <si>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</si>
  <si>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</si>
  <si>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</si>
  <si>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</si>
  <si>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</si>
  <si>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</si>
  <si>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</si>
  <si>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</si>
  <si>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</si>
  <si>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</si>
  <si>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</si>
  <si>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</si>
  <si>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</si>
  <si>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</si>
  <si>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</si>
  <si>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</si>
  <si>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</si>
  <si>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</si>
  <si>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</si>
  <si>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</si>
  <si>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</si>
  <si>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</si>
  <si>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</si>
  <si>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</si>
  <si>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</si>
  <si>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</si>
  <si>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</si>
  <si>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</si>
  <si>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</si>
  <si>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</si>
  <si>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</si>
  <si>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</si>
  <si>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</si>
  <si>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</si>
  <si>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</si>
  <si>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</si>
  <si>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</si>
  <si>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</si>
  <si>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</si>
  <si>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</si>
  <si>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</si>
  <si>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</si>
  <si>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</si>
  <si>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</si>
  <si>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</si>
  <si>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</si>
  <si>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</si>
  <si>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</si>
  <si>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</si>
  <si>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</si>
  <si>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</si>
  <si>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</si>
  <si>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</si>
  <si>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</si>
  <si>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</si>
  <si>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</si>
  <si>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</si>
  <si>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</si>
  <si>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</si>
  <si>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</si>
  <si>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</si>
  <si>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</si>
  <si>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</si>
  <si>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</si>
  <si>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</si>
  <si>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</si>
  <si>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</si>
  <si>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</si>
  <si>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</si>
  <si>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</si>
  <si>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</si>
  <si>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</si>
  <si>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</si>
  <si>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</si>
  <si>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</si>
  <si>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</si>
  <si>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</si>
  <si>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</si>
  <si>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</si>
  <si>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</si>
  <si>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</si>
  <si>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</si>
  <si>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</si>
  <si>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</si>
  <si>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</si>
  <si>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</si>
  <si>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</si>
  <si>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</si>
  <si>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</si>
  <si>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</si>
  <si>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</si>
  <si>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</si>
  <si>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</si>
  <si>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</si>
  <si>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</si>
  <si>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</si>
  <si>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</si>
  <si>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</si>
  <si>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</si>
  <si>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</si>
  <si>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</si>
  <si>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</si>
  <si>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</si>
  <si>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</si>
  <si>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</si>
  <si>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</si>
  <si>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</si>
  <si>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</si>
  <si>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</si>
  <si>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</si>
  <si>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</si>
  <si>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</si>
  <si>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</si>
  <si>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</si>
  <si>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</si>
  <si>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</si>
  <si>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</si>
  <si>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</si>
  <si>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</si>
  <si>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</si>
  <si>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</si>
  <si>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</si>
  <si>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</si>
  <si>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</si>
  <si>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</si>
  <si>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</si>
  <si>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</si>
  <si>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</si>
  <si>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</si>
  <si>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</si>
  <si>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</si>
  <si>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</si>
  <si>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</si>
  <si>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</si>
  <si>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</si>
  <si>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</si>
  <si>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</si>
  <si>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</si>
  <si>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</si>
  <si>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</si>
  <si>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</si>
  <si>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</si>
  <si>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</si>
  <si>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</si>
  <si>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</si>
  <si>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</si>
  <si>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</si>
  <si>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</si>
  <si>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</si>
  <si>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</si>
  <si>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</si>
  <si>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</si>
  <si>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</si>
  <si>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</si>
  <si>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</si>
  <si>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</si>
  <si>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</si>
  <si>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</si>
  <si>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</si>
  <si>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</si>
  <si>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</si>
  <si>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</si>
  <si>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</si>
  <si>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</si>
  <si>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</si>
  <si>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</si>
  <si>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</si>
  <si>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</si>
  <si>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</si>
  <si>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</si>
  <si>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</si>
  <si>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</si>
  <si>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</si>
  <si>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</si>
  <si>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</si>
  <si>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</si>
  <si>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</si>
  <si>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</si>
  <si>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</si>
  <si>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</si>
  <si>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</si>
  <si>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</si>
  <si>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</si>
  <si>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</si>
  <si>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</si>
  <si>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</si>
  <si>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</si>
  <si>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</si>
  <si>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</si>
  <si>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</si>
  <si>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</si>
  <si>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</si>
  <si>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</si>
  <si>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</si>
  <si>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</si>
  <si>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</si>
  <si>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</si>
  <si>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</si>
  <si>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</si>
  <si>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</si>
  <si>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</si>
  <si>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</si>
  <si>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</si>
  <si>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</si>
  <si>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</si>
  <si>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</si>
  <si>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</si>
  <si>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</si>
  <si>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</si>
  <si>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</si>
  <si>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</si>
  <si>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</si>
  <si>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</si>
  <si>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</si>
  <si>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</si>
  <si>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</si>
  <si>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</si>
  <si>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</si>
  <si>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</si>
  <si>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</si>
  <si>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</si>
  <si>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</si>
  <si>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</si>
  <si>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</si>
  <si>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</si>
  <si>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</si>
  <si>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</si>
  <si>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</si>
  <si>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</si>
  <si>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</si>
  <si>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</si>
  <si>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</si>
  <si>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</si>
  <si>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</si>
  <si>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</si>
  <si>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</si>
  <si>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</si>
  <si>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</si>
  <si>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</si>
  <si>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</si>
  <si>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</si>
  <si>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</si>
  <si>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</si>
  <si>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</si>
  <si>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</si>
  <si>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</si>
  <si>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</si>
  <si>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</si>
  <si>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</si>
  <si>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</si>
  <si>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</si>
  <si>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</si>
  <si>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</si>
  <si>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</si>
  <si>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</si>
  <si>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</si>
  <si>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</si>
  <si>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</si>
  <si>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</si>
  <si>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</si>
  <si>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</si>
  <si>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</si>
  <si>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</si>
  <si>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</si>
  <si>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</si>
  <si>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</si>
  <si>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</si>
  <si>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</si>
  <si>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</si>
  <si>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</si>
  <si>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</si>
  <si>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</si>
  <si>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</si>
  <si>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</si>
  <si>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</si>
  <si>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</si>
  <si>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</si>
  <si>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</si>
  <si>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</si>
  <si>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</si>
  <si>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</si>
  <si>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</si>
  <si>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</si>
  <si>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</si>
  <si>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</si>
  <si>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</si>
  <si>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</si>
  <si>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</si>
  <si>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</si>
  <si>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</si>
  <si>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</si>
  <si>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</si>
  <si>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</si>
  <si>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</si>
  <si>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</si>
  <si>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</si>
  <si>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</si>
  <si>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</si>
  <si>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</si>
  <si>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</si>
  <si>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</si>
  <si>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</si>
  <si>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</si>
  <si>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</si>
  <si>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</si>
  <si>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</si>
  <si>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</si>
  <si>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</si>
  <si>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</si>
  <si>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</si>
  <si>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</si>
  <si>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</si>
  <si>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</si>
  <si>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</si>
  <si>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</si>
  <si>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</si>
  <si>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</si>
  <si>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</si>
  <si>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</si>
  <si>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</si>
  <si>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</si>
  <si>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</si>
  <si>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</si>
  <si>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</si>
  <si>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</si>
  <si>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</si>
  <si>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</si>
  <si>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</si>
  <si>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</si>
  <si>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</si>
  <si>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</si>
  <si>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</si>
  <si>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</si>
  <si>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</si>
  <si>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</si>
  <si>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</si>
  <si>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</si>
  <si>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</si>
  <si>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</si>
  <si>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</si>
  <si>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</si>
  <si>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</si>
  <si>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</si>
  <si>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</si>
  <si>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</si>
  <si>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</si>
  <si>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</si>
  <si>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</si>
  <si>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</si>
  <si>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</si>
  <si>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</si>
  <si>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</si>
  <si>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</si>
  <si>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</si>
  <si>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</si>
  <si>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</si>
  <si>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</si>
  <si>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</si>
  <si>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</si>
  <si>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</si>
  <si>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</si>
  <si>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</si>
  <si>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</si>
  <si>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</si>
  <si>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</si>
  <si>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</si>
  <si>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</si>
  <si>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</si>
  <si>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</si>
  <si>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</si>
  <si>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</si>
  <si>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</si>
  <si>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</si>
  <si>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</si>
  <si>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</si>
  <si>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</si>
  <si>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</si>
  <si>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</si>
  <si>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</si>
  <si>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</si>
  <si>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</si>
  <si>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</si>
  <si>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</si>
  <si>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</si>
  <si>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</si>
  <si>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</si>
  <si>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</si>
  <si>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</si>
  <si>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</si>
  <si>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</si>
  <si>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</si>
  <si>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</si>
  <si>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</si>
  <si>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</si>
  <si>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</si>
  <si>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</si>
  <si>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</si>
  <si>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</si>
  <si>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</si>
  <si>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</si>
  <si>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</si>
  <si>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</si>
  <si>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</si>
  <si>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</si>
  <si>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</si>
  <si>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</si>
  <si>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</si>
  <si>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</si>
  <si>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</si>
  <si>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</si>
  <si>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</si>
  <si>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</si>
  <si>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</si>
  <si>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</si>
  <si>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</si>
  <si>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</si>
  <si>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</si>
  <si>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</si>
  <si>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</si>
  <si>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</si>
  <si>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</si>
  <si>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</si>
  <si>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</si>
  <si>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</si>
  <si>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</si>
  <si>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</si>
  <si>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</si>
  <si>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</si>
  <si>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</si>
  <si>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</si>
  <si>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</si>
  <si>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</si>
  <si>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</si>
  <si>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</si>
  <si>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</si>
  <si>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</si>
  <si>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</si>
  <si>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</si>
  <si>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</si>
  <si>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</si>
  <si>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</si>
  <si>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</si>
  <si>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</si>
  <si>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</si>
  <si>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</si>
  <si>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</si>
  <si>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</si>
  <si>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</si>
  <si>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</si>
  <si>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</si>
  <si>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</si>
  <si>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</si>
  <si>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</si>
  <si>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</si>
  <si>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</si>
  <si>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</si>
  <si>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</si>
  <si>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</si>
  <si>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</si>
  <si>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</si>
  <si>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</si>
  <si>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</si>
  <si>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</si>
  <si>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</si>
  <si>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</si>
  <si>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</si>
  <si>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</si>
  <si>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</si>
  <si>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</si>
  <si>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</si>
  <si>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</si>
  <si>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</si>
  <si>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</si>
  <si>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</si>
  <si>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</si>
  <si>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</si>
  <si>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</si>
  <si>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</si>
  <si>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</si>
  <si>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</si>
  <si>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</si>
  <si>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</si>
  <si>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</si>
  <si>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</si>
  <si>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</si>
  <si>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</si>
  <si>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</si>
  <si>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</si>
  <si>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</si>
  <si>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</si>
  <si>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</si>
  <si>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</si>
  <si>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</si>
  <si>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</si>
  <si>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</si>
  <si>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</si>
  <si>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</si>
  <si>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</si>
  <si>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</si>
  <si>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</si>
  <si>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</si>
  <si>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</si>
  <si>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</si>
  <si>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</si>
  <si>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</si>
  <si>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</si>
  <si>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</si>
  <si>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</si>
  <si>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</si>
  <si>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</si>
  <si>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</si>
  <si>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</si>
  <si>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</si>
  <si>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</si>
  <si>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</si>
  <si>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</si>
  <si>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</si>
  <si>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</si>
  <si>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</si>
  <si>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</si>
  <si>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</si>
  <si>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</si>
  <si>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</si>
  <si>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</si>
  <si>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</si>
  <si>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</si>
  <si>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</si>
  <si>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</si>
  <si>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</si>
  <si>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</si>
  <si>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</si>
  <si>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</si>
  <si>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</si>
  <si>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</si>
  <si>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</si>
  <si>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</si>
  <si>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</si>
  <si>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</si>
  <si>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</si>
  <si>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</si>
  <si>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</si>
  <si>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</si>
  <si>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</si>
  <si>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</si>
  <si>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</si>
  <si>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</si>
  <si>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</si>
  <si>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</si>
  <si>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</si>
  <si>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</si>
  <si>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</si>
  <si>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</si>
  <si>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</si>
  <si>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</si>
  <si>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</si>
  <si>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</si>
  <si>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</si>
  <si>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</si>
  <si>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</si>
  <si>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</si>
  <si>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</si>
  <si>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</si>
  <si>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</si>
  <si>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</si>
  <si>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</si>
  <si>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</si>
  <si>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</si>
  <si>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</si>
  <si>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</si>
  <si>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</si>
  <si>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</si>
  <si>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</si>
  <si>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</si>
  <si>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</si>
  <si>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</si>
  <si>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</si>
  <si>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</si>
  <si>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</si>
  <si>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</si>
  <si>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</si>
  <si>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</si>
  <si>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</si>
  <si>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</si>
  <si>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</si>
  <si>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</si>
  <si>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</si>
  <si>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</si>
  <si>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</si>
  <si>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</si>
  <si>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</si>
  <si>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</si>
  <si>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</si>
  <si>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</si>
  <si>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</si>
  <si>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</si>
  <si>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</si>
  <si>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</si>
  <si>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</si>
  <si>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</si>
  <si>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</si>
  <si>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</si>
  <si>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</si>
  <si>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</si>
  <si>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</si>
  <si>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</si>
  <si>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</si>
  <si>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</si>
  <si>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</si>
  <si>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</si>
  <si>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</si>
  <si>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</si>
  <si>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</si>
  <si>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</si>
  <si>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</si>
  <si>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</si>
  <si>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</si>
  <si>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</si>
  <si>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</si>
  <si>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</si>
  <si>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</si>
  <si>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</si>
  <si>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</si>
  <si>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</si>
  <si>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</si>
  <si>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</si>
  <si>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</si>
  <si>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</si>
  <si>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</si>
  <si>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</si>
  <si>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</si>
  <si>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</si>
  <si>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</si>
  <si>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</si>
  <si>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</si>
  <si>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</si>
  <si>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</si>
  <si>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</si>
  <si>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</si>
  <si>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</si>
  <si>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</si>
  <si>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</si>
  <si>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</si>
  <si>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</si>
  <si>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</si>
  <si>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</si>
  <si>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</si>
  <si>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</si>
  <si>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</si>
  <si>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</si>
  <si>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</si>
  <si>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</si>
  <si>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</si>
  <si>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</si>
  <si>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</si>
  <si>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</si>
  <si>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</si>
  <si>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</si>
  <si>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</si>
  <si>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</si>
  <si>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</si>
  <si>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</si>
  <si>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</si>
  <si>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</si>
  <si>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</si>
  <si>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</si>
  <si>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</si>
  <si>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</si>
  <si>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</si>
  <si>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</si>
  <si>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</si>
  <si>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</si>
  <si>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</si>
  <si>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</si>
  <si>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</si>
  <si>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</si>
  <si>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</si>
  <si>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</si>
  <si>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</si>
  <si>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</si>
  <si>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</si>
  <si>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</si>
  <si>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</si>
  <si>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</si>
  <si>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</si>
  <si>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</si>
  <si>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</si>
  <si>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</si>
  <si>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</si>
  <si>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</si>
  <si>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</si>
  <si>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</si>
  <si>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</si>
  <si>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</si>
  <si>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</si>
  <si>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</si>
  <si>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</si>
  <si>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</si>
  <si>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</si>
  <si>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</si>
  <si>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</si>
  <si>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</si>
  <si>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</si>
  <si>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</si>
  <si>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</si>
  <si>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</si>
  <si>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</si>
  <si>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</si>
  <si>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</si>
  <si>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</si>
  <si>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</si>
  <si>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</si>
  <si>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</si>
  <si>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</si>
  <si>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</si>
  <si>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</si>
  <si>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</si>
  <si>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</si>
  <si>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</si>
  <si>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</si>
  <si>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</si>
  <si>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</si>
  <si>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</si>
  <si>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</si>
  <si>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</si>
  <si>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</si>
  <si>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</si>
  <si>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</si>
  <si>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</si>
  <si>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</si>
  <si>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</si>
  <si>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</si>
  <si>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</si>
  <si>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</si>
  <si>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</si>
  <si>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</si>
  <si>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</si>
  <si>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</si>
  <si>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</si>
  <si>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</si>
  <si>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</si>
  <si>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</si>
  <si>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</si>
  <si>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</si>
  <si>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</si>
  <si>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</si>
  <si>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</si>
  <si>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</si>
  <si>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</si>
  <si>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</si>
  <si>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</si>
  <si>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</si>
  <si>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</si>
  <si>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</si>
  <si>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</si>
  <si>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</si>
  <si>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</si>
  <si>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</si>
  <si>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</si>
  <si>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</si>
  <si>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</si>
  <si>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</si>
  <si>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</si>
  <si>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</si>
  <si>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</si>
  <si>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</si>
  <si>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</si>
  <si>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</si>
  <si>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</si>
  <si>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</si>
  <si>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</si>
  <si>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</si>
  <si>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</si>
  <si>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</si>
  <si>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</si>
  <si>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</si>
  <si>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</si>
  <si>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</si>
  <si>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</si>
  <si>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</si>
  <si>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</si>
  <si>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</si>
  <si>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</si>
  <si>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</si>
  <si>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</si>
  <si>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</si>
  <si>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</si>
  <si>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</si>
  <si>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</si>
  <si>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</si>
  <si>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</si>
  <si>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</si>
  <si>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</si>
  <si>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</si>
  <si>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</si>
  <si>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</si>
  <si>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</si>
  <si>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</si>
  <si>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</si>
  <si>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</si>
  <si>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</si>
  <si>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</si>
  <si>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</si>
  <si>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</si>
  <si>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</si>
  <si>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</si>
  <si>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</si>
  <si>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</si>
  <si>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</si>
  <si>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</si>
  <si>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</si>
  <si>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</si>
  <si>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</si>
  <si>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</si>
  <si>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</si>
  <si>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</si>
  <si>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</si>
  <si>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</si>
  <si>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</si>
  <si>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</si>
  <si>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</si>
  <si>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</si>
  <si>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</si>
  <si>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</si>
  <si>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</si>
  <si>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</si>
  <si>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</si>
  <si>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</si>
  <si>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</si>
  <si>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</si>
  <si>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</si>
  <si>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</si>
  <si>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</si>
  <si>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</si>
  <si>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</si>
  <si>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</si>
  <si>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</si>
  <si>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</si>
  <si>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</si>
  <si>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</si>
  <si>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</si>
  <si>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</si>
  <si>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</si>
  <si>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</si>
  <si>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</si>
  <si>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</si>
  <si>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</si>
  <si>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</si>
  <si>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</si>
  <si>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</si>
  <si>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</si>
  <si>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</si>
  <si>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</si>
  <si>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</si>
  <si>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</si>
  <si>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</si>
  <si>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</si>
  <si>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</si>
  <si>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</si>
  <si>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</si>
  <si>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</si>
  <si>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</si>
  <si>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</si>
  <si>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</si>
  <si>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</si>
  <si>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</si>
  <si>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</si>
  <si>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</si>
  <si>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</si>
  <si>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</si>
  <si>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</si>
  <si>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</si>
  <si>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</si>
  <si>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</si>
  <si>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</si>
  <si>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</si>
  <si>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</si>
  <si>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</si>
  <si>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</si>
  <si>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</si>
  <si>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</si>
  <si>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</si>
  <si>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</si>
  <si>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</si>
  <si>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</si>
  <si>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</si>
  <si>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</si>
  <si>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</si>
  <si>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</si>
  <si>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</si>
  <si>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</si>
  <si>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</si>
  <si>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</si>
  <si>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</si>
  <si>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</si>
  <si>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</si>
  <si>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</si>
  <si>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</si>
  <si>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</si>
  <si>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</si>
  <si>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</si>
  <si>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</si>
  <si>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</si>
  <si>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</si>
  <si>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</si>
  <si>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</si>
  <si>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</si>
  <si>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</si>
  <si>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</si>
  <si>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</si>
  <si>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</si>
  <si>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</si>
  <si>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</si>
  <si>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</si>
  <si>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</si>
  <si>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</si>
  <si>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</si>
  <si>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</si>
  <si>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</si>
  <si>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</si>
  <si>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</si>
  <si>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</si>
  <si>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</si>
  <si>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</si>
  <si>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</si>
  <si>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</si>
  <si>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</si>
  <si>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</si>
  <si>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</si>
  <si>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</si>
  <si>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</si>
  <si>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</si>
  <si>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</si>
  <si>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</si>
  <si>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</si>
  <si>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</si>
  <si>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</si>
  <si>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</si>
  <si>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</si>
  <si>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</si>
  <si>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</si>
  <si>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</si>
  <si>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</si>
  <si>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</si>
  <si>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</si>
  <si>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</si>
  <si>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</si>
  <si>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</si>
  <si>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</si>
  <si>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</si>
  <si>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</si>
  <si>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</si>
  <si>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</si>
  <si>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</si>
  <si>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</si>
  <si>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</si>
  <si>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</si>
  <si>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</si>
  <si>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</si>
  <si>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</si>
  <si>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</si>
  <si>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</si>
  <si>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</si>
  <si>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</si>
  <si>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</si>
  <si>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</si>
  <si>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</si>
  <si>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</si>
  <si>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</si>
  <si>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</si>
  <si>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</si>
  <si>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</si>
  <si>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</si>
  <si>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</si>
  <si>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</si>
  <si>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</si>
  <si>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</si>
  <si>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</si>
  <si>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</si>
  <si>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</si>
  <si>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</si>
  <si>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</si>
  <si>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</si>
  <si>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</si>
  <si>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</si>
  <si>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</si>
  <si>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</si>
  <si>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</si>
  <si>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</si>
  <si>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</si>
  <si>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</si>
  <si>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</si>
  <si>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</si>
  <si>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</si>
  <si>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</si>
  <si>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</si>
  <si>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</si>
  <si>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</si>
  <si>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</si>
  <si>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</si>
  <si>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</si>
  <si>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</si>
  <si>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</si>
  <si>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</si>
  <si>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</si>
  <si>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</si>
  <si>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</si>
  <si>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</si>
  <si>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</si>
  <si>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</si>
  <si>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</si>
  <si>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</si>
  <si>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</si>
  <si>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</si>
  <si>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</si>
  <si>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</si>
  <si>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</si>
  <si>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</si>
  <si>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</si>
  <si>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</si>
  <si>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</si>
  <si>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</si>
  <si>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</si>
  <si>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</si>
  <si>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</si>
  <si>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</si>
  <si>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</si>
  <si>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</si>
  <si>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</si>
  <si>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</si>
  <si>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</si>
  <si>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</si>
  <si>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</si>
  <si>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</si>
  <si>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</si>
  <si>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</si>
  <si>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</si>
  <si>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</si>
  <si>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</si>
  <si>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</si>
  <si>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</si>
  <si>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</si>
  <si>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</si>
  <si>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</si>
  <si>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</si>
  <si>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</si>
  <si>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</si>
  <si>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</si>
  <si>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</si>
  <si>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</si>
  <si>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</si>
  <si>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</si>
  <si>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</si>
  <si>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</si>
  <si>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</si>
  <si>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</si>
  <si>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</si>
  <si>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</si>
  <si>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</si>
  <si>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</si>
  <si>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</si>
  <si>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</si>
  <si>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</si>
  <si>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</si>
  <si>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</si>
  <si>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</si>
  <si>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</si>
  <si>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</si>
  <si>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</si>
  <si>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</si>
  <si>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</si>
  <si>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</si>
  <si>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</si>
  <si>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</si>
  <si>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</si>
  <si>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</si>
  <si>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</si>
  <si>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</si>
  <si>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</si>
  <si>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</si>
  <si>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</si>
  <si>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</si>
  <si>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</si>
  <si>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</si>
  <si>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</si>
  <si>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</si>
  <si>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</si>
  <si>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</si>
  <si>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</si>
  <si>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</si>
  <si>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</si>
  <si>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</si>
  <si>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</si>
  <si>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</si>
  <si>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</si>
  <si>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</si>
  <si>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</si>
  <si>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</si>
  <si>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</si>
  <si>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</si>
  <si>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</si>
  <si>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</si>
  <si>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</si>
  <si>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</si>
  <si>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</si>
  <si>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</si>
  <si>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</si>
  <si>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</si>
  <si>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</si>
  <si>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</si>
  <si>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</si>
  <si>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</si>
  <si>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</si>
  <si>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</si>
  <si>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</si>
  <si>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</si>
  <si>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</si>
  <si>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</si>
  <si>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</si>
  <si>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</si>
  <si>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</si>
  <si>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</si>
  <si>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</si>
  <si>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</si>
  <si>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</si>
  <si>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</si>
  <si>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</si>
  <si>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</si>
  <si>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</si>
  <si>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</si>
  <si>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</si>
  <si>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</si>
  <si>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</si>
  <si>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</si>
  <si>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</si>
  <si>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</si>
  <si>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</si>
  <si>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</si>
  <si>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</si>
  <si>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</si>
  <si>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</si>
  <si>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</si>
  <si>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</si>
  <si>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</si>
  <si>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</si>
  <si>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</si>
  <si>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</si>
  <si>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</si>
  <si>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</si>
  <si>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</si>
  <si>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</si>
  <si>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</si>
  <si>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</si>
  <si>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</si>
  <si>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</si>
  <si>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</si>
  <si>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</si>
  <si>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</si>
  <si>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</si>
  <si>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</si>
  <si>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</si>
  <si>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</si>
  <si>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</si>
  <si>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</si>
  <si>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</si>
  <si>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</si>
  <si>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</si>
  <si>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</si>
  <si>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</si>
  <si>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</si>
  <si>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</si>
  <si>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</si>
  <si>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</si>
  <si>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</si>
  <si>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</si>
  <si>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</si>
  <si>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</si>
  <si>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</si>
  <si>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</si>
  <si>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</si>
  <si>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</si>
  <si>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</si>
  <si>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</si>
  <si>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</si>
  <si>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</si>
  <si>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</si>
  <si>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</si>
  <si>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</si>
  <si>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</si>
  <si>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</si>
  <si>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</si>
  <si>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</si>
  <si>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</si>
  <si>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</si>
  <si>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</si>
  <si>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</si>
  <si>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</si>
  <si>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</si>
  <si>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</si>
  <si>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</si>
  <si>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</si>
  <si>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</si>
  <si>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</si>
  <si>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</si>
  <si>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</si>
  <si>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</si>
  <si>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</si>
  <si>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</si>
  <si>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</si>
  <si>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</si>
  <si>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</si>
  <si>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</si>
  <si>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</si>
  <si>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</si>
  <si>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</si>
  <si>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</si>
  <si>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</si>
  <si>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</si>
  <si>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</si>
  <si>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</si>
  <si>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</si>
  <si>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</si>
  <si>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</si>
  <si>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</si>
  <si>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</si>
  <si>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</si>
  <si>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</si>
  <si>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</si>
  <si>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</si>
  <si>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</si>
  <si>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</si>
  <si>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</si>
  <si>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</si>
  <si>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</si>
  <si>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</si>
  <si>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</si>
  <si>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</si>
  <si>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</si>
  <si>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</si>
  <si>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</si>
  <si>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</si>
  <si>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</si>
  <si>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</si>
  <si>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</si>
  <si>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</si>
  <si>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</si>
  <si>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</si>
  <si>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</si>
  <si>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</si>
  <si>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</si>
  <si>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</si>
  <si>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</si>
  <si>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</si>
  <si>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</si>
  <si>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</si>
  <si>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</si>
  <si>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</si>
  <si>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</si>
  <si>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</si>
  <si>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</si>
  <si>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</si>
  <si>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</si>
  <si>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</si>
  <si>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</si>
  <si>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</si>
  <si>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</si>
  <si>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</si>
  <si>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</si>
  <si>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</si>
  <si>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</si>
  <si>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</si>
  <si>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</si>
  <si>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</si>
  <si>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</si>
  <si>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</si>
  <si>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</si>
  <si>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</si>
  <si>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</si>
  <si>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</si>
  <si>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</si>
  <si>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</si>
  <si>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</si>
  <si>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</si>
  <si>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</si>
  <si>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</si>
  <si>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</si>
  <si>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</si>
  <si>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</si>
  <si>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</si>
  <si>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</si>
  <si>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</si>
  <si>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</si>
  <si>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</si>
  <si>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</si>
  <si>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</si>
  <si>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</si>
  <si>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</si>
  <si>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</si>
  <si>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</si>
  <si>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</si>
  <si>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</si>
  <si>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</si>
  <si>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</si>
  <si>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</si>
  <si>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</si>
  <si>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</si>
  <si>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</si>
  <si>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</si>
  <si>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</si>
  <si>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</si>
  <si>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</si>
  <si>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</si>
  <si>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</si>
  <si>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</si>
  <si>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</si>
  <si>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</si>
  <si>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</si>
  <si>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</si>
  <si>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</si>
  <si>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</si>
  <si>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</si>
  <si>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</si>
  <si>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</si>
  <si>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</si>
  <si>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</si>
  <si>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</si>
  <si>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</si>
  <si>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</si>
  <si>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</si>
  <si>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</si>
  <si>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</si>
  <si>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</si>
  <si>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</si>
  <si>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</si>
  <si>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</si>
  <si>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</si>
  <si>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</si>
  <si>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</si>
  <si>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</si>
  <si>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</si>
  <si>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</si>
  <si>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</si>
  <si>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</si>
  <si>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</si>
  <si>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</si>
  <si>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</si>
  <si>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</si>
  <si>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</si>
  <si>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</si>
  <si>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</si>
  <si>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</si>
  <si>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</si>
  <si>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</si>
  <si>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</si>
  <si>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</si>
  <si>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</si>
  <si>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</si>
  <si>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</si>
  <si>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</si>
  <si>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</si>
  <si>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</si>
  <si>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</si>
  <si>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</si>
  <si>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</si>
  <si>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</si>
  <si>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</si>
  <si>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</si>
  <si>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</si>
  <si>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</si>
  <si>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</si>
  <si>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</si>
  <si>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</si>
  <si>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</si>
  <si>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</si>
  <si>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</si>
  <si>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</si>
  <si>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</si>
  <si>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</si>
  <si>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</si>
  <si>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</si>
  <si>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</si>
  <si>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</si>
  <si>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</si>
  <si>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</si>
  <si>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</si>
  <si>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</si>
  <si>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</si>
  <si>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</si>
  <si>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</si>
  <si>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</si>
  <si>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</si>
  <si>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</si>
  <si>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</si>
  <si>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</si>
  <si>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</si>
  <si>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</si>
  <si>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</si>
  <si>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</si>
  <si>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</si>
  <si>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</si>
  <si>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</si>
  <si>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</si>
  <si>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</si>
  <si>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</si>
  <si>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</si>
  <si>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</si>
  <si>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</si>
  <si>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</si>
  <si>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</si>
  <si>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</si>
  <si>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</si>
  <si>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</si>
  <si>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</si>
  <si>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</si>
  <si>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</si>
  <si>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</si>
  <si>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</si>
  <si>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</si>
  <si>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</si>
  <si>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</si>
  <si>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</si>
  <si>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</si>
  <si>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</si>
  <si>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</si>
  <si>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</si>
  <si>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</si>
  <si>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</si>
  <si>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</si>
  <si>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</si>
  <si>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</si>
  <si>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</si>
  <si>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</si>
  <si>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</si>
  <si>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</si>
  <si>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</si>
  <si>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</si>
  <si>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</si>
  <si>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</si>
  <si>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</si>
  <si>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</si>
  <si>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</si>
  <si>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</si>
  <si>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</si>
  <si>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</si>
  <si>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</si>
  <si>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</si>
  <si>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</si>
  <si>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</si>
  <si>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</si>
  <si>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</si>
  <si>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</si>
  <si>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</si>
  <si>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</si>
  <si>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</si>
  <si>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</si>
  <si>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</si>
  <si>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</si>
  <si>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</si>
  <si>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</si>
  <si>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</si>
  <si>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</si>
  <si>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</si>
  <si>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</si>
  <si>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</si>
  <si>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</si>
  <si>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</si>
  <si>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</si>
  <si>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</si>
  <si>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</si>
  <si>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</si>
  <si>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</si>
  <si>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</si>
  <si>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</si>
  <si>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</si>
  <si>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</si>
  <si>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</si>
  <si>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</si>
  <si>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</si>
  <si>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</si>
  <si>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</si>
  <si>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</si>
  <si>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</si>
  <si>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</si>
  <si>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</si>
  <si>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</si>
  <si>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</si>
  <si>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</si>
  <si>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</si>
  <si>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</si>
  <si>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</si>
  <si>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</si>
  <si>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</si>
  <si>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</si>
  <si>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</si>
  <si>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</si>
  <si>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</si>
  <si>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</si>
  <si>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</si>
  <si>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</si>
  <si>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</si>
  <si>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</si>
  <si>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</si>
  <si>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</si>
  <si>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</si>
  <si>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</si>
  <si>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</si>
  <si>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</si>
  <si>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</si>
  <si>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</si>
  <si>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</si>
  <si>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</si>
  <si>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</si>
  <si>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</si>
  <si>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</si>
  <si>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</si>
  <si>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</si>
  <si>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</si>
  <si>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</si>
  <si>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</si>
  <si>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</si>
  <si>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</si>
  <si>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</si>
  <si>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</si>
  <si>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</si>
  <si>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</si>
  <si>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</si>
  <si>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</si>
  <si>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</si>
  <si>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</si>
  <si>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</si>
  <si>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</si>
  <si>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</si>
  <si>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</si>
  <si>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</si>
  <si>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</si>
  <si>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</si>
  <si>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</si>
  <si>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</si>
  <si>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</si>
  <si>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</si>
  <si>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</si>
  <si>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</si>
  <si>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</si>
  <si>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</si>
  <si>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</si>
  <si>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</si>
  <si>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</si>
  <si>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</si>
  <si>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</si>
  <si>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</si>
  <si>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</si>
  <si>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</si>
  <si>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</si>
  <si>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</si>
  <si>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</si>
  <si>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</si>
  <si>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</si>
  <si>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</si>
  <si>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</si>
  <si>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</si>
  <si>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</si>
  <si>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</si>
  <si>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</si>
  <si>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</si>
  <si>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</si>
  <si>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</si>
  <si>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</si>
  <si>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</si>
  <si>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</si>
  <si>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</si>
  <si>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</si>
  <si>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</si>
  <si>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</si>
  <si>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</si>
  <si>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</si>
  <si>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</si>
  <si>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</si>
  <si>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</si>
  <si>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</si>
  <si>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</si>
  <si>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</si>
  <si>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</si>
  <si>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</si>
  <si>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</si>
  <si>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</si>
  <si>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</si>
  <si>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</si>
  <si>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</si>
  <si>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</si>
  <si>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</si>
  <si>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</si>
  <si>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</si>
  <si>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</si>
  <si>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</si>
  <si>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</si>
  <si>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</si>
  <si>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</si>
  <si>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</si>
  <si>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</si>
  <si>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</si>
  <si>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</si>
  <si>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</si>
  <si>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</si>
  <si>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</si>
  <si>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</si>
  <si>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</si>
  <si>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</si>
  <si>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</si>
  <si>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</si>
  <si>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</si>
  <si>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</si>
  <si>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</si>
  <si>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</si>
  <si>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</si>
  <si>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</si>
  <si>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</si>
  <si>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</si>
  <si>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</si>
  <si>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</si>
  <si>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</si>
  <si>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</si>
  <si>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</si>
  <si>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</si>
  <si>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</si>
  <si>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</si>
  <si>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</si>
  <si>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</si>
  <si>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</si>
  <si>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</si>
  <si>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</si>
  <si>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</si>
  <si>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</si>
  <si>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</si>
  <si>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</si>
  <si>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</si>
  <si>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</si>
  <si>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</si>
  <si>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</si>
  <si>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</si>
  <si>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</si>
  <si>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</si>
  <si>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</si>
  <si>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</si>
  <si>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</si>
  <si>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</si>
  <si>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</si>
  <si>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</si>
  <si>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</si>
  <si>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</si>
  <si>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</si>
  <si>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</si>
  <si>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</si>
  <si>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</si>
  <si>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</si>
  <si>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</si>
  <si>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</si>
  <si>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</si>
  <si>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</si>
  <si>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</si>
  <si>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</si>
  <si>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</si>
  <si>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</si>
  <si>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</si>
  <si>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</si>
  <si>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</si>
  <si>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</si>
  <si>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</si>
  <si>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</si>
  <si>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</si>
  <si>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</si>
  <si>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</si>
  <si>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</si>
  <si>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</si>
  <si>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</si>
  <si>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</si>
  <si>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</si>
  <si>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</si>
  <si>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</si>
  <si>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</si>
  <si>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</si>
  <si>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</si>
  <si>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</si>
  <si>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</si>
  <si>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</si>
  <si>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</si>
  <si>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</si>
  <si>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</si>
  <si>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</si>
  <si>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</si>
  <si>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</si>
  <si>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</si>
  <si>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</si>
  <si>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</si>
  <si>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</si>
  <si>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</si>
  <si>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</si>
  <si>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</si>
  <si>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</si>
  <si>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</si>
  <si>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</si>
  <si>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</si>
  <si>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</si>
  <si>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</si>
  <si>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</si>
  <si>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</si>
  <si>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</si>
  <si>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</si>
  <si>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</si>
  <si>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</si>
  <si>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</si>
  <si>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</si>
  <si>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</si>
  <si>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</si>
  <si>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</si>
  <si>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</si>
  <si>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</si>
  <si>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</si>
  <si>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</si>
  <si>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</si>
  <si>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</si>
  <si>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</si>
  <si>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</si>
  <si>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</si>
  <si>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</si>
  <si>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</si>
  <si>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</si>
  <si>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</si>
  <si>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</si>
  <si>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</si>
  <si>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</si>
  <si>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</si>
  <si>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</si>
  <si>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</si>
  <si>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</si>
  <si>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</si>
  <si>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</si>
  <si>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</si>
  <si>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</si>
  <si>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</si>
  <si>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</si>
  <si>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</si>
  <si>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</si>
  <si>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</si>
  <si>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</si>
  <si>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</si>
  <si>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</si>
  <si>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</si>
  <si>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</si>
  <si>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</si>
  <si>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</si>
  <si>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</si>
  <si>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</si>
  <si>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</si>
  <si>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</si>
  <si>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</si>
  <si>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</si>
  <si>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</si>
  <si>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</si>
  <si>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</si>
  <si>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</si>
  <si>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</si>
  <si>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</si>
  <si>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</si>
  <si>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</si>
  <si>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</si>
  <si>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</si>
  <si>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</si>
  <si>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</si>
  <si>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</si>
  <si>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</si>
  <si>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</si>
  <si>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</si>
  <si>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</si>
  <si>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</si>
  <si>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</si>
  <si>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</si>
  <si>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</si>
  <si>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</si>
  <si>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</si>
  <si>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</si>
  <si>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</si>
  <si>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</si>
  <si>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</si>
  <si>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</si>
  <si>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</si>
  <si>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</si>
  <si>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</si>
  <si>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</si>
  <si>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</si>
  <si>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</si>
  <si>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</si>
  <si>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</si>
  <si>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</si>
  <si>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</si>
  <si>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</si>
  <si>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</si>
  <si>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</si>
  <si>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</si>
  <si>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</si>
  <si>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</si>
  <si>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</si>
  <si>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</si>
  <si>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</si>
  <si>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</si>
  <si>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</si>
  <si>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</si>
  <si>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</si>
  <si>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</si>
  <si>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</si>
  <si>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</si>
  <si>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</si>
  <si>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</si>
  <si>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</si>
  <si>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</si>
  <si>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</si>
  <si>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</si>
  <si>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</si>
  <si>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</si>
  <si>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</si>
  <si>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</si>
  <si>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</si>
  <si>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</si>
  <si>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</si>
  <si>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</si>
  <si>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</si>
  <si>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</si>
  <si>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</si>
  <si>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</si>
  <si>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</si>
  <si>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</si>
  <si>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</si>
  <si>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</si>
  <si>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</si>
  <si>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</si>
  <si>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</si>
  <si>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</si>
  <si>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</si>
  <si>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</si>
  <si>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</si>
  <si>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</si>
  <si>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</si>
  <si>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</si>
  <si>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</si>
  <si>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</si>
  <si>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</si>
  <si>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</si>
  <si>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</si>
  <si>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</si>
  <si>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</si>
  <si>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</si>
  <si>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</si>
  <si>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</si>
  <si>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</si>
  <si>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</si>
  <si>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</si>
  <si>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</si>
  <si>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</si>
  <si>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</si>
  <si>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</si>
  <si>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</si>
  <si>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</si>
  <si>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</si>
  <si>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</si>
  <si>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</si>
  <si>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</si>
  <si>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</si>
  <si>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</si>
  <si>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</si>
  <si>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</si>
  <si>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</si>
  <si>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</si>
  <si>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</si>
  <si>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</si>
  <si>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</si>
  <si>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</si>
  <si>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</si>
  <si>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</si>
  <si>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</si>
  <si>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</si>
  <si>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</si>
  <si>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</si>
  <si>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</si>
  <si>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</si>
  <si>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</si>
  <si>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</si>
  <si>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</si>
  <si>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</si>
  <si>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</si>
  <si>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</si>
  <si>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</si>
  <si>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</si>
  <si>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</si>
  <si>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</si>
  <si>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</si>
  <si>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</si>
  <si>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</si>
  <si>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</si>
  <si>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</si>
  <si>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</si>
  <si>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</si>
  <si>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</si>
  <si>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</si>
  <si>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</si>
  <si>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</si>
  <si>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</si>
  <si>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</si>
  <si>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</si>
  <si>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</si>
  <si>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</si>
  <si>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</si>
  <si>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</si>
  <si>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</si>
  <si>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</si>
  <si>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</si>
  <si>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</si>
  <si>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</si>
  <si>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</si>
  <si>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</si>
  <si>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</si>
  <si>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</si>
  <si>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</si>
  <si>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</si>
  <si>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</si>
  <si>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</si>
  <si>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</si>
  <si>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</si>
  <si>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</si>
  <si>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</si>
  <si>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</si>
  <si>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</si>
  <si>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</si>
  <si>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</si>
  <si>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</si>
  <si>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</si>
  <si>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</si>
  <si>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</si>
  <si>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</si>
  <si>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</si>
  <si>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</si>
  <si>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</si>
  <si>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</si>
  <si>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</si>
  <si>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</si>
  <si>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</si>
  <si>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</si>
  <si>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</si>
  <si>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</si>
  <si>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</si>
  <si>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</si>
  <si>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</si>
  <si>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</si>
  <si>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</si>
  <si>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</si>
  <si>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</si>
  <si>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</si>
  <si>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</si>
  <si>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</si>
  <si>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</si>
  <si>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</si>
  <si>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</si>
  <si>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</si>
  <si>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</si>
  <si>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</si>
  <si>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</si>
  <si>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</si>
  <si>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</si>
  <si>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</si>
  <si>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</si>
  <si>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</si>
  <si>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</si>
  <si>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</si>
  <si>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</si>
  <si>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</si>
  <si>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</si>
  <si>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</si>
  <si>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</si>
  <si>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</si>
  <si>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</si>
  <si>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</si>
  <si>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</si>
  <si>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</si>
  <si>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</si>
  <si>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</si>
  <si>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</si>
  <si>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</si>
  <si>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</si>
  <si>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</si>
  <si>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</si>
  <si>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</si>
  <si>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</si>
  <si>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</si>
  <si>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</si>
  <si>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</si>
  <si>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</si>
  <si>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</si>
  <si>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</si>
  <si>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</si>
  <si>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</si>
  <si>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</si>
  <si>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</si>
  <si>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</si>
  <si>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</si>
  <si>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</si>
  <si>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</si>
  <si>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</si>
  <si>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</si>
  <si>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</si>
  <si>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</si>
  <si>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</si>
  <si>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</si>
  <si>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</si>
  <si>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</si>
  <si>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</si>
  <si>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</si>
  <si>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</si>
  <si>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</si>
  <si>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</si>
  <si>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</si>
  <si>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</si>
  <si>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</si>
  <si>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</si>
  <si>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</si>
  <si>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</si>
  <si>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</si>
  <si>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</si>
  <si>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</si>
  <si>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</si>
  <si>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</si>
  <si>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</si>
  <si>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</si>
  <si>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</si>
  <si>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</si>
  <si>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</si>
  <si>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</si>
  <si>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</si>
  <si>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</si>
  <si>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</si>
  <si>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</si>
  <si>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</si>
  <si>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</si>
  <si>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</si>
  <si>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</si>
  <si>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</si>
  <si>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</si>
  <si>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</si>
  <si>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</si>
  <si>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</si>
  <si>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</si>
  <si>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</si>
  <si>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</si>
  <si>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</si>
  <si>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</si>
  <si>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</si>
  <si>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</si>
  <si>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</si>
  <si>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</si>
  <si>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</si>
  <si>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</si>
  <si>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</si>
  <si>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</si>
  <si>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</si>
  <si>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</si>
  <si>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</si>
  <si>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</si>
  <si>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</si>
  <si>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</si>
  <si>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</si>
  <si>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</si>
  <si>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</si>
  <si>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</si>
  <si>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</si>
  <si>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</si>
  <si>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</si>
  <si>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</si>
  <si>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</si>
  <si>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</si>
  <si>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</si>
  <si>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</si>
  <si>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</si>
  <si>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</si>
  <si>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</si>
  <si>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</si>
  <si>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</si>
  <si>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</si>
  <si>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</si>
  <si>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</si>
  <si>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</si>
  <si>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</si>
  <si>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</si>
  <si>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</si>
  <si>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</si>
  <si>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</si>
  <si>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</si>
  <si>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</si>
  <si>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</si>
  <si>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</si>
  <si>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</si>
  <si>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</si>
  <si>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</si>
  <si>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</si>
  <si>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</si>
  <si>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</si>
  <si>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</si>
  <si>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</si>
  <si>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</si>
  <si>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</si>
  <si>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</si>
  <si>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</si>
  <si>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</si>
  <si>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</si>
  <si>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</si>
  <si>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</si>
  <si>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</si>
  <si>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</si>
  <si>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</si>
  <si>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</si>
  <si>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</si>
  <si>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</si>
  <si>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</si>
  <si>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</si>
  <si>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</si>
  <si>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</si>
  <si>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</si>
  <si>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</si>
  <si>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</si>
  <si>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</si>
  <si>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</si>
  <si>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</si>
  <si>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</si>
  <si>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</si>
  <si>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</si>
  <si>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</si>
  <si>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</si>
  <si>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</si>
  <si>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</si>
  <si>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</si>
  <si>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</si>
  <si>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</si>
  <si>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</si>
  <si>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</si>
  <si>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</si>
  <si>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</si>
  <si>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</si>
  <si>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</si>
  <si>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</si>
  <si>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</si>
  <si>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</si>
  <si>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</si>
  <si>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</si>
  <si>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</si>
  <si>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</si>
  <si>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</si>
  <si>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</si>
  <si>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</si>
  <si>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</si>
  <si>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</si>
  <si>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</si>
  <si>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</si>
  <si>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</si>
  <si>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</si>
  <si>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</si>
  <si>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</si>
  <si>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</si>
  <si>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</si>
  <si>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</si>
  <si>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</si>
  <si>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</si>
  <si>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</si>
  <si>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</si>
  <si>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</si>
  <si>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</si>
  <si>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</si>
  <si>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</si>
  <si>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</si>
  <si>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</si>
  <si>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</si>
  <si>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</si>
  <si>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</si>
  <si>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</si>
  <si>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</si>
  <si>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</si>
  <si>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</si>
  <si>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</si>
  <si>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</si>
  <si>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</si>
  <si>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</si>
  <si>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</si>
  <si>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</si>
  <si>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</si>
  <si>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</si>
  <si>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</si>
  <si>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</si>
  <si>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</si>
  <si>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</si>
  <si>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</si>
  <si>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</si>
  <si>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</si>
  <si>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</si>
  <si>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</si>
  <si>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</si>
  <si>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</si>
  <si>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</si>
  <si>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</si>
  <si>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</si>
  <si>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</si>
  <si>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</si>
  <si>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</si>
  <si>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</si>
  <si>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</si>
  <si>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</si>
  <si>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</si>
  <si>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</si>
  <si>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</si>
  <si>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</si>
  <si>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</si>
  <si>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</si>
  <si>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</si>
  <si>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</si>
  <si>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</si>
  <si>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</si>
  <si>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</si>
  <si>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</si>
  <si>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</si>
  <si>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</si>
  <si>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</si>
  <si>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</si>
  <si>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</si>
  <si>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</si>
  <si>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</si>
  <si>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</si>
  <si>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</si>
  <si>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</si>
  <si>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</si>
  <si>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</si>
  <si>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</si>
  <si>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</si>
  <si>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</si>
  <si>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</si>
  <si>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</si>
  <si>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</si>
  <si>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</si>
  <si>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</si>
  <si>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</si>
  <si>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</si>
  <si>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</si>
  <si>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</si>
  <si>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</si>
  <si>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</si>
  <si>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</si>
  <si>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</si>
  <si>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</si>
  <si>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</si>
  <si>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</si>
  <si>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</si>
  <si>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</si>
  <si>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</si>
  <si>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</si>
  <si>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</si>
  <si>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</si>
  <si>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</si>
  <si>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</si>
  <si>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</si>
  <si>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</si>
  <si>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</si>
  <si>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</si>
  <si>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</si>
  <si>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</si>
  <si>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</si>
  <si>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</si>
  <si>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</si>
  <si>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</si>
  <si>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</si>
  <si>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</si>
  <si>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</si>
  <si>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</si>
  <si>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</si>
  <si>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</si>
  <si>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</si>
  <si>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</si>
  <si>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</si>
  <si>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</si>
  <si>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</si>
  <si>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</si>
  <si>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</si>
  <si>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</si>
  <si>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</si>
  <si>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</si>
  <si>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</si>
  <si>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</si>
  <si>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</si>
  <si>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</si>
  <si>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</si>
  <si>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</si>
  <si>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</si>
  <si>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</si>
  <si>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</si>
  <si>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</si>
  <si>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</si>
  <si>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</si>
  <si>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</si>
  <si>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</si>
  <si>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</si>
  <si>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</si>
  <si>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</si>
  <si>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</si>
  <si>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</si>
  <si>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</si>
  <si>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</si>
  <si>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</si>
  <si>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</si>
  <si>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</si>
  <si>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</si>
  <si>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</si>
  <si>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</si>
  <si>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</si>
  <si>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</si>
  <si>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</si>
  <si>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</si>
  <si>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</si>
  <si>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</si>
  <si>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</si>
  <si>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</si>
  <si>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</si>
  <si>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</si>
  <si>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</si>
  <si>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</si>
  <si>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</si>
  <si>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</si>
  <si>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</si>
  <si>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</si>
  <si>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</si>
  <si>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</si>
  <si>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</si>
  <si>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</si>
  <si>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</si>
  <si>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</si>
  <si>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</si>
  <si>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</si>
  <si>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</si>
  <si>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</si>
  <si>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</si>
  <si>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</si>
  <si>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</si>
  <si>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</si>
  <si>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</si>
  <si>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</si>
  <si>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</si>
  <si>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</si>
  <si>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</si>
  <si>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</si>
  <si>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</si>
  <si>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</si>
  <si>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</si>
  <si>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</si>
  <si>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</si>
  <si>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</si>
  <si>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</si>
  <si>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</si>
  <si>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</si>
  <si>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</si>
  <si>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</si>
  <si>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</si>
  <si>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</si>
  <si>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</si>
  <si>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</si>
  <si>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</si>
  <si>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</si>
  <si>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</si>
  <si>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</si>
  <si>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</si>
  <si>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</si>
  <si>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</si>
  <si>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</si>
  <si>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</si>
  <si>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</si>
  <si>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</si>
  <si>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</si>
  <si>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</si>
  <si>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</si>
  <si>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</si>
  <si>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</si>
  <si>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</si>
  <si>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</si>
  <si>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</si>
  <si>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</si>
  <si>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</si>
  <si>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</si>
  <si>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</si>
  <si>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</si>
  <si>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</si>
  <si>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</si>
  <si>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</si>
  <si>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</si>
  <si>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</si>
  <si>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</si>
  <si>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</si>
  <si>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</si>
  <si>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</si>
  <si>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</si>
  <si>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</si>
  <si>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</si>
  <si>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</si>
  <si>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</si>
  <si>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</si>
  <si>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</si>
  <si>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</si>
  <si>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</si>
  <si>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</si>
  <si>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</si>
  <si>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</si>
  <si>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</si>
  <si>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</si>
  <si>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</si>
  <si>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</si>
  <si>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</si>
  <si>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</si>
  <si>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</si>
  <si>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</si>
  <si>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</si>
  <si>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</si>
  <si>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</si>
  <si>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</si>
  <si>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</si>
  <si>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</si>
  <si>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</si>
  <si>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</si>
  <si>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</si>
  <si>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</si>
  <si>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</si>
  <si>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</si>
  <si>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</si>
  <si>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</si>
  <si>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</si>
  <si>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</si>
  <si>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</si>
  <si>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</si>
  <si>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</si>
  <si>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</si>
  <si>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</si>
  <si>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</si>
  <si>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</si>
  <si>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</si>
  <si>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</si>
  <si>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</si>
  <si>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</si>
  <si>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</si>
  <si>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</si>
  <si>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</si>
  <si>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</si>
  <si>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</si>
  <si>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</si>
  <si>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</si>
  <si>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</si>
  <si>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</si>
  <si>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</si>
  <si>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</si>
  <si>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</si>
  <si>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</si>
  <si>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</si>
  <si>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</si>
  <si>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</si>
  <si>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</si>
  <si>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</si>
  <si>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</si>
  <si>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</si>
  <si>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</si>
  <si>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</si>
  <si>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</si>
  <si>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</si>
  <si>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</si>
  <si>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</si>
  <si>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</si>
  <si>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</si>
  <si>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</si>
  <si>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</si>
  <si>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</si>
  <si>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</si>
  <si>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</si>
  <si>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</si>
  <si>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</si>
  <si>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</si>
  <si>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</si>
  <si>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</si>
  <si>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</si>
  <si>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</si>
  <si>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</si>
  <si>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</si>
  <si>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</si>
  <si>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</si>
  <si>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</si>
  <si>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</si>
  <si>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</si>
  <si>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</si>
  <si>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</si>
  <si>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</si>
  <si>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</si>
  <si>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</si>
  <si>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</si>
  <si>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</si>
  <si>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</si>
  <si>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</si>
  <si>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</si>
  <si>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</si>
  <si>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</si>
  <si>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</si>
  <si>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</si>
  <si>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</si>
  <si>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</si>
  <si>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</si>
  <si>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</si>
  <si>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</si>
  <si>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</si>
  <si>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</si>
  <si>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</si>
  <si>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</si>
  <si>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</si>
  <si>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</si>
  <si>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</si>
  <si>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</si>
  <si>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</si>
  <si>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</si>
  <si>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</si>
  <si>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</si>
  <si>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</si>
  <si>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</si>
  <si>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</si>
  <si>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</si>
  <si>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</si>
  <si>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</si>
  <si>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</si>
  <si>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</si>
  <si>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</si>
  <si>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</si>
  <si>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</si>
  <si>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</si>
  <si>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</si>
  <si>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</si>
  <si>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</si>
  <si>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</si>
  <si>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</si>
  <si>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</si>
  <si>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</si>
  <si>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</si>
  <si>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</si>
  <si>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</si>
  <si>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</si>
  <si>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</si>
  <si>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</si>
  <si>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</si>
  <si>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</si>
  <si>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</si>
  <si>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</si>
  <si>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</si>
  <si>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</si>
  <si>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</si>
  <si>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</si>
  <si>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</si>
  <si>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</si>
  <si>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</si>
  <si>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</si>
  <si>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</si>
  <si>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</si>
  <si>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</si>
  <si>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</si>
  <si>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</si>
  <si>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</si>
  <si>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</si>
  <si>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</si>
  <si>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</si>
  <si>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</si>
  <si>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</si>
  <si>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</si>
  <si>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</si>
  <si>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</si>
  <si>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</si>
  <si>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</si>
  <si>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</si>
  <si>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</si>
  <si>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</si>
  <si>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</si>
  <si>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</si>
  <si>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</si>
  <si>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</si>
  <si>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</si>
  <si>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</si>
  <si>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</si>
  <si>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</si>
  <si>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</si>
  <si>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</si>
  <si>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</si>
  <si>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</si>
  <si>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</si>
  <si>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</si>
  <si>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</si>
  <si>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</si>
  <si>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</si>
  <si>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</si>
  <si>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</si>
  <si>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</si>
  <si>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</si>
  <si>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</si>
  <si>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</si>
  <si>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</si>
  <si>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</si>
  <si>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</si>
  <si>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</si>
  <si>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</si>
  <si>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</si>
  <si>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</si>
  <si>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</si>
  <si>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</si>
  <si>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</si>
  <si>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</si>
  <si>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</si>
  <si>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</si>
  <si>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</si>
  <si>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</si>
  <si>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</si>
  <si>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</si>
  <si>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</si>
  <si>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</si>
  <si>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</si>
  <si>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</si>
  <si>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</si>
  <si>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</si>
  <si>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</si>
  <si>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</si>
  <si>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</si>
  <si>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</si>
  <si>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</si>
  <si>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</si>
  <si>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</si>
  <si>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</si>
  <si>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</si>
  <si>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</si>
  <si>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</si>
  <si>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</si>
  <si>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</si>
  <si>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</si>
  <si>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</si>
  <si>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</si>
  <si>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</si>
  <si>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</si>
  <si>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</si>
  <si>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</si>
  <si>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</si>
  <si>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</si>
  <si>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</si>
  <si>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</si>
  <si>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</si>
  <si>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</si>
  <si>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</si>
  <si>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</si>
  <si>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</si>
  <si>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</si>
  <si>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</si>
  <si>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</si>
  <si>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</si>
  <si>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</si>
  <si>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</si>
  <si>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</si>
  <si>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</si>
  <si>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</si>
  <si>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</si>
  <si>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</si>
  <si>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</si>
  <si>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</si>
  <si>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</si>
  <si>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</si>
  <si>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</si>
  <si>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</si>
  <si>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</si>
  <si>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</si>
  <si>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</si>
  <si>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</si>
  <si>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</si>
  <si>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</si>
  <si>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</si>
  <si>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</si>
  <si>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</si>
  <si>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</si>
  <si>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</si>
  <si>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</si>
  <si>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</si>
  <si>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</si>
  <si>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</si>
  <si>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</si>
  <si>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</si>
  <si>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</si>
  <si>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</si>
  <si>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</si>
  <si>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</si>
  <si>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</si>
  <si>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</si>
  <si>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</si>
  <si>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</si>
  <si>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</si>
  <si>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</si>
  <si>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</si>
  <si>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</si>
  <si>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</si>
  <si>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</si>
  <si>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</si>
  <si>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</si>
  <si>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</si>
  <si>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</si>
  <si>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</si>
  <si>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</si>
  <si>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</si>
  <si>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</si>
  <si>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</si>
  <si>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</si>
  <si>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</si>
  <si>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</si>
  <si>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</si>
  <si>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</si>
  <si>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</si>
  <si>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</si>
  <si>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</si>
  <si>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</si>
  <si>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</si>
  <si>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</si>
  <si>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</si>
  <si>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</si>
  <si>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</si>
  <si>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</si>
  <si>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</si>
  <si>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</si>
  <si>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</si>
  <si>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</si>
  <si>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</si>
  <si>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</si>
  <si>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</si>
  <si>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</si>
  <si>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</si>
  <si>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</si>
  <si>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</si>
  <si>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</si>
  <si>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</si>
  <si>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</si>
  <si>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</si>
  <si>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</si>
  <si>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</si>
  <si>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</si>
  <si>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</si>
  <si>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</si>
  <si>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</si>
  <si>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</si>
  <si>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</si>
  <si>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</si>
  <si>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</si>
  <si>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</si>
  <si>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</si>
  <si>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</si>
  <si>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</si>
  <si>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</si>
  <si>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</si>
  <si>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</si>
  <si>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</si>
  <si>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</si>
  <si>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</si>
  <si>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</si>
  <si>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</si>
  <si>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</si>
  <si>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</si>
  <si>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</si>
  <si>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</si>
  <si>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</si>
  <si>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</si>
  <si>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</si>
  <si>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</si>
  <si>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</si>
  <si>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</si>
  <si>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</si>
  <si>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</si>
  <si>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</si>
  <si>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</si>
  <si>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</si>
  <si>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</si>
  <si>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</si>
  <si>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</si>
  <si>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</si>
  <si>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</si>
  <si>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</si>
  <si>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</si>
  <si>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</si>
  <si>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</si>
  <si>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</si>
  <si>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</si>
  <si>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</si>
  <si>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</si>
  <si>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</si>
  <si>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</si>
  <si>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</si>
  <si>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</si>
  <si>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</si>
  <si>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</si>
  <si>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</si>
  <si>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</si>
  <si>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</si>
  <si>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</si>
  <si>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</si>
  <si>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</si>
  <si>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</si>
  <si>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</si>
  <si>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</si>
  <si>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</si>
  <si>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</si>
  <si>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</si>
  <si>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</si>
  <si>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</si>
  <si>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</si>
  <si>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</si>
  <si>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</si>
  <si>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</si>
  <si>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</si>
  <si>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</si>
  <si>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</si>
  <si>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</si>
  <si>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</si>
  <si>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</si>
  <si>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</si>
  <si>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</si>
  <si>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</si>
  <si>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</si>
  <si>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</si>
  <si>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</si>
  <si>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</si>
  <si>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</si>
  <si>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</si>
  <si>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</si>
  <si>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</si>
  <si>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</si>
  <si>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</si>
  <si>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</si>
  <si>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</si>
  <si>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</si>
  <si>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</si>
  <si>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</si>
  <si>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</si>
  <si>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</si>
  <si>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</si>
  <si>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</si>
  <si>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</si>
  <si>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</si>
  <si>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</si>
  <si>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</si>
  <si>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</si>
  <si>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</si>
  <si>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</si>
  <si>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</si>
  <si>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</si>
  <si>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</si>
  <si>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</si>
  <si>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</si>
  <si>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</si>
  <si>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</si>
  <si>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</si>
  <si>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</si>
  <si>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</si>
  <si>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</si>
  <si>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</si>
  <si>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</si>
  <si>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</si>
  <si>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</si>
  <si>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</si>
  <si>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</si>
  <si>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</si>
  <si>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</si>
  <si>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</si>
  <si>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</si>
  <si>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</si>
  <si>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</si>
  <si>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</si>
  <si>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</si>
  <si>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</si>
  <si>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</si>
  <si>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</si>
  <si>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</si>
  <si>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</si>
  <si>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</si>
  <si>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</si>
  <si>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</si>
  <si>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</si>
  <si>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</si>
  <si>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</si>
  <si>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</si>
  <si>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</si>
  <si>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</si>
  <si>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</si>
  <si>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</si>
  <si>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</si>
  <si>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</si>
  <si>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</si>
  <si>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</si>
  <si>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</si>
  <si>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</si>
  <si>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</si>
  <si>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</si>
  <si>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</si>
  <si>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</si>
  <si>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</si>
  <si>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</si>
  <si>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</si>
  <si>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</si>
  <si>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</si>
  <si>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</si>
  <si>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</si>
  <si>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</si>
  <si>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</si>
  <si>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</si>
  <si>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</si>
  <si>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</si>
  <si>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</si>
  <si>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</si>
  <si>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</si>
  <si>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</si>
  <si>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</si>
  <si>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</si>
  <si>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</si>
  <si>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</si>
  <si>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</si>
  <si>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</si>
  <si>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</si>
  <si>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</si>
  <si>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</si>
  <si>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</si>
  <si>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</si>
  <si>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</si>
  <si>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</si>
  <si>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</si>
  <si>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</si>
  <si>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</si>
  <si>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</si>
  <si>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</si>
  <si>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</si>
  <si>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</si>
  <si>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</si>
  <si>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</si>
  <si>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</si>
  <si>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</si>
  <si>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</si>
  <si>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</si>
  <si>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</si>
  <si>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</si>
  <si>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</si>
  <si>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</si>
  <si>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</si>
  <si>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</si>
  <si>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</si>
  <si>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</si>
  <si>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</si>
  <si>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</si>
  <si>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</si>
  <si>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</si>
  <si>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</si>
  <si>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</si>
  <si>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</si>
  <si>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</si>
  <si>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</si>
  <si>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</si>
  <si>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</si>
  <si>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</si>
  <si>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</si>
  <si>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</si>
  <si>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</si>
  <si>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</si>
  <si>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</si>
  <si>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</si>
  <si>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</si>
  <si>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</si>
  <si>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</si>
  <si>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</si>
  <si>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</si>
  <si>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</si>
  <si>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</si>
  <si>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</si>
  <si>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</si>
  <si>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</si>
  <si>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</si>
  <si>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</si>
  <si>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</si>
  <si>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</si>
  <si>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</si>
  <si>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</si>
  <si>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</si>
  <si>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</si>
  <si>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</si>
  <si>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</si>
  <si>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</si>
  <si>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</si>
  <si>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</si>
  <si>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</si>
  <si>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</si>
  <si>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</si>
  <si>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</si>
  <si>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</si>
  <si>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</si>
  <si>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</si>
  <si>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</si>
  <si>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</si>
  <si>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</si>
  <si>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</si>
  <si>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</si>
  <si>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</si>
  <si>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</si>
  <si>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</si>
  <si>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</si>
  <si>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</si>
  <si>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</si>
  <si>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</si>
  <si>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</si>
  <si>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</si>
  <si>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</si>
  <si>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</si>
  <si>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</si>
  <si>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</si>
  <si>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</si>
  <si>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</si>
  <si>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</si>
  <si>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</si>
  <si>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</si>
  <si>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</si>
  <si>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</si>
  <si>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</si>
  <si>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</si>
  <si>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</si>
  <si>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</si>
  <si>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</si>
  <si>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</si>
  <si>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</si>
  <si>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</si>
  <si>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</si>
  <si>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</si>
  <si>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</si>
  <si>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</si>
  <si>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</si>
  <si>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</si>
  <si>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</si>
  <si>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</si>
  <si>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</si>
  <si>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</si>
  <si>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</si>
  <si>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</si>
  <si>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</si>
  <si>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</si>
  <si>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</si>
  <si>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</si>
  <si>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</si>
  <si>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</si>
  <si>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</si>
  <si>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</si>
  <si>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</si>
  <si>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</si>
  <si>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</si>
  <si>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</si>
  <si>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</si>
  <si>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</si>
  <si>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</si>
  <si>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</si>
  <si>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</si>
  <si>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</si>
  <si>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</si>
  <si>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</si>
  <si>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</si>
  <si>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</si>
  <si>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</si>
  <si>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</si>
  <si>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</si>
  <si>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</si>
  <si>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</si>
  <si>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</si>
  <si>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</si>
  <si>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</si>
  <si>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</si>
  <si>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</si>
  <si>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</si>
  <si>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</si>
  <si>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</si>
  <si>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</si>
  <si>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</si>
  <si>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</si>
  <si>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</si>
  <si>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</si>
  <si>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</si>
  <si>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</si>
  <si>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</si>
  <si>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</si>
  <si>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</si>
  <si>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</si>
  <si>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</si>
  <si>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</si>
  <si>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</si>
  <si>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</si>
  <si>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</si>
  <si>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</si>
  <si>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</si>
  <si>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</si>
  <si>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</si>
  <si>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</si>
  <si>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</si>
  <si>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</si>
  <si>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</si>
  <si>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</si>
  <si>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</si>
  <si>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</si>
  <si>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</si>
  <si>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</si>
  <si>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</si>
  <si>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</si>
  <si>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</si>
  <si>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</si>
  <si>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</si>
  <si>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</si>
  <si>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</si>
  <si>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</si>
  <si>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</si>
  <si>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</si>
  <si>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</si>
  <si>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</si>
  <si>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</si>
  <si>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</si>
  <si>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</si>
  <si>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</si>
  <si>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</si>
  <si>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</si>
  <si>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</si>
  <si>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</si>
  <si>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</si>
  <si>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</si>
  <si>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</si>
  <si>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</si>
  <si>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</si>
  <si>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</si>
  <si>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</si>
  <si>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</si>
  <si>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</si>
  <si>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</si>
  <si>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</si>
  <si>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</si>
  <si>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</si>
  <si>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</si>
  <si>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</si>
  <si>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</si>
  <si>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</si>
  <si>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</si>
  <si>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</si>
  <si>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</si>
  <si>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</si>
  <si>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</si>
  <si>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</si>
  <si>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</si>
  <si>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</si>
  <si>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</si>
  <si>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</si>
  <si>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</si>
  <si>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</si>
  <si>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</si>
  <si>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</si>
  <si>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</si>
  <si>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</si>
  <si>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</si>
  <si>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</si>
  <si>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</si>
  <si>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</si>
  <si>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</si>
  <si>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</si>
  <si>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</si>
  <si>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</si>
  <si>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</si>
  <si>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</si>
  <si>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</si>
  <si>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</si>
  <si>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</si>
  <si>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</si>
  <si>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</si>
  <si>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</si>
  <si>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</si>
  <si>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</si>
  <si>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</si>
  <si>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</si>
  <si>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</si>
  <si>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</si>
  <si>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</si>
  <si>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</si>
  <si>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</si>
  <si>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</si>
  <si>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</si>
  <si>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</si>
  <si>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</si>
  <si>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</si>
  <si>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</si>
  <si>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</si>
  <si>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</si>
  <si>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</si>
  <si>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</si>
  <si>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</si>
  <si>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</si>
  <si>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</si>
  <si>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</si>
  <si>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</si>
  <si>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</si>
  <si>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</si>
  <si>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</si>
  <si>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</si>
  <si>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</si>
  <si>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</si>
  <si>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</si>
  <si>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</si>
  <si>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</si>
  <si>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</si>
  <si>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</si>
  <si>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</si>
  <si>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</si>
  <si>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</si>
  <si>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</si>
  <si>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</si>
  <si>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</si>
  <si>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</si>
  <si>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</si>
  <si>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</si>
  <si>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</si>
  <si>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</si>
  <si>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</si>
  <si>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</si>
  <si>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</si>
  <si>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</si>
  <si>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</si>
  <si>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</si>
  <si>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</si>
  <si>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</si>
  <si>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</si>
  <si>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</si>
  <si>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</si>
  <si>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</si>
  <si>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</si>
  <si>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</si>
  <si>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</si>
  <si>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</si>
  <si>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</si>
  <si>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</si>
  <si>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</si>
  <si>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</si>
  <si>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</si>
  <si>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</si>
  <si>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</si>
  <si>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</si>
  <si>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</si>
  <si>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</si>
  <si>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</si>
  <si>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</si>
  <si>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</si>
  <si>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</si>
  <si>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</si>
  <si>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</si>
  <si>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</si>
  <si>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</si>
  <si>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</si>
  <si>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</si>
  <si>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</si>
  <si>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</si>
  <si>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</si>
  <si>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</si>
  <si>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</si>
  <si>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</si>
  <si>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</si>
  <si>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</si>
  <si>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</si>
  <si>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</si>
  <si>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</si>
  <si>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</si>
  <si>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</si>
  <si>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</si>
  <si>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</si>
  <si>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</si>
  <si>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</si>
  <si>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</si>
  <si>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</si>
  <si>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</si>
  <si>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</si>
  <si>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</si>
  <si>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</si>
  <si>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</si>
  <si>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</si>
  <si>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</si>
  <si>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</si>
  <si>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</si>
  <si>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</si>
  <si>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</si>
  <si>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</si>
  <si>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</si>
  <si>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</si>
  <si>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</si>
  <si>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</si>
  <si>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</si>
  <si>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</si>
  <si>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</si>
  <si>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</si>
  <si>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</si>
  <si>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</si>
  <si>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</si>
  <si>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</si>
  <si>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</si>
  <si>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</si>
  <si>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</si>
  <si>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</si>
  <si>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</si>
  <si>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</si>
  <si>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</si>
  <si>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</si>
  <si>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</si>
  <si>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</si>
  <si>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</si>
  <si>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</si>
  <si>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</si>
  <si>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</si>
  <si>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</si>
  <si>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</si>
  <si>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</si>
  <si>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</si>
  <si>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</si>
  <si>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</si>
  <si>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</si>
  <si>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</si>
  <si>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</si>
  <si>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</si>
  <si>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</si>
  <si>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</si>
  <si>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</si>
  <si>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</si>
  <si>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</si>
  <si>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</si>
  <si>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</si>
  <si>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</si>
  <si>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</si>
  <si>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</si>
  <si>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</si>
  <si>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</si>
  <si>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</si>
  <si>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</si>
  <si>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</si>
  <si>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</si>
  <si>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</si>
  <si>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</si>
  <si>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</si>
  <si>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</si>
  <si>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</si>
  <si>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</si>
  <si>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</si>
  <si>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</si>
  <si>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</si>
  <si>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</si>
  <si>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</si>
  <si>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</si>
  <si>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</si>
  <si>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</si>
  <si>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</si>
  <si>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</si>
  <si>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</si>
  <si>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</si>
  <si>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</si>
  <si>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</si>
  <si>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</si>
  <si>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</si>
  <si>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</si>
  <si>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</si>
  <si>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</si>
  <si>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</si>
  <si>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</si>
  <si>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</si>
  <si>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</si>
  <si>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</si>
  <si>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</si>
  <si>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</si>
  <si>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</si>
  <si>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</si>
  <si>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</si>
  <si>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</si>
  <si>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</si>
  <si>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</si>
  <si>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</si>
  <si>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</si>
  <si>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</si>
  <si>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</si>
  <si>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</si>
  <si>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</si>
  <si>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</si>
  <si>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</si>
  <si>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</si>
  <si>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</si>
  <si>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</si>
  <si>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</si>
  <si>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</si>
  <si>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</si>
  <si>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</si>
  <si>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</si>
  <si>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</si>
  <si>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</si>
  <si>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</si>
  <si>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</si>
  <si>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</si>
  <si>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</si>
  <si>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</si>
  <si>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</si>
  <si>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</si>
  <si>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</si>
  <si>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</si>
  <si>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</si>
  <si>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</si>
  <si>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</si>
  <si>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</si>
  <si>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</si>
  <si>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</si>
  <si>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</si>
  <si>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</si>
  <si>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</si>
  <si>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</si>
  <si>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</si>
  <si>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</si>
  <si>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</si>
  <si>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</si>
  <si>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</si>
  <si>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</si>
  <si>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</si>
  <si>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</si>
  <si>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</si>
  <si>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</si>
  <si>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</si>
  <si>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</si>
  <si>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</si>
  <si>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</si>
  <si>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</si>
  <si>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</si>
  <si>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</si>
  <si>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</si>
  <si>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</si>
  <si>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</si>
  <si>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</si>
  <si>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</si>
  <si>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</si>
  <si>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</si>
  <si>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</si>
  <si>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</si>
  <si>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</si>
  <si>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</si>
  <si>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</si>
  <si>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</si>
  <si>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</si>
  <si>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</si>
  <si>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</si>
  <si>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</si>
  <si>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</si>
  <si>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</si>
  <si>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</si>
  <si>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</si>
  <si>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</si>
  <si>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</si>
  <si>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</si>
  <si>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</si>
  <si>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</si>
  <si>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</si>
  <si>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</si>
  <si>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</si>
  <si>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</si>
  <si>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</si>
  <si>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</si>
  <si>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</si>
  <si>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</si>
  <si>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</si>
  <si>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</si>
  <si>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</si>
  <si>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</si>
  <si>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</si>
  <si>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</si>
  <si>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</si>
  <si>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</si>
  <si>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</si>
  <si>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</si>
  <si>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</si>
  <si>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</si>
  <si>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</si>
  <si>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</si>
  <si>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</si>
  <si>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</si>
  <si>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</si>
  <si>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</si>
  <si>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</si>
  <si>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</si>
  <si>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</si>
  <si>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</si>
  <si>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</si>
  <si>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</si>
  <si>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</si>
  <si>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</si>
  <si>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</si>
  <si>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</si>
  <si>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</si>
  <si>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</si>
  <si>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</si>
  <si>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</si>
  <si>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</si>
  <si>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</si>
  <si>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</si>
  <si>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</si>
  <si>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</si>
  <si>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</si>
  <si>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</si>
  <si>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</si>
  <si>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</si>
  <si>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</si>
  <si>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</si>
  <si>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</si>
  <si>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</si>
  <si>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</si>
  <si>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</si>
  <si>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</si>
  <si>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</si>
  <si>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</si>
  <si>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</si>
  <si>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</si>
  <si>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</si>
  <si>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</si>
  <si>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</si>
  <si>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</si>
  <si>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</si>
  <si>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</si>
  <si>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</si>
  <si>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</si>
  <si>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</si>
  <si>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</si>
  <si>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</si>
  <si>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</si>
  <si>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</si>
  <si>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</si>
  <si>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</si>
  <si>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</si>
  <si>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</si>
  <si>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</si>
  <si>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</si>
  <si>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</si>
  <si>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</si>
  <si>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</si>
  <si>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</si>
  <si>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</si>
  <si>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</si>
  <si>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</si>
  <si>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</si>
  <si>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</si>
  <si>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</si>
  <si>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</si>
  <si>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</si>
  <si>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</si>
  <si>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</si>
  <si>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</si>
  <si>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</si>
  <si>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</si>
  <si>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</si>
  <si>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</si>
  <si>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</si>
  <si>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</si>
  <si>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</si>
  <si>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</si>
  <si>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</si>
  <si>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</si>
  <si>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</si>
  <si>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</si>
  <si>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</si>
  <si>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</si>
  <si>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</si>
  <si>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</si>
  <si>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</si>
  <si>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</si>
  <si>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</si>
  <si>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</si>
  <si>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</si>
  <si>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</si>
  <si>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</si>
  <si>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</si>
  <si>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</si>
  <si>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</si>
  <si>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</si>
  <si>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</si>
  <si>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</si>
  <si>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</si>
  <si>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</si>
  <si>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</si>
  <si>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</si>
  <si>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</si>
  <si>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</si>
  <si>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</si>
  <si>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</si>
  <si>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</si>
  <si>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</si>
  <si>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</si>
  <si>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</si>
  <si>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</si>
  <si>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</si>
  <si>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</si>
  <si>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</si>
  <si>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</si>
  <si>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</si>
  <si>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</si>
  <si>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</si>
  <si>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</si>
  <si>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</si>
  <si>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</si>
  <si>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</si>
  <si>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</si>
  <si>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</si>
  <si>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</si>
  <si>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</si>
  <si>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</si>
  <si>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</si>
  <si>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</si>
  <si>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</si>
  <si>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</si>
  <si>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</si>
  <si>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</si>
  <si>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</si>
  <si>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</si>
  <si>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</si>
  <si>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</si>
  <si>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</si>
  <si>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</si>
  <si>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</si>
  <si>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</si>
  <si>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</si>
  <si>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</si>
  <si>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</si>
  <si>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</si>
  <si>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</si>
  <si>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</si>
  <si>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</si>
  <si>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</si>
  <si>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</si>
  <si>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</si>
  <si>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</si>
  <si>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</si>
  <si>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</si>
  <si>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</si>
  <si>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</si>
  <si>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</si>
  <si>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</si>
  <si>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</si>
  <si>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</si>
  <si>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</si>
  <si>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</si>
  <si>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</si>
  <si>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</si>
  <si>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</si>
  <si>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</si>
  <si>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</si>
  <si>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</si>
  <si>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</si>
  <si>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</si>
  <si>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</si>
  <si>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</si>
  <si>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</si>
  <si>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</si>
  <si>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</si>
  <si>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</si>
  <si>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</si>
  <si>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</si>
  <si>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</si>
  <si>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</si>
  <si>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</si>
  <si>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</si>
  <si>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</si>
  <si>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</si>
  <si>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</si>
  <si>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</si>
  <si>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</si>
  <si>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</si>
  <si>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</si>
  <si>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</si>
  <si>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</si>
  <si>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</si>
  <si>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</si>
  <si>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</si>
  <si>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</si>
  <si>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</si>
  <si>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</si>
  <si>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</si>
  <si>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</si>
  <si>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</si>
  <si>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</si>
  <si>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</si>
  <si>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</si>
  <si>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</si>
  <si>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</si>
  <si>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</si>
  <si>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</si>
  <si>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</si>
  <si>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</si>
  <si>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</si>
  <si>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</si>
  <si>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</si>
  <si>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</si>
  <si>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</si>
  <si>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</si>
  <si>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</si>
  <si>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</si>
  <si>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</si>
  <si>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</si>
  <si>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</si>
  <si>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</si>
  <si>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</si>
  <si>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</si>
  <si>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</si>
  <si>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</si>
  <si>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</si>
  <si>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</si>
  <si>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</si>
  <si>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</si>
  <si>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</si>
  <si>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</si>
  <si>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</si>
  <si>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</si>
  <si>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</si>
  <si>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</si>
  <si>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</si>
  <si>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</si>
  <si>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</si>
  <si>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</si>
  <si>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</si>
  <si>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</si>
  <si>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</si>
  <si>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</si>
  <si>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</si>
  <si>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</si>
  <si>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</si>
  <si>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</si>
  <si>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</si>
  <si>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</si>
  <si>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</si>
  <si>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</si>
  <si>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</si>
  <si>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</si>
  <si>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</si>
  <si>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</si>
  <si>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</si>
  <si>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</si>
  <si>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</si>
  <si>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</si>
  <si>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</si>
  <si>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</si>
  <si>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</si>
  <si>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</si>
  <si>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</si>
  <si>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</si>
  <si>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</si>
  <si>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</si>
  <si>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</si>
  <si>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</si>
  <si>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</si>
  <si>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</si>
  <si>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</si>
  <si>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</si>
  <si>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</si>
  <si>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</si>
  <si>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</si>
  <si>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</si>
  <si>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</si>
  <si>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</si>
  <si>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</si>
  <si>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</si>
  <si>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</si>
  <si>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</si>
  <si>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</si>
  <si>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</si>
  <si>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</si>
  <si>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</si>
  <si>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</si>
  <si>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</si>
  <si>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</si>
  <si>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</si>
  <si>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</si>
  <si>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</si>
  <si>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</si>
  <si>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</si>
  <si>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</si>
  <si>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</si>
  <si>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</si>
  <si>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</si>
  <si>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</si>
  <si>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</si>
  <si>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</si>
  <si>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</si>
  <si>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</si>
  <si>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</si>
  <si>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</si>
  <si>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</si>
  <si>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</si>
  <si>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</si>
  <si>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</si>
  <si>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</si>
  <si>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</si>
  <si>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</si>
  <si>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</si>
  <si>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</si>
  <si>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</si>
  <si>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</si>
  <si>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</si>
  <si>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</si>
  <si>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</si>
  <si>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</si>
  <si>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</si>
  <si>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</si>
  <si>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</si>
  <si>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</si>
  <si>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</si>
  <si>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</si>
  <si>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</si>
  <si>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</si>
  <si>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</si>
  <si>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</si>
  <si>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</si>
  <si>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</si>
  <si>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</si>
  <si>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</si>
  <si>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</si>
  <si>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</si>
  <si>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</si>
  <si>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</si>
  <si>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</si>
  <si>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</si>
  <si>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</si>
  <si>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</si>
  <si>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</si>
  <si>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</si>
  <si>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</si>
  <si>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</si>
  <si>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</si>
  <si>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</si>
  <si>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</si>
  <si>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</si>
  <si>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</si>
  <si>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</si>
  <si>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</si>
  <si>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</si>
  <si>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</si>
  <si>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</si>
  <si>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</si>
  <si>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</si>
  <si>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</si>
  <si>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</si>
  <si>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</si>
  <si>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</si>
  <si>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</si>
  <si>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</si>
  <si>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</si>
  <si>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</si>
  <si>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</si>
  <si>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</si>
  <si>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</si>
  <si>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</si>
  <si>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</si>
  <si>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</si>
  <si>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</si>
  <si>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</si>
  <si>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</si>
  <si>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</si>
  <si>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</si>
  <si>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</si>
  <si>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</si>
  <si>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</si>
  <si>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</si>
  <si>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</si>
  <si>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</si>
  <si>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</si>
  <si>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</si>
  <si>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</si>
  <si>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</si>
  <si>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</si>
  <si>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</si>
  <si>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</si>
  <si>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</si>
  <si>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</si>
  <si>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</si>
  <si>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</si>
  <si>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</si>
  <si>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</si>
  <si>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</si>
  <si>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</si>
  <si>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</si>
  <si>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</si>
  <si>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</si>
  <si>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</si>
  <si>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</si>
  <si>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</si>
  <si>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</si>
  <si>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</si>
  <si>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</si>
  <si>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</si>
  <si>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</si>
  <si>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</si>
  <si>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</si>
  <si>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</si>
  <si>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</si>
  <si>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</si>
  <si>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</si>
  <si>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</si>
  <si>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</si>
  <si>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</si>
  <si>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</si>
  <si>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</si>
  <si>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</si>
  <si>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</si>
  <si>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</si>
  <si>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</si>
  <si>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</si>
  <si>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</si>
  <si>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</si>
  <si>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</si>
  <si>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</si>
  <si>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</si>
  <si>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</si>
  <si>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</si>
  <si>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</si>
  <si>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</si>
  <si>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</si>
  <si>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</si>
  <si>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</si>
  <si>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</si>
  <si>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</si>
  <si>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</si>
  <si>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</si>
  <si>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</si>
  <si>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</si>
  <si>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</si>
  <si>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</si>
  <si>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</si>
  <si>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</si>
  <si>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</si>
  <si>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</si>
  <si>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</si>
  <si>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</si>
  <si>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</si>
  <si>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</si>
  <si>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</si>
  <si>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</si>
  <si>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</si>
  <si>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</si>
  <si>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</si>
  <si>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</si>
  <si>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</si>
  <si>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</si>
  <si>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</si>
  <si>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</si>
  <si>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</si>
  <si>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</si>
  <si>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</si>
  <si>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</si>
  <si>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</si>
  <si>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</si>
  <si>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</si>
  <si>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</si>
  <si>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</si>
  <si>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</si>
  <si>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</si>
  <si>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</si>
  <si>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</si>
  <si>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</si>
  <si>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</si>
  <si>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</si>
  <si>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</si>
  <si>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</si>
  <si>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</si>
  <si>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</si>
  <si>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</si>
  <si>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</si>
  <si>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</si>
  <si>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</si>
  <si>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</si>
  <si>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</si>
  <si>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</si>
  <si>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</si>
  <si>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</si>
  <si>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</si>
  <si>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</si>
  <si>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</si>
  <si>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</si>
  <si>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</si>
  <si>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</si>
  <si>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</si>
  <si>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</si>
  <si>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</si>
  <si>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</si>
  <si>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</si>
  <si>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</si>
  <si>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</si>
  <si>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</si>
  <si>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</si>
  <si>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</si>
  <si>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</si>
  <si>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</si>
  <si>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</si>
  <si>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</si>
  <si>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</si>
  <si>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</si>
  <si>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</si>
  <si>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</si>
  <si>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</si>
  <si>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</si>
  <si>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</si>
  <si>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</si>
  <si>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</si>
  <si>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</si>
  <si>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</si>
  <si>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</si>
  <si>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</si>
  <si>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</si>
  <si>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</si>
  <si>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</si>
  <si>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</si>
  <si>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</si>
  <si>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</si>
  <si>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</si>
  <si>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</si>
  <si>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</si>
  <si>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</si>
  <si>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</si>
  <si>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</si>
  <si>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</si>
  <si>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</si>
  <si>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</si>
  <si>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</si>
  <si>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</si>
  <si>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</si>
  <si>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</si>
  <si>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</si>
  <si>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</si>
  <si>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</si>
  <si>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</si>
  <si>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</si>
  <si>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</si>
  <si>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</si>
  <si>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</si>
  <si>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</si>
  <si>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</si>
  <si>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</si>
  <si>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</si>
  <si>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</si>
  <si>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</si>
  <si>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</si>
  <si>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</si>
  <si>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</si>
  <si>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</si>
  <si>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</si>
  <si>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</si>
  <si>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</si>
  <si>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</si>
  <si>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</si>
  <si>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</si>
  <si>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</si>
  <si>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</si>
  <si>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</si>
  <si>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</si>
  <si>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</si>
  <si>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</si>
  <si>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</si>
  <si>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</si>
  <si>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</si>
  <si>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</si>
  <si>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</si>
  <si>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</si>
  <si>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</si>
  <si>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</si>
  <si>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</si>
  <si>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</si>
  <si>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</si>
  <si>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http://data.salud.cdmx.gob.mx/ssdf/portalut/archivo/Actualizaciones/1erTrimestre21/Dir_RecMat_Serv/020.pdf</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</si>
  <si>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</si>
  <si>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</si>
  <si>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</si>
  <si>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</si>
  <si>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</si>
  <si>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</si>
  <si>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</si>
  <si>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</si>
  <si>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</si>
  <si>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</si>
  <si>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</si>
  <si>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</si>
  <si>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</si>
  <si>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</si>
  <si>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</si>
  <si>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</si>
  <si>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</si>
  <si>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</si>
  <si>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</si>
  <si>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</si>
  <si>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</si>
  <si>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</si>
  <si>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</si>
  <si>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</si>
  <si>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</si>
  <si>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</si>
  <si>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</si>
  <si>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</si>
  <si>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</si>
  <si>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</si>
  <si>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</si>
  <si>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</si>
  <si>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</si>
  <si>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</si>
  <si>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</si>
  <si>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</si>
  <si>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</si>
  <si>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</si>
  <si>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</si>
  <si>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</si>
  <si>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</si>
  <si>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</si>
  <si>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</si>
  <si>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</si>
  <si>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</si>
  <si>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</si>
  <si>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</si>
  <si>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</si>
  <si>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</si>
  <si>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</si>
  <si>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</si>
  <si>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</si>
  <si>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</si>
  <si>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</si>
  <si>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http://data.salud.cdmx.gob.mx/ssdf/portalut/archivo/Actualizaciones/1erTrimestre21/Dir_RecMat_Serv/EPF-2021.pdf</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</si>
  <si>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</si>
  <si>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</si>
  <si>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</si>
  <si>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</si>
  <si>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</si>
  <si>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</si>
  <si>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</si>
  <si>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</si>
  <si>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</si>
  <si>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</si>
  <si>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</si>
  <si>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</si>
  <si>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</si>
  <si>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</si>
  <si>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</si>
  <si>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</si>
  <si>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</si>
  <si>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</si>
  <si>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</si>
  <si>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</si>
  <si>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</si>
  <si>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</si>
  <si>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</si>
  <si>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</si>
  <si>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</si>
  <si>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</si>
  <si>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</si>
  <si>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</si>
  <si>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</si>
  <si>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</si>
  <si>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</si>
  <si>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</si>
  <si>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</si>
  <si>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</si>
  <si>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</si>
  <si>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</si>
  <si>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</si>
  <si>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</si>
  <si>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</si>
  <si>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</si>
  <si>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</si>
  <si>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</si>
  <si>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</si>
  <si>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</si>
  <si>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</si>
  <si>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</si>
  <si>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</si>
  <si>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</si>
  <si>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</si>
  <si>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</si>
  <si>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</si>
  <si>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</si>
  <si>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</si>
  <si>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</si>
  <si>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</si>
  <si>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</si>
  <si>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 xml:space="preserve">Área(s) responsable(s) de la ejecución del contrato </t>
  </si>
  <si>
    <t xml:space="preserve">Área(s) solicitante(s) </t>
  </si>
  <si>
    <t>Domicilio en el extranjero de la empresa, contratista o proveedor Número</t>
  </si>
  <si>
    <t>Domicilio en el extranjero de la empresa, contratista o proveedor Calle</t>
  </si>
  <si>
    <t>Domicilio en el extranjero de la empresa, contratista o proveedor Ciudad</t>
  </si>
  <si>
    <t>Domicilio en el extranjero de la empresa, contratista o proveedor País</t>
  </si>
  <si>
    <t>Domicilio fiscal de la empresa, contratista o proveedor. Código postal</t>
  </si>
  <si>
    <t>Domicilio fiscal de la empresa, contratista o proveedor. Nombre de la entidad federativa (catálogo)</t>
  </si>
  <si>
    <t>Domicilio fiscal de la empresa, contratista o proveedor. Clave de la entidad federativa</t>
  </si>
  <si>
    <t>Domicilio fiscal de la empresa, contratista o proveedor. Nombre del municipio o delegación</t>
  </si>
  <si>
    <t>Domicilio fiscal de la empresa, contratista o proveedor. Clave del municipio</t>
  </si>
  <si>
    <t>Domicilio fiscal de la empresa, contratista o proveedor. Nombre de la localidad</t>
  </si>
  <si>
    <t>Domicilio fiscal de la empresa, contratista o proveedor. Clave de la localidad</t>
  </si>
  <si>
    <t>Domicilio fiscal de la empresa, contratista o proveedor Nombre del asentamiento</t>
  </si>
  <si>
    <t>Domicilio fiscal de la empresa, contratista o proveedor. Tipo de asentamiento (catálogo)</t>
  </si>
  <si>
    <t>Domicilio fiscal de la empresa, contratista o proveedor. Número interior, en su caso</t>
  </si>
  <si>
    <t>Domicilio fiscal de la empresa, contratista o proveedor. Número exterior</t>
  </si>
  <si>
    <t>Domicilio fiscal de la empresa, contratista o proveedor. Nombre de vialidad</t>
  </si>
  <si>
    <t>Domicilio fiscal de la empresa, contratista o proveedor. Tipo de vialidad (catálogo)</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</si>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</sst>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8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rgb="FF006100"/>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sz val="10"/>
      <color theme="0"/>
      <name val="Arial"/>
      <family val="2"/>
    </font>
    <font>
      <sz val="10"/>
      <color theme="0"/>
      <name val="Arial Black"/>
      <family val="2"/>
    </font>
    <font>
      <sz val="10"/>
      <color theme="1"/>
      <name val="Calibri"/>
      <family val="2"/>
      <scheme val="minor"/>
    </font>
    <font>
      <sz val="10"/>
      <color theme="1"/>
      <name val="Arial"/>
      <family val="2"/>
    </font>
    <font>
      <sz val="10"/>
      <color theme="0"/>
      <name val="Calibri"/>
      <family val="2"/>
      <scheme val="minor"/>
    </font>
    <font>
      <sz val="10"/>
      <name val="Arial"/>
      <family val="2"/>
    </font>
    <font>
      <sz val="10"/>
      <name val="Calibri"/>
      <family val="2"/>
      <scheme val="minor"/>
    </font>
    <font>
      <sz val="10"/>
      <color rgb="FF006100"/>
      <name val="Arial Black"/>
      <family val="2"/>
    </font>
  </fonts>
  <fills count="1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C6EFCE"/>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xf numFmtId="0" fontId="64" fillId="12" borderId="0" applyNumberFormat="0" applyBorder="0" applyAlignment="0" applyProtection="0"/>
  </cellStyleXfs>
  <cellXfs count="177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6" fillId="0" borderId="0" xfId="0" applyFont="1" applyFill="1" applyAlignment="1">
      <alignment horizontal="center" vertical="center" wrapText="1"/>
    </xf>
    <xf numFmtId="0" fontId="66" fillId="0" borderId="0" xfId="0" applyFont="1" applyFill="1" applyBorder="1" applyAlignment="1">
      <alignment horizontal="center" vertical="center" wrapText="1"/>
    </xf>
    <xf numFmtId="14" fontId="66" fillId="0" borderId="0" xfId="0" applyNumberFormat="1" applyFont="1" applyFill="1" applyAlignment="1">
      <alignment horizontal="center" vertical="center" wrapText="1"/>
    </xf>
    <xf numFmtId="0" fontId="67" fillId="0" borderId="0" xfId="0" applyFont="1" applyFill="1" applyAlignment="1">
      <alignment horizontal="center" vertical="center" wrapText="1"/>
    </xf>
    <xf numFmtId="0" fontId="67" fillId="0" borderId="0" xfId="0" applyFont="1" applyFill="1" applyBorder="1" applyAlignment="1">
      <alignment horizontal="center" vertical="center" wrapText="1"/>
    </xf>
    <xf numFmtId="14" fontId="67" fillId="0" borderId="0" xfId="0" applyNumberFormat="1" applyFont="1" applyFill="1" applyAlignment="1">
      <alignment horizontal="center" vertical="center" wrapText="1"/>
    </xf>
    <xf numFmtId="14" fontId="67" fillId="0" borderId="0" xfId="0" applyNumberFormat="1" applyFont="1" applyFill="1" applyBorder="1" applyAlignment="1">
      <alignment horizontal="center" vertical="center" wrapText="1"/>
    </xf>
    <xf numFmtId="0" fontId="67" fillId="0" borderId="91" xfId="0"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71" fillId="0" borderId="91" xfId="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72" fillId="0" borderId="91" xfId="0" applyFont="1" applyFill="1" applyBorder="1" applyAlignment="1" applyProtection="1">
      <alignment horizontal="center" vertical="center" wrapText="1"/>
    </xf>
    <xf numFmtId="0" fontId="66" fillId="0" borderId="91" xfId="0" applyFont="1" applyFill="1" applyBorder="1" applyAlignment="1">
      <alignment horizontal="center" vertical="center" wrapText="1"/>
    </xf>
    <xf numFmtId="2" fontId="72" fillId="0" borderId="91" xfId="2" applyNumberFormat="1" applyFont="1" applyFill="1" applyBorder="1" applyAlignment="1" applyProtection="1">
      <alignment horizontal="center" vertical="center" wrapText="1"/>
    </xf>
    <xf numFmtId="0" fontId="70" fillId="0" borderId="91" xfId="0" applyFont="1" applyFill="1" applyBorder="1" applyAlignment="1">
      <alignment horizontal="center" vertical="center" wrapText="1"/>
    </xf>
    <xf numFmtId="0" fontId="72" fillId="0" borderId="91" xfId="0" applyFont="1" applyFill="1" applyBorder="1" applyAlignment="1">
      <alignment horizontal="center" vertical="center" wrapText="1"/>
    </xf>
    <xf numFmtId="14" fontId="72" fillId="0" borderId="91" xfId="0" applyNumberFormat="1" applyFont="1" applyFill="1" applyBorder="1" applyAlignment="1" applyProtection="1">
      <alignment horizontal="center" vertical="center" wrapText="1"/>
    </xf>
    <xf numFmtId="0" fontId="67" fillId="0" borderId="91" xfId="9" applyNumberFormat="1" applyFont="1" applyFill="1" applyBorder="1" applyAlignment="1" applyProtection="1">
      <alignment horizontal="center" vertical="center" wrapText="1"/>
    </xf>
    <xf numFmtId="14" fontId="72" fillId="0" borderId="91" xfId="0" applyNumberFormat="1"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2" fontId="70" fillId="0" borderId="91" xfId="6" applyNumberFormat="1" applyFont="1" applyFill="1" applyBorder="1" applyAlignment="1">
      <alignment horizontal="center" vertical="center" wrapText="1"/>
    </xf>
    <xf numFmtId="2" fontId="72" fillId="0" borderId="91" xfId="0" applyNumberFormat="1" applyFont="1" applyFill="1" applyBorder="1" applyAlignment="1">
      <alignment horizontal="center" vertical="center" wrapText="1"/>
    </xf>
    <xf numFmtId="0" fontId="73" fillId="0" borderId="91" xfId="0" applyFont="1" applyFill="1" applyBorder="1" applyAlignment="1">
      <alignment horizontal="center" vertical="center" wrapText="1"/>
    </xf>
    <xf numFmtId="0" fontId="74" fillId="0" borderId="91" xfId="1" applyFont="1" applyFill="1" applyBorder="1" applyAlignment="1" applyProtection="1">
      <alignment horizontal="center" vertical="center" wrapText="1"/>
    </xf>
    <xf numFmtId="2" fontId="68" fillId="0" borderId="91" xfId="0" applyNumberFormat="1" applyFont="1" applyFill="1" applyBorder="1" applyAlignment="1">
      <alignment horizontal="center" vertical="center" wrapText="1"/>
    </xf>
    <xf numFmtId="14" fontId="73" fillId="0" borderId="91" xfId="0" applyNumberFormat="1" applyFont="1" applyFill="1" applyBorder="1" applyAlignment="1">
      <alignment horizontal="center" vertical="center" wrapText="1"/>
    </xf>
    <xf numFmtId="2" fontId="74" fillId="0" borderId="91" xfId="6" applyNumberFormat="1" applyFont="1" applyFill="1" applyBorder="1" applyAlignment="1">
      <alignment horizontal="center" vertical="center" wrapText="1"/>
    </xf>
    <xf numFmtId="0" fontId="72" fillId="0" borderId="91" xfId="2" applyNumberFormat="1" applyFont="1" applyFill="1" applyBorder="1" applyAlignment="1" applyProtection="1">
      <alignment horizontal="center" vertical="center" wrapText="1"/>
    </xf>
    <xf numFmtId="0" fontId="74" fillId="0" borderId="91" xfId="6" applyNumberFormat="1" applyFont="1" applyFill="1" applyBorder="1" applyAlignment="1">
      <alignment horizontal="center" vertical="center" wrapText="1"/>
    </xf>
    <xf numFmtId="0" fontId="70" fillId="0" borderId="91" xfId="6" applyNumberFormat="1" applyFont="1" applyFill="1" applyBorder="1" applyAlignment="1">
      <alignment horizontal="center" vertical="center" wrapText="1"/>
    </xf>
    <xf numFmtId="0" fontId="70" fillId="0" borderId="91" xfId="0" applyFont="1" applyFill="1" applyBorder="1" applyAlignment="1" applyProtection="1">
      <alignment horizontal="center" vertical="center" wrapText="1"/>
    </xf>
    <xf numFmtId="0" fontId="81" fillId="2" borderId="0" xfId="0" applyFont="1" applyFill="1" applyBorder="1" applyAlignment="1" applyProtection="1">
      <alignment vertical="distributed" wrapText="1"/>
      <protection locked="0"/>
    </xf>
    <xf numFmtId="0" fontId="82" fillId="2" borderId="0" xfId="11" applyFont="1" applyFill="1" applyBorder="1" applyAlignment="1" applyProtection="1">
      <alignment vertical="distributed" wrapText="1"/>
      <protection locked="0"/>
    </xf>
    <xf numFmtId="0" fontId="82" fillId="2" borderId="0" xfId="11" applyFont="1" applyFill="1" applyBorder="1" applyAlignment="1" applyProtection="1">
      <alignment vertical="center"/>
      <protection locked="0"/>
    </xf>
    <xf numFmtId="0" fontId="83" fillId="2" borderId="0" xfId="11" applyFont="1" applyFill="1" applyBorder="1" applyAlignment="1" applyProtection="1">
      <alignment vertical="distributed" wrapText="1"/>
      <protection locked="0"/>
    </xf>
    <xf numFmtId="14" fontId="83" fillId="2" borderId="0" xfId="11" applyNumberFormat="1" applyFont="1" applyFill="1" applyBorder="1" applyAlignment="1" applyProtection="1">
      <alignment vertical="distributed" wrapText="1"/>
      <protection locked="0"/>
    </xf>
    <xf numFmtId="2" fontId="83" fillId="2" borderId="0" xfId="11" applyNumberFormat="1" applyFont="1" applyFill="1" applyBorder="1" applyAlignment="1" applyProtection="1">
      <alignment vertical="distributed" wrapText="1"/>
      <protection locked="0"/>
    </xf>
    <xf numFmtId="0" fontId="83" fillId="2" borderId="0" xfId="11" applyFont="1" applyFill="1" applyBorder="1" applyAlignment="1" applyProtection="1">
      <alignment vertical="center"/>
      <protection locked="0"/>
    </xf>
    <xf numFmtId="0" fontId="66" fillId="2" borderId="0" xfId="0" applyFont="1" applyFill="1" applyBorder="1" applyAlignment="1">
      <alignment horizontal="center" vertical="center" wrapText="1"/>
    </xf>
    <xf numFmtId="14" fontId="66" fillId="2" borderId="0" xfId="0" applyNumberFormat="1" applyFont="1" applyFill="1" applyBorder="1" applyAlignment="1">
      <alignment horizontal="center" vertical="center" wrapText="1"/>
    </xf>
    <xf numFmtId="0" fontId="80" fillId="5" borderId="24" xfId="11" applyFont="1" applyFill="1" applyBorder="1" applyAlignment="1">
      <alignment horizontal="center" vertical="center" wrapText="1"/>
    </xf>
    <xf numFmtId="14" fontId="80" fillId="5" borderId="24" xfId="11" applyNumberFormat="1" applyFont="1" applyFill="1" applyBorder="1" applyAlignment="1">
      <alignment horizontal="center" vertical="center" wrapText="1"/>
    </xf>
    <xf numFmtId="0" fontId="80" fillId="5" borderId="24" xfId="11" applyFont="1" applyFill="1" applyBorder="1" applyAlignment="1" applyProtection="1">
      <alignment horizontal="center" vertical="center" wrapText="1"/>
      <protection locked="0"/>
    </xf>
    <xf numFmtId="0" fontId="79" fillId="5" borderId="24" xfId="0" applyFont="1" applyFill="1" applyBorder="1" applyAlignment="1" applyProtection="1">
      <alignment horizontal="center" vertical="center" wrapText="1"/>
      <protection locked="0"/>
    </xf>
    <xf numFmtId="0" fontId="80" fillId="5" borderId="91" xfId="11" applyFont="1" applyFill="1" applyBorder="1" applyAlignment="1">
      <alignment vertical="center" wrapText="1"/>
    </xf>
    <xf numFmtId="0" fontId="80" fillId="5" borderId="91" xfId="11" applyFont="1" applyFill="1" applyBorder="1" applyAlignment="1" applyProtection="1">
      <alignment vertical="center" wrapText="1"/>
      <protection locked="0"/>
    </xf>
    <xf numFmtId="14" fontId="80" fillId="5" borderId="91" xfId="11" applyNumberFormat="1" applyFont="1" applyFill="1" applyBorder="1" applyAlignment="1">
      <alignment vertical="center" wrapText="1"/>
    </xf>
    <xf numFmtId="2" fontId="80" fillId="5" borderId="91" xfId="11" applyNumberFormat="1" applyFont="1" applyFill="1" applyBorder="1" applyAlignment="1">
      <alignment vertical="center" wrapText="1"/>
    </xf>
    <xf numFmtId="0" fontId="80" fillId="5" borderId="91" xfId="11" applyFont="1" applyFill="1" applyBorder="1" applyAlignment="1">
      <alignment horizontal="center" vertical="center" wrapText="1"/>
    </xf>
    <xf numFmtId="14" fontId="80" fillId="5" borderId="91" xfId="11" applyNumberFormat="1" applyFont="1" applyFill="1" applyBorder="1" applyAlignment="1">
      <alignment horizontal="center" vertical="center" wrapText="1"/>
    </xf>
    <xf numFmtId="0" fontId="79" fillId="5" borderId="91" xfId="0" applyFont="1" applyFill="1" applyBorder="1" applyAlignment="1" applyProtection="1">
      <alignment horizontal="center" vertical="center" wrapText="1"/>
      <protection locked="0"/>
    </xf>
    <xf numFmtId="0" fontId="77" fillId="5" borderId="91" xfId="11" applyFont="1" applyFill="1" applyBorder="1" applyAlignment="1">
      <alignment vertical="center" wrapText="1"/>
    </xf>
    <xf numFmtId="0" fontId="77" fillId="5" borderId="91" xfId="11" applyFont="1" applyFill="1" applyBorder="1" applyAlignment="1">
      <alignment horizontal="center" vertical="center" wrapText="1"/>
    </xf>
    <xf numFmtId="14" fontId="77" fillId="5" borderId="91" xfId="11" applyNumberFormat="1" applyFont="1" applyFill="1" applyBorder="1" applyAlignment="1">
      <alignment horizontal="center" vertical="center" wrapText="1"/>
    </xf>
    <xf numFmtId="2" fontId="77" fillId="5" borderId="91" xfId="11" applyNumberFormat="1" applyFont="1" applyFill="1" applyBorder="1" applyAlignment="1">
      <alignment horizontal="center" vertical="center" wrapText="1"/>
    </xf>
    <xf numFmtId="2" fontId="77" fillId="5" borderId="91" xfId="11" applyNumberFormat="1" applyFont="1" applyFill="1" applyBorder="1" applyAlignment="1">
      <alignment vertical="center" wrapText="1"/>
    </xf>
    <xf numFmtId="14" fontId="77" fillId="5" borderId="91" xfId="11" applyNumberFormat="1" applyFont="1" applyFill="1" applyBorder="1" applyAlignment="1">
      <alignment vertical="center" wrapText="1"/>
    </xf>
    <xf numFmtId="0" fontId="76" fillId="5" borderId="91" xfId="0" applyFont="1" applyFill="1" applyBorder="1" applyAlignment="1" applyProtection="1">
      <alignment horizontal="center" vertical="center" wrapText="1"/>
      <protection locked="0"/>
    </xf>
    <xf numFmtId="0" fontId="4" fillId="0" borderId="91" xfId="1" applyFill="1" applyBorder="1" applyAlignment="1" applyProtection="1">
      <alignment horizontal="center" vertical="center" wrapText="1"/>
    </xf>
    <xf numFmtId="0" fontId="0" fillId="0" borderId="91" xfId="0" applyBorder="1" applyAlignment="1">
      <alignment horizontal="center" vertical="center" wrapText="1"/>
    </xf>
    <xf numFmtId="0" fontId="72" fillId="0" borderId="91" xfId="0" applyFont="1" applyFill="1" applyBorder="1" applyAlignment="1" applyProtection="1">
      <alignment horizontal="center" vertical="center" wrapText="1"/>
    </xf>
    <xf numFmtId="0" fontId="72" fillId="0" borderId="91" xfId="0" applyFont="1" applyFill="1" applyBorder="1" applyAlignment="1">
      <alignment horizontal="center" vertical="center" wrapText="1"/>
    </xf>
    <xf numFmtId="0" fontId="80" fillId="5" borderId="24" xfId="11" applyFont="1" applyFill="1" applyBorder="1" applyAlignment="1">
      <alignment vertical="center" wrapText="1"/>
    </xf>
    <xf numFmtId="0" fontId="78" fillId="5" borderId="24" xfId="0" applyFont="1" applyFill="1" applyBorder="1" applyAlignment="1">
      <alignment vertical="center" wrapText="1"/>
    </xf>
    <xf numFmtId="0" fontId="80" fillId="5" borderId="91" xfId="11" applyFont="1" applyFill="1" applyBorder="1" applyAlignment="1">
      <alignment vertical="center" wrapText="1"/>
    </xf>
    <xf numFmtId="0" fontId="78" fillId="5" borderId="91" xfId="0" applyFont="1" applyFill="1" applyBorder="1" applyAlignment="1">
      <alignment vertical="center" wrapText="1"/>
    </xf>
    <xf numFmtId="14" fontId="80" fillId="5" borderId="91" xfId="11" applyNumberFormat="1" applyFont="1" applyFill="1" applyBorder="1" applyAlignment="1">
      <alignment vertical="center" wrapText="1"/>
    </xf>
    <xf numFmtId="0" fontId="67" fillId="0" borderId="91" xfId="0" applyFont="1" applyFill="1" applyBorder="1" applyAlignment="1">
      <alignment horizontal="center" vertical="center" wrapText="1"/>
    </xf>
    <xf numFmtId="14" fontId="67" fillId="0" borderId="91" xfId="0" applyNumberFormat="1" applyFont="1" applyFill="1" applyBorder="1" applyAlignment="1">
      <alignment horizontal="center" vertical="center" wrapText="1"/>
    </xf>
    <xf numFmtId="14" fontId="72" fillId="0" borderId="91" xfId="0" applyNumberFormat="1" applyFont="1" applyFill="1" applyBorder="1" applyAlignment="1" applyProtection="1">
      <alignment horizontal="center" vertical="center" wrapText="1"/>
    </xf>
    <xf numFmtId="0" fontId="66" fillId="0" borderId="91" xfId="0" applyFont="1" applyBorder="1" applyAlignment="1">
      <alignment horizontal="center" vertical="center" wrapText="1"/>
    </xf>
    <xf numFmtId="14" fontId="0" fillId="0" borderId="91" xfId="0" applyNumberFormat="1" applyBorder="1" applyAlignment="1">
      <alignment horizontal="center" vertical="center" wrapText="1"/>
    </xf>
    <xf numFmtId="0" fontId="73" fillId="0" borderId="91" xfId="0" applyFont="1" applyFill="1" applyBorder="1" applyAlignment="1">
      <alignment horizontal="center" vertical="center" wrapText="1"/>
    </xf>
    <xf numFmtId="2" fontId="68" fillId="0" borderId="91" xfId="0" applyNumberFormat="1" applyFont="1" applyFill="1" applyBorder="1" applyAlignment="1">
      <alignment horizontal="center" vertical="center" wrapText="1"/>
    </xf>
    <xf numFmtId="14" fontId="68" fillId="0" borderId="91" xfId="0" applyNumberFormat="1" applyFont="1" applyFill="1" applyBorder="1" applyAlignment="1">
      <alignment horizontal="center" vertical="center" wrapText="1"/>
    </xf>
    <xf numFmtId="14" fontId="73" fillId="0" borderId="91" xfId="0" applyNumberFormat="1" applyFont="1" applyFill="1" applyBorder="1" applyAlignment="1">
      <alignment horizontal="center" vertical="center" wrapText="1"/>
    </xf>
    <xf numFmtId="0" fontId="66" fillId="0" borderId="91" xfId="0" applyFont="1" applyFill="1" applyBorder="1" applyAlignment="1">
      <alignment horizontal="center" vertical="center" wrapText="1"/>
    </xf>
    <xf numFmtId="0" fontId="74" fillId="0" borderId="91" xfId="1" applyFont="1" applyFill="1" applyBorder="1" applyAlignment="1" applyProtection="1">
      <alignment horizontal="center" vertical="center" wrapText="1"/>
    </xf>
    <xf numFmtId="2" fontId="72" fillId="0" borderId="91" xfId="2" applyNumberFormat="1" applyFont="1" applyFill="1" applyBorder="1" applyAlignment="1" applyProtection="1">
      <alignment horizontal="center" vertical="center" wrapText="1"/>
    </xf>
    <xf numFmtId="2" fontId="74" fillId="0" borderId="91" xfId="6" applyNumberFormat="1" applyFont="1" applyFill="1" applyBorder="1" applyAlignment="1">
      <alignment horizontal="center" vertical="center" wrapText="1"/>
    </xf>
    <xf numFmtId="0" fontId="67" fillId="0" borderId="91" xfId="9" applyNumberFormat="1" applyFont="1" applyFill="1" applyBorder="1" applyAlignment="1" applyProtection="1">
      <alignment horizontal="center" vertical="center" wrapText="1"/>
    </xf>
    <xf numFmtId="14" fontId="72"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75" fillId="0" borderId="91" xfId="0" applyFont="1" applyFill="1" applyBorder="1" applyAlignment="1">
      <alignment horizontal="center" vertical="center" wrapText="1"/>
    </xf>
    <xf numFmtId="0" fontId="65" fillId="0" borderId="91" xfId="0" applyFont="1" applyBorder="1" applyAlignment="1">
      <alignment horizontal="center" vertical="center" wrapText="1"/>
    </xf>
    <xf numFmtId="2" fontId="70" fillId="0" borderId="91" xfId="6" applyNumberFormat="1"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14" fontId="4" fillId="0" borderId="91" xfId="1" applyNumberForma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9" fillId="0" borderId="25" xfId="1" applyFont="1" applyFill="1" applyBorder="1" applyAlignment="1" applyProtection="1">
      <alignment horizontal="center" vertical="center" wrapText="1"/>
    </xf>
    <xf numFmtId="0" fontId="69" fillId="0" borderId="24" xfId="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0" fontId="69" fillId="0" borderId="92" xfId="1" applyFont="1" applyFill="1" applyBorder="1" applyAlignment="1" applyProtection="1">
      <alignment horizontal="center" vertical="center" wrapText="1"/>
    </xf>
    <xf numFmtId="14" fontId="61"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62"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2"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61"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2" borderId="25" xfId="0" applyFont="1" applyFill="1" applyBorder="1" applyAlignment="1">
      <alignment horizontal="center" vertical="center" wrapText="1"/>
    </xf>
    <xf numFmtId="0" fontId="61" fillId="2" borderId="24"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62" fillId="2" borderId="25" xfId="0" applyFont="1" applyFill="1" applyBorder="1" applyAlignment="1">
      <alignment horizontal="center" vertical="center" wrapText="1"/>
    </xf>
    <xf numFmtId="0" fontId="45" fillId="5" borderId="42" xfId="0" applyFont="1" applyFill="1"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5" fillId="5" borderId="38" xfId="0" applyNumberFormat="1" applyFont="1" applyFill="1" applyBorder="1" applyAlignment="1">
      <alignment horizontal="center" vertical="center" wrapText="1"/>
    </xf>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0" fillId="2" borderId="25" xfId="0" applyFill="1" applyBorder="1"/>
    <xf numFmtId="0" fontId="0" fillId="2" borderId="24" xfId="0" applyFill="1" applyBorder="1"/>
    <xf numFmtId="14" fontId="23" fillId="2" borderId="49" xfId="0" applyNumberFormat="1" applyFont="1" applyFill="1" applyBorder="1" applyAlignment="1">
      <alignment horizontal="center" vertical="center" wrapText="1"/>
    </xf>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0" fillId="2" borderId="52" xfId="0" applyFill="1" applyBorder="1"/>
    <xf numFmtId="0" fontId="0" fillId="2" borderId="56" xfId="0" applyFill="1" applyBorder="1"/>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0" fontId="0" fillId="2" borderId="51" xfId="0" applyFill="1" applyBorder="1"/>
    <xf numFmtId="0" fontId="0" fillId="2" borderId="27" xfId="0" applyFill="1" applyBorder="1"/>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0" fontId="32" fillId="2" borderId="48" xfId="0" applyFont="1" applyFill="1" applyBorder="1" applyAlignment="1">
      <alignment horizontal="center" vertical="center" wrapText="1"/>
    </xf>
    <xf numFmtId="0" fontId="32" fillId="2" borderId="53"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32" fillId="2" borderId="47" xfId="0" applyFont="1" applyFill="1" applyBorder="1" applyAlignment="1">
      <alignment vertical="center" wrapText="1"/>
    </xf>
    <xf numFmtId="0" fontId="32" fillId="2" borderId="49" xfId="0" applyFont="1" applyFill="1" applyBorder="1" applyAlignment="1">
      <alignment vertical="center" wrapText="1"/>
    </xf>
    <xf numFmtId="0" fontId="32" fillId="2" borderId="57" xfId="0" applyFont="1" applyFill="1" applyBorder="1" applyAlignment="1">
      <alignment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32" fillId="2" borderId="48" xfId="0" applyFont="1" applyFill="1" applyBorder="1" applyAlignment="1">
      <alignment vertical="center" wrapText="1"/>
    </xf>
    <xf numFmtId="0" fontId="32" fillId="2" borderId="53"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6" xfId="0" applyFont="1" applyFill="1" applyBorder="1" applyAlignment="1">
      <alignment vertical="center" wrapText="1"/>
    </xf>
    <xf numFmtId="0" fontId="32"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14" fontId="23" fillId="2" borderId="0" xfId="0" applyNumberFormat="1" applyFont="1" applyFill="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0" fillId="2" borderId="49" xfId="0" applyFill="1" applyBorder="1" applyAlignment="1">
      <alignment horizontal="center" vertical="center" wrapText="1"/>
    </xf>
    <xf numFmtId="0" fontId="0" fillId="2" borderId="0" xfId="0" applyFill="1" applyAlignment="1">
      <alignment horizontal="center" vertical="center" wrapText="1"/>
    </xf>
    <xf numFmtId="0" fontId="22" fillId="2" borderId="42"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5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32" fillId="2" borderId="42" xfId="0" applyFont="1" applyFill="1" applyBorder="1" applyAlignment="1">
      <alignment horizontal="left" vertical="center" wrapText="1"/>
    </xf>
    <xf numFmtId="0" fontId="32" fillId="2" borderId="25"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32" fillId="2" borderId="48"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2"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2" fillId="2" borderId="42" xfId="0" applyNumberFormat="1"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32" fillId="2" borderId="31" xfId="0" applyFont="1" applyFill="1" applyBorder="1" applyAlignment="1">
      <alignment horizontal="center" vertical="center"/>
    </xf>
    <xf numFmtId="0" fontId="32"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50"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23" fillId="2" borderId="31" xfId="1" applyFont="1" applyFill="1" applyBorder="1" applyAlignment="1" applyProtection="1">
      <alignment horizontal="center" vertical="center" wrapText="1"/>
    </xf>
    <xf numFmtId="0" fontId="48" fillId="2" borderId="31" xfId="9" applyNumberFormat="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45" fillId="5" borderId="38" xfId="0" applyFont="1" applyFill="1" applyBorder="1" applyAlignment="1">
      <alignment horizontal="right"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18" xfId="0" applyFont="1" applyFill="1" applyBorder="1" applyAlignment="1">
      <alignment horizontal="center" vertical="center" wrapText="1"/>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0" fontId="32" fillId="2" borderId="0" xfId="0" applyFont="1" applyFill="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2"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9" fillId="9" borderId="0" xfId="0" applyFont="1" applyFill="1" applyBorder="1" applyAlignment="1">
      <alignment horizontal="center" vertical="center" wrapText="1"/>
    </xf>
    <xf numFmtId="0" fontId="54" fillId="10" borderId="21" xfId="0" applyFont="1" applyFill="1" applyBorder="1" applyAlignment="1" applyProtection="1">
      <alignment horizontal="center" vertical="center" wrapText="1"/>
      <protection locked="0"/>
    </xf>
    <xf numFmtId="0" fontId="54" fillId="10" borderId="8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0" fontId="32" fillId="2" borderId="19" xfId="0" applyFont="1" applyFill="1" applyBorder="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39" fillId="2" borderId="0" xfId="0" applyFont="1" applyFill="1" applyAlignment="1">
      <alignment horizontal="center" vertical="center" wrapText="1"/>
    </xf>
    <xf numFmtId="0" fontId="39" fillId="2" borderId="19"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0" xfId="0" applyFont="1" applyFill="1" applyAlignment="1">
      <alignment horizontal="center" vertical="center"/>
    </xf>
    <xf numFmtId="14" fontId="39" fillId="2" borderId="19"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0" fontId="33" fillId="2" borderId="19" xfId="1" applyFont="1" applyFill="1" applyBorder="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2" fontId="39" fillId="2" borderId="0" xfId="0" applyNumberFormat="1" applyFont="1" applyFill="1" applyAlignment="1">
      <alignment horizontal="center" vertical="center" wrapText="1"/>
    </xf>
    <xf numFmtId="14" fontId="39" fillId="2" borderId="19" xfId="0" applyNumberFormat="1" applyFont="1" applyFill="1" applyBorder="1" applyAlignment="1">
      <alignment horizontal="center" vertical="center"/>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0" fontId="28" fillId="2" borderId="0" xfId="0"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14" fontId="28" fillId="2" borderId="0" xfId="0" applyNumberFormat="1" applyFont="1" applyFill="1" applyAlignment="1">
      <alignment horizontal="center" vertical="center" wrapText="1"/>
    </xf>
    <xf numFmtId="14" fontId="41" fillId="2" borderId="0" xfId="0" applyNumberFormat="1" applyFont="1" applyFill="1" applyAlignment="1">
      <alignment horizontal="center" vertical="center"/>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33" fillId="2" borderId="0" xfId="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14" fontId="41"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0" fillId="8"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xf>
    <xf numFmtId="0" fontId="42" fillId="2" borderId="0" xfId="0" applyFont="1" applyFill="1" applyBorder="1" applyAlignment="1">
      <alignment horizontal="center" vertical="center" wrapText="1"/>
    </xf>
    <xf numFmtId="0" fontId="35" fillId="2" borderId="0" xfId="1" applyFont="1" applyFill="1" applyBorder="1" applyAlignment="1" applyProtection="1">
      <alignment horizontal="center" vertical="center" wrapText="1"/>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54" fillId="10" borderId="38" xfId="0" applyFont="1" applyFill="1" applyBorder="1" applyAlignment="1" applyProtection="1">
      <alignment horizontal="center" vertical="center" wrapText="1"/>
      <protection locked="0"/>
    </xf>
    <xf numFmtId="14" fontId="32" fillId="2" borderId="0" xfId="0" applyNumberFormat="1" applyFont="1" applyFill="1" applyBorder="1" applyAlignment="1">
      <alignment horizontal="center" vertical="center"/>
    </xf>
    <xf numFmtId="0" fontId="28"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0" fontId="32" fillId="2" borderId="0" xfId="0" applyFont="1" applyFill="1" applyBorder="1" applyAlignment="1">
      <alignment horizontal="center" vertical="center" wrapText="1"/>
    </xf>
    <xf numFmtId="0" fontId="28" fillId="2" borderId="0" xfId="1" applyFont="1" applyFill="1" applyAlignment="1" applyProtection="1">
      <alignment horizontal="center" vertical="center"/>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2" fontId="32" fillId="2" borderId="0" xfId="2"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0" fontId="32" fillId="2" borderId="0" xfId="2"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2" fontId="32" fillId="2" borderId="0" xfId="0" applyNumberFormat="1" applyFont="1" applyFill="1" applyBorder="1" applyAlignment="1">
      <alignment horizontal="center" vertical="center" wrapText="1"/>
    </xf>
    <xf numFmtId="14" fontId="28" fillId="2" borderId="0" xfId="1" applyNumberFormat="1" applyFont="1" applyFill="1" applyBorder="1" applyAlignment="1" applyProtection="1">
      <alignment horizontal="center" vertical="center" wrapText="1"/>
    </xf>
    <xf numFmtId="14" fontId="28" fillId="2" borderId="0" xfId="0" applyNumberFormat="1" applyFont="1" applyFill="1" applyBorder="1" applyAlignment="1">
      <alignment horizontal="center" vertical="center" wrapText="1"/>
    </xf>
    <xf numFmtId="2" fontId="28" fillId="2" borderId="0" xfId="0" applyNumberFormat="1" applyFont="1" applyFill="1" applyBorder="1" applyAlignment="1">
      <alignment horizontal="center" vertical="center" wrapText="1"/>
    </xf>
    <xf numFmtId="0" fontId="29" fillId="9" borderId="19" xfId="0" applyFont="1" applyFill="1" applyBorder="1" applyAlignment="1">
      <alignment horizontal="center" vertical="center" wrapText="1"/>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2">
    <cellStyle name="Bueno" xfId="11" builtinId="26"/>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UGENIO%20HDZ/Documents/TRANSPARENCIA%202021/Users/OIP-52/AppData/Local/Microsoft/Windows/INetCache/Content.MSO/Copia%20de%20A121Fr30B%20DE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FAI.pdf" TargetMode="External"/><Relationship Id="rId170" Type="http://schemas.openxmlformats.org/officeDocument/2006/relationships/hyperlink" Target="http://data.salud.cdmx.gob.mx/ssdf/portalut/archivo/Actualizaciones/1erTrimestre21/Dir_RecMat_Serv/SCM.pdf" TargetMode="External"/><Relationship Id="rId268" Type="http://schemas.openxmlformats.org/officeDocument/2006/relationships/hyperlink" Target="http://data.salud.cdmx.gob.mx/ssdf/portalut/archivo/Actualizaciones/1erTrimestre21/Dir_RecMat_Serv/AETF.pdf" TargetMode="External"/><Relationship Id="rId475" Type="http://schemas.openxmlformats.org/officeDocument/2006/relationships/hyperlink" Target="http://data.salud.cdmx.gob.mx/ssdf/portalut/archivo/Actualizaciones/1erTrimestre21/Dir_RecMat_Serv/AF.pdf" TargetMode="External"/><Relationship Id="rId682" Type="http://schemas.openxmlformats.org/officeDocument/2006/relationships/hyperlink" Target="http://data.salud.cdmx.gob.mx/ssdf/portalut/archivo/Actualizaciones/1erTrimestre21/Dir_RecMat_Serv/CNR.pdf" TargetMode="External"/><Relationship Id="rId128" Type="http://schemas.openxmlformats.org/officeDocument/2006/relationships/hyperlink" Target="http://data.salud.cdmx.gob.mx/ssdf/portalut/archivo/Actualizaciones/1erTrimestre21/Dir_RecMat_Serv/EIUA.pdf" TargetMode="External"/><Relationship Id="rId335" Type="http://schemas.openxmlformats.org/officeDocument/2006/relationships/hyperlink" Target="http://data.salud.cdmx.gob.mx/ssdf/portalut/archivo/Actualizaciones/1erTrimestre21/Dir_RecMat_Serv/EIUA.pdf" TargetMode="External"/><Relationship Id="rId542" Type="http://schemas.openxmlformats.org/officeDocument/2006/relationships/hyperlink" Target="http://data.salud.cdmx.gob.mx/ssdf/portalut/archivo/Actualizaciones/1erTrimestre21/Dir_RecMat_Serv/EPF.pdf" TargetMode="External"/><Relationship Id="rId987" Type="http://schemas.openxmlformats.org/officeDocument/2006/relationships/hyperlink" Target="http://data.salud.cdmx.gob.mx/ssdf/portalut/archivo/Actualizaciones/1erTrimestre21/Dir_RecMat_Serv/EPF.pdf" TargetMode="External"/><Relationship Id="rId402" Type="http://schemas.openxmlformats.org/officeDocument/2006/relationships/hyperlink" Target="http://data.salud.cdmx.gob.mx/ssdf/portalut/archivo/Actualizaciones/1erTrimestre21/Dir_RecMat_Serv/AETF.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109-2021.pdf" TargetMode="External"/><Relationship Id="rId707" Type="http://schemas.openxmlformats.org/officeDocument/2006/relationships/hyperlink" Target="http://data.salud.cdmx.gob.mx/ssdf/portalut/archivo/Actualizaciones/1erTrimestre21/Dir_RecMat_Serv/EIUA.pdf" TargetMode="External"/><Relationship Id="rId914"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AF.pdf" TargetMode="External"/><Relationship Id="rId497" Type="http://schemas.openxmlformats.org/officeDocument/2006/relationships/hyperlink" Target="http://data.salud.cdmx.gob.mx/ssdf/portalut/archivo/Actualizaciones/1erTrimestre21/Dir_RecMat_Serv/CNR.pdf" TargetMode="External"/><Relationship Id="rId357" Type="http://schemas.openxmlformats.org/officeDocument/2006/relationships/hyperlink" Target="http://data.salud.cdmx.gob.mx/ssdf/portalut/archivo/Actualizaciones/1erTrimestre21/Dir_RecMat_Serv/SCM.pdf" TargetMode="External"/><Relationship Id="rId217" Type="http://schemas.openxmlformats.org/officeDocument/2006/relationships/hyperlink" Target="http://data.salud.cdmx.gob.mx/ssdf/portalut/archivo/Actualizaciones/1erTrimestre21/Dir_RecMat_Serv/AFN.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FAI.pdf" TargetMode="External"/><Relationship Id="rId869" Type="http://schemas.openxmlformats.org/officeDocument/2006/relationships/hyperlink" Target="http://data.salud.cdmx.gob.mx/ssdf/portalut/archivo/Actualizaciones/1erTrimestre21/Dir_RecMat_Serv/AFN.pdf" TargetMode="External"/><Relationship Id="rId424" Type="http://schemas.openxmlformats.org/officeDocument/2006/relationships/hyperlink" Target="http://data.salud.cdmx.gob.mx/ssdf/portalut/archivo/Actualizaciones/1erTrimestre21/Dir_RecMat_Serv/AFN.pdf" TargetMode="External"/><Relationship Id="rId631" Type="http://schemas.openxmlformats.org/officeDocument/2006/relationships/hyperlink" Target="http://data.salud.cdmx.gob.mx/ssdf/portalut/archivo/Actualizaciones/1erTrimestre21/Dir_RecMat_Serv/AETF.pdf" TargetMode="External"/><Relationship Id="rId729" Type="http://schemas.openxmlformats.org/officeDocument/2006/relationships/hyperlink" Target="http://data.salud.cdmx.gob.mx/ssdf/portalut/archivo/Actualizaciones/1erTrimestre21/Dir_RecMat_Serv/EPF.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EP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AETF.pdf" TargetMode="External"/><Relationship Id="rId141" Type="http://schemas.openxmlformats.org/officeDocument/2006/relationships/hyperlink" Target="http://data.salud.cdmx.gob.mx/ssdf/portalut/archivo/Actualizaciones/1erTrimestre21/Dir_RecMat_Serv/EIUA.pdf" TargetMode="External"/><Relationship Id="rId379" Type="http://schemas.openxmlformats.org/officeDocument/2006/relationships/hyperlink" Target="http://data.salud.cdmx.gob.mx/ssdf/portalut/archivo/Actualizaciones/1erTrimestre21/Dir_RecMat_Serv/FAI.pdf" TargetMode="External"/><Relationship Id="rId586" Type="http://schemas.openxmlformats.org/officeDocument/2006/relationships/hyperlink" Target="http://data.salud.cdmx.gob.mx/ssdf/portalut/archivo/Actualizaciones/1erTrimestre21/Dir_RecMat_Serv/AETF.pdf" TargetMode="External"/><Relationship Id="rId793" Type="http://schemas.openxmlformats.org/officeDocument/2006/relationships/hyperlink" Target="http://data.salud.cdmx.gob.mx/ssdf/portalut/archivo/Actualizaciones/1erTrimestre21/Dir_RecMat_Serv/EPF.pdf" TargetMode="External"/><Relationship Id="rId7" Type="http://schemas.openxmlformats.org/officeDocument/2006/relationships/hyperlink" Target="http://data.salud.cdmx.gob.mx/ssdf/portalut/archivo/Actualizaciones/4toTrimestre19/Dir_RecMat_Serv/info-avance-financiero.pdf" TargetMode="External"/><Relationship Id="rId239" Type="http://schemas.openxmlformats.org/officeDocument/2006/relationships/hyperlink" Target="http://data.salud.cdmx.gob.mx/ssdf/portalut/archivo/Actualizaciones/1erTrimestre21/Dir_RecMat_Serv/AFN.pdf" TargetMode="External"/><Relationship Id="rId446" Type="http://schemas.openxmlformats.org/officeDocument/2006/relationships/hyperlink" Target="http://data.salud.cdmx.gob.mx/ssdf/portalut/archivo/Actualizaciones/1erTrimestre21/Dir_RecMat_Serv/AFN.pdf" TargetMode="External"/><Relationship Id="rId653" Type="http://schemas.openxmlformats.org/officeDocument/2006/relationships/hyperlink" Target="http://data.salud.cdmx.gob.mx/ssdf/portalut/archivo/Actualizaciones/1erTrimestre21/Dir_RecMat_Serv/AF.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FAI.pdf" TargetMode="External"/><Relationship Id="rId860" Type="http://schemas.openxmlformats.org/officeDocument/2006/relationships/hyperlink" Target="http://data.salud.cdmx.gob.mx/ssdf/portalut/archivo/Actualizaciones/1erTrimestre21/Dir_RecMat_Serv/SCM.pdf" TargetMode="External"/><Relationship Id="rId958" Type="http://schemas.openxmlformats.org/officeDocument/2006/relationships/hyperlink" Target="http://data.salud.cdmx.gob.mx/ssdf/portalut/archivo/Actualizaciones/1erTrimestre21/Dir_RecMat_Serv/EP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020.pdf" TargetMode="External"/><Relationship Id="rId720" Type="http://schemas.openxmlformats.org/officeDocument/2006/relationships/hyperlink" Target="http://data.salud.cdmx.gob.mx/ssdf/portalut/archivo/Actualizaciones/1erTrimestre21/Dir_RecMat_Serv/FAI.pdf" TargetMode="External"/><Relationship Id="rId818" Type="http://schemas.openxmlformats.org/officeDocument/2006/relationships/hyperlink" Target="http://data.salud.cdmx.gob.mx/ssdf/portalut/archivo/Actualizaciones/1erTrimestre21/Dir_RecMat_Serv/SCM.pdf" TargetMode="External"/><Relationship Id="rId1003" Type="http://schemas.openxmlformats.org/officeDocument/2006/relationships/hyperlink" Target="http://data.salud.cdmx.gob.mx/ssdf/portalut/archivo/Actualizaciones/1erTrimestre21/Dir_RecMat_Serv/EPF.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SCM.pdf" TargetMode="External"/><Relationship Id="rId370" Type="http://schemas.openxmlformats.org/officeDocument/2006/relationships/hyperlink" Target="http://data.salud.cdmx.gob.mx/ssdf/portalut/archivo/Actualizaciones/1erTrimestre21/Dir_RecMat_Serv/SCM.pdf" TargetMode="External"/><Relationship Id="rId230" Type="http://schemas.openxmlformats.org/officeDocument/2006/relationships/hyperlink" Target="http://data.salud.cdmx.gob.mx/ssdf/portalut/archivo/Actualizaciones/1erTrimestre21/Dir_RecMat_Serv/AFN.pdf" TargetMode="External"/><Relationship Id="rId468" Type="http://schemas.openxmlformats.org/officeDocument/2006/relationships/hyperlink" Target="http://data.salud.cdmx.gob.mx/ssdf/portalut/archivo/Actualizaciones/1erTrimestre21/Dir_RecMat_Serv/AF.pdf" TargetMode="External"/><Relationship Id="rId675" Type="http://schemas.openxmlformats.org/officeDocument/2006/relationships/hyperlink" Target="http://data.salud.cdmx.gob.mx/ssdf/portalut/archivo/Actualizaciones/1erTrimestre21/Dir_RecMat_Serv/EIUA.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EIUA.pdf" TargetMode="External"/><Relationship Id="rId535" Type="http://schemas.openxmlformats.org/officeDocument/2006/relationships/hyperlink" Target="http://data.salud.cdmx.gob.mx/ssdf/portalut/archivo/Actualizaciones/1erTrimestre21/Dir_RecMat_Serv/EPF.pdf" TargetMode="External"/><Relationship Id="rId742" Type="http://schemas.openxmlformats.org/officeDocument/2006/relationships/hyperlink" Target="http://data.salud.cdmx.gob.mx/ssdf/portalut/archivo/Actualizaciones/1erTrimestre21/Dir_RecMat_Serv/AF.pdf" TargetMode="External"/><Relationship Id="rId602" Type="http://schemas.openxmlformats.org/officeDocument/2006/relationships/hyperlink" Target="http://data.salud.cdmx.gob.mx/ssdf/portalut/archivo/Actualizaciones/1erTrimestre21/Dir_RecMat_Serv/SCM.pdf" TargetMode="External"/><Relationship Id="rId1025" Type="http://schemas.openxmlformats.org/officeDocument/2006/relationships/hyperlink" Target="http://data.salud.cdmx.gob.mx/ssdf/portalut/archivo/Actualizaciones/1erTrimestre21/Dir_RecMat_Serv/024-2021.pdf" TargetMode="External"/><Relationship Id="rId907" Type="http://schemas.openxmlformats.org/officeDocument/2006/relationships/hyperlink" Target="http://data.salud.cdmx.gob.mx/ssdf/portalut/archivo/Actualizaciones/1erTrimestre21/Dir_RecMat_Serv/EIUA.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A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AFN.pdf" TargetMode="External"/><Relationship Id="rId47"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1erTrimestre21/Dir_RecMat_Serv/EIUA.pdf" TargetMode="External"/><Relationship Id="rId557" Type="http://schemas.openxmlformats.org/officeDocument/2006/relationships/hyperlink" Target="http://data.salud.cdmx.gob.mx/ssdf/portalut/archivo/Actualizaciones/1erTrimestre21/Dir_RecMat_Serv/CNR.pdf" TargetMode="External"/><Relationship Id="rId764" Type="http://schemas.openxmlformats.org/officeDocument/2006/relationships/hyperlink" Target="http://data.salud.cdmx.gob.mx/ssdf/portalut/archivo/Actualizaciones/1erTrimestre21/Dir_RecMat_Serv/SCM.pdf" TargetMode="External"/><Relationship Id="rId971"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AF.pdf" TargetMode="External"/><Relationship Id="rId417" Type="http://schemas.openxmlformats.org/officeDocument/2006/relationships/hyperlink" Target="http://data.salud.cdmx.gob.mx/ssdf/portalut/archivo/Actualizaciones/1erTrimestre21/Dir_RecMat_Serv/AETF.pdf" TargetMode="External"/><Relationship Id="rId624" Type="http://schemas.openxmlformats.org/officeDocument/2006/relationships/hyperlink" Target="http://data.salud.cdmx.gob.mx/ssdf/portalut/archivo/Actualizaciones/1erTrimestre21/Dir_RecMat_Serv/FAI.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AETF.pdf" TargetMode="External"/><Relationship Id="rId470" Type="http://schemas.openxmlformats.org/officeDocument/2006/relationships/hyperlink" Target="http://data.salud.cdmx.gob.mx/ssdf/portalut/archivo/Actualizaciones/1erTrimestre21/Dir_RecMat_Serv/AF.pdf" TargetMode="External"/><Relationship Id="rId929" Type="http://schemas.openxmlformats.org/officeDocument/2006/relationships/hyperlink" Target="http://data.salud.cdmx.gob.mx/ssdf/portalut/archivo/Actualizaciones/1erTrimestre21/Dir_RecMat_Serv/EP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1erTrimestre21/Dir_RecMat_Serv/EIUA.pdf" TargetMode="External"/><Relationship Id="rId330" Type="http://schemas.openxmlformats.org/officeDocument/2006/relationships/hyperlink" Target="http://data.salud.cdmx.gob.mx/ssdf/portalut/archivo/Actualizaciones/1erTrimestre21/Dir_RecMat_Serv/EIUA.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CNR.pdf" TargetMode="External"/><Relationship Id="rId982" Type="http://schemas.openxmlformats.org/officeDocument/2006/relationships/hyperlink" Target="http://data.salud.cdmx.gob.mx/ssdf/portalut/archivo/Actualizaciones/1erTrimestre21/Dir_RecMat_Serv/EPF.pdf" TargetMode="External"/><Relationship Id="rId428" Type="http://schemas.openxmlformats.org/officeDocument/2006/relationships/hyperlink" Target="http://data.salud.cdmx.gob.mx/ssdf/portalut/archivo/Actualizaciones/1erTrimestre21/Dir_RecMat_Serv/AFN.pdf" TargetMode="External"/><Relationship Id="rId635" Type="http://schemas.openxmlformats.org/officeDocument/2006/relationships/hyperlink" Target="http://data.salud.cdmx.gob.mx/ssdf/portalut/archivo/Actualizaciones/1erTrimestre21/Dir_RecMat_Serv/AETF.pdf" TargetMode="External"/><Relationship Id="rId842" Type="http://schemas.openxmlformats.org/officeDocument/2006/relationships/hyperlink" Target="http://data.salud.cdmx.gob.mx/ssdf/portalut/archivo/Actualizaciones/1erTrimestre21/Dir_RecMat_Serv/CNR.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AETF.pdf" TargetMode="External"/><Relationship Id="rId481" Type="http://schemas.openxmlformats.org/officeDocument/2006/relationships/hyperlink" Target="http://data.salud.cdmx.gob.mx/ssdf/portalut/archivo/Actualizaciones/1erTrimestre21/Dir_RecMat_Serv/AF.pdf" TargetMode="External"/><Relationship Id="rId702" Type="http://schemas.openxmlformats.org/officeDocument/2006/relationships/hyperlink" Target="http://data.salud.cdmx.gob.mx/ssdf/portalut/archivo/Actualizaciones/1erTrimestre21/Dir_RecMat_Serv/AF.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009-2021.pdf" TargetMode="External"/><Relationship Id="rId134" Type="http://schemas.openxmlformats.org/officeDocument/2006/relationships/hyperlink" Target="http://data.salud.cdmx.gob.mx/ssdf/portalut/archivo/Actualizaciones/1erTrimestre21/Dir_RecMat_Serv/EIUA.pdf" TargetMode="External"/><Relationship Id="rId579" Type="http://schemas.openxmlformats.org/officeDocument/2006/relationships/hyperlink" Target="http://data.salud.cdmx.gob.mx/ssdf/portalut/archivo/Actualizaciones/1erTrimestre21/Dir_RecMat_Serv/AETF.pdf" TargetMode="External"/><Relationship Id="rId786" Type="http://schemas.openxmlformats.org/officeDocument/2006/relationships/hyperlink" Target="http://data.salud.cdmx.gob.mx/ssdf/portalut/archivo/Actualizaciones/1erTrimestre21/Dir_RecMat_Serv/SCM.pdf" TargetMode="External"/><Relationship Id="rId993" Type="http://schemas.openxmlformats.org/officeDocument/2006/relationships/hyperlink" Target="http://data.salud.cdmx.gob.mx/ssdf/portalut/archivo/Actualizaciones/1erTrimestre21/Dir_RecMat_Serv/EPF.pdf" TargetMode="External"/><Relationship Id="rId341" Type="http://schemas.openxmlformats.org/officeDocument/2006/relationships/hyperlink" Target="http://data.salud.cdmx.gob.mx/ssdf/portalut/archivo/Actualizaciones/1erTrimestre21/Dir_RecMat_Serv/EIUA.pdf" TargetMode="External"/><Relationship Id="rId439" Type="http://schemas.openxmlformats.org/officeDocument/2006/relationships/hyperlink" Target="http://data.salud.cdmx.gob.mx/ssdf/portalut/archivo/Actualizaciones/1erTrimestre21/Dir_RecMat_Serv/AFN.pdf" TargetMode="External"/><Relationship Id="rId646" Type="http://schemas.openxmlformats.org/officeDocument/2006/relationships/hyperlink" Target="http://data.salud.cdmx.gob.mx/ssdf/portalut/archivo/Actualizaciones/1erTrimestre21/Dir_RecMat_Serv/AFN.pdf" TargetMode="External"/><Relationship Id="rId1069" Type="http://schemas.openxmlformats.org/officeDocument/2006/relationships/hyperlink" Target="http://data.salud.cdmx.gob.mx/ssdf/portalut/archivo/Actualizaciones/1erTrimestre21/Dir_RecMat_Serv/EPF.pdf" TargetMode="External"/><Relationship Id="rId201" Type="http://schemas.openxmlformats.org/officeDocument/2006/relationships/hyperlink" Target="http://data.salud.cdmx.gob.mx/ssdf/portalut/archivo/Actualizaciones/1erTrimestre21/Dir_RecMat_Serv/AF.pdf" TargetMode="External"/><Relationship Id="rId285" Type="http://schemas.openxmlformats.org/officeDocument/2006/relationships/hyperlink" Target="http://data.salud.cdmx.gob.mx/ssdf/portalut/archivo/Actualizaciones/1erTrimestre21/Dir_RecMat_Serv/FAI.pdf" TargetMode="External"/><Relationship Id="rId506" Type="http://schemas.openxmlformats.org/officeDocument/2006/relationships/hyperlink" Target="http://data.salud.cdmx.gob.mx/ssdf/portalut/archivo/Actualizaciones/1erTrimestre21/Dir_RecMat_Serv/CNR.pdf" TargetMode="External"/><Relationship Id="rId853" Type="http://schemas.openxmlformats.org/officeDocument/2006/relationships/hyperlink" Target="http://data.salud.cdmx.gob.mx/ssdf/portalut/archivo/Actualizaciones/1erTrimestre21/Dir_RecMat_Serv/AFN.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CNR.pdf" TargetMode="External"/><Relationship Id="rId713" Type="http://schemas.openxmlformats.org/officeDocument/2006/relationships/hyperlink" Target="http://data.salud.cdmx.gob.mx/ssdf/portalut/archivo/Actualizaciones/1erTrimestre21/Dir_RecMat_Serv/EPF.pdf" TargetMode="External"/><Relationship Id="rId797" Type="http://schemas.openxmlformats.org/officeDocument/2006/relationships/hyperlink" Target="http://data.salud.cdmx.gob.mx/ssdf/portalut/archivo/Actualizaciones/1erTrimestre21/Dir_RecMat_Serv/AF.pdf" TargetMode="External"/><Relationship Id="rId920"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SCM.pdf" TargetMode="External"/><Relationship Id="rId212" Type="http://schemas.openxmlformats.org/officeDocument/2006/relationships/hyperlink" Target="http://data.salud.cdmx.gob.mx/ssdf/portalut/archivo/Actualizaciones/1erTrimestre21/Dir_RecMat_Serv/AF.pdf" TargetMode="External"/><Relationship Id="rId657" Type="http://schemas.openxmlformats.org/officeDocument/2006/relationships/hyperlink" Target="http://data.salud.cdmx.gob.mx/ssdf/portalut/archivo/Actualizaciones/1erTrimestre21/Dir_RecMat_Serv/SCM.pdf" TargetMode="External"/><Relationship Id="rId864" Type="http://schemas.openxmlformats.org/officeDocument/2006/relationships/hyperlink" Target="http://data.salud.cdmx.gob.mx/ssdf/portalut/archivo/Actualizaciones/1erTrimestre21/Dir_RecMat_Serv/FAI.pdf" TargetMode="External"/><Relationship Id="rId296" Type="http://schemas.openxmlformats.org/officeDocument/2006/relationships/hyperlink" Target="http://data.salud.cdmx.gob.mx/ssdf/portalut/archivo/Actualizaciones/1erTrimestre21/Dir_RecMat_Serv/FAI.pdf" TargetMode="External"/><Relationship Id="rId517" Type="http://schemas.openxmlformats.org/officeDocument/2006/relationships/hyperlink" Target="http://data.salud.cdmx.gob.mx/ssdf/portalut/archivo/Actualizaciones/1erTrimestre21/Dir_RecMat_Serv/EPF.pdf" TargetMode="External"/><Relationship Id="rId724" Type="http://schemas.openxmlformats.org/officeDocument/2006/relationships/hyperlink" Target="http://data.salud.cdmx.gob.mx/ssdf/portalut/archivo/Actualizaciones/1erTrimestre21/Dir_RecMat_Serv/AETF.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SCM.pdf" TargetMode="External"/><Relationship Id="rId363" Type="http://schemas.openxmlformats.org/officeDocument/2006/relationships/hyperlink" Target="http://data.salud.cdmx.gob.mx/ssdf/portalut/archivo/Actualizaciones/1erTrimestre21/Dir_RecMat_Serv/SCM.pdf" TargetMode="External"/><Relationship Id="rId570" Type="http://schemas.openxmlformats.org/officeDocument/2006/relationships/hyperlink" Target="http://data.salud.cdmx.gob.mx/ssdf/portalut/archivo/Actualizaciones/1erTrimestre21/Dir_RecMat_Serv/AFN.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AFN.pdf" TargetMode="External"/><Relationship Id="rId430" Type="http://schemas.openxmlformats.org/officeDocument/2006/relationships/hyperlink" Target="http://data.salud.cdmx.gob.mx/ssdf/portalut/archivo/Actualizaciones/1erTrimestre21/Dir_RecMat_Serv/AFN.pdf" TargetMode="External"/><Relationship Id="rId668" Type="http://schemas.openxmlformats.org/officeDocument/2006/relationships/hyperlink" Target="http://data.salud.cdmx.gob.mx/ssdf/portalut/archivo/Actualizaciones/1erTrimestre21/Dir_RecMat_Serv/EIUA.pdf" TargetMode="External"/><Relationship Id="rId875" Type="http://schemas.openxmlformats.org/officeDocument/2006/relationships/hyperlink" Target="http://data.salud.cdmx.gob.mx/ssdf/portalut/archivo/Actualizaciones/1erTrimestre21/Dir_RecMat_Serv/EIUA.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AF.pdf" TargetMode="External"/><Relationship Id="rId528" Type="http://schemas.openxmlformats.org/officeDocument/2006/relationships/hyperlink" Target="http://data.salud.cdmx.gob.mx/ssdf/portalut/archivo/Actualizaciones/1erTrimestre21/Dir_RecMat_Serv/FAI.pdf" TargetMode="External"/><Relationship Id="rId735" Type="http://schemas.openxmlformats.org/officeDocument/2006/relationships/hyperlink" Target="http://data.salud.cdmx.gob.mx/ssdf/portalut/archivo/Actualizaciones/1erTrimestre21/Dir_RecMat_Serv/AETF.pdf" TargetMode="External"/><Relationship Id="rId942" Type="http://schemas.openxmlformats.org/officeDocument/2006/relationships/hyperlink" Target="http://data.salud.cdmx.gob.mx/ssdf/portalut/archivo/Actualizaciones/1erTrimestre21/Dir_RecMat_Serv/EPF.pdf" TargetMode="External"/><Relationship Id="rId167" Type="http://schemas.openxmlformats.org/officeDocument/2006/relationships/hyperlink" Target="http://data.salud.cdmx.gob.mx/ssdf/portalut/archivo/Actualizaciones/1erTrimestre21/Dir_RecMat_Serv/SCM.pdf" TargetMode="External"/><Relationship Id="rId374" Type="http://schemas.openxmlformats.org/officeDocument/2006/relationships/hyperlink" Target="http://data.salud.cdmx.gob.mx/ssdf/portalut/archivo/Actualizaciones/1erTrimestre21/Dir_RecMat_Serv/SCM.pdf" TargetMode="External"/><Relationship Id="rId581" Type="http://schemas.openxmlformats.org/officeDocument/2006/relationships/hyperlink" Target="http://data.salud.cdmx.gob.mx/ssdf/portalut/archivo/Actualizaciones/1erTrimestre21/Dir_RecMat_Serv/AET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013-2021.pdf" TargetMode="External"/><Relationship Id="rId234" Type="http://schemas.openxmlformats.org/officeDocument/2006/relationships/hyperlink" Target="http://data.salud.cdmx.gob.mx/ssdf/portalut/archivo/Actualizaciones/1erTrimestre21/Dir_RecMat_Serv/AFN.pdf" TargetMode="External"/><Relationship Id="rId679" Type="http://schemas.openxmlformats.org/officeDocument/2006/relationships/hyperlink" Target="http://data.salud.cdmx.gob.mx/ssdf/portalut/archivo/Actualizaciones/1erTrimestre21/Dir_RecMat_Serv/CNR.pdf" TargetMode="External"/><Relationship Id="rId802" Type="http://schemas.openxmlformats.org/officeDocument/2006/relationships/hyperlink" Target="http://data.salud.cdmx.gob.mx/ssdf/portalut/archivo/Actualizaciones/1erTrimestre21/Dir_RecMat_Serv/SCM.pdf" TargetMode="External"/><Relationship Id="rId886" Type="http://schemas.openxmlformats.org/officeDocument/2006/relationships/hyperlink" Target="http://data.salud.cdmx.gob.mx/ssdf/portalut/archivo/Actualizaciones/1erTrimestre21/Dir_RecMat_Serv/FAI.pdf" TargetMode="External"/><Relationship Id="rId2" Type="http://schemas.openxmlformats.org/officeDocument/2006/relationships/hyperlink" Target="http://data.salud.cdmx.gob.mx/ssdf/portalut/archivo/Actualizaciones/1erTrimestre21/Dir_RecMat_Serv/001-2021.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AFN.pdf" TargetMode="External"/><Relationship Id="rId539" Type="http://schemas.openxmlformats.org/officeDocument/2006/relationships/hyperlink" Target="http://data.salud.cdmx.gob.mx/ssdf/portalut/archivo/Actualizaciones/1erTrimestre21/Dir_RecMat_Serv/EPF.pdf" TargetMode="External"/><Relationship Id="rId746" Type="http://schemas.openxmlformats.org/officeDocument/2006/relationships/hyperlink" Target="http://data.salud.cdmx.gob.mx/ssdf/portalut/archivo/Actualizaciones/1erTrimestre21/Dir_RecMat_Serv/CNR.pdf" TargetMode="External"/><Relationship Id="rId1071"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SCM.pdf" TargetMode="External"/><Relationship Id="rId301" Type="http://schemas.openxmlformats.org/officeDocument/2006/relationships/hyperlink" Target="http://data.salud.cdmx.gob.mx/ssdf/portalut/archivo/Actualizaciones/1erTrimestre21/Dir_RecMat_Serv/FAI.pdf" TargetMode="External"/><Relationship Id="rId953" Type="http://schemas.openxmlformats.org/officeDocument/2006/relationships/hyperlink" Target="http://data.salud.cdmx.gob.mx/ssdf/portalut/archivo/Actualizaciones/1erTrimestre21/Dir_RecMat_Serv/EPF.pdf" TargetMode="External"/><Relationship Id="rId1029"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090-2021.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FAI.pdf" TargetMode="External"/><Relationship Id="rId606" Type="http://schemas.openxmlformats.org/officeDocument/2006/relationships/hyperlink" Target="http://data.salud.cdmx.gob.mx/ssdf/portalut/archivo/Actualizaciones/1erTrimestre21/Dir_RecMat_Serv/SCM.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AFN.pdf" TargetMode="External"/><Relationship Id="rId452" Type="http://schemas.openxmlformats.org/officeDocument/2006/relationships/hyperlink" Target="http://data.salud.cdmx.gob.mx/ssdf/portalut/archivo/Actualizaciones/1erTrimestre21/Dir_RecMat_Serv/AFN.pdf" TargetMode="External"/><Relationship Id="rId897" Type="http://schemas.openxmlformats.org/officeDocument/2006/relationships/hyperlink" Target="http://data.salud.cdmx.gob.mx/ssdf/portalut/archivo/Actualizaciones/1erTrimestre21/Dir_RecMat_Serv/EIUA.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CNR.pdf" TargetMode="External"/><Relationship Id="rId312" Type="http://schemas.openxmlformats.org/officeDocument/2006/relationships/hyperlink" Target="http://data.salud.cdmx.gob.mx/ssdf/portalut/archivo/Actualizaciones/1erTrimestre21/Dir_RecMat_Serv/EIUA.pdf" TargetMode="External"/><Relationship Id="rId757" Type="http://schemas.openxmlformats.org/officeDocument/2006/relationships/hyperlink" Target="http://data.salud.cdmx.gob.mx/ssdf/portalut/archivo/Actualizaciones/1erTrimestre21/Dir_RecMat_Serv/AFN.pdf" TargetMode="External"/><Relationship Id="rId964"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CNR.pdf" TargetMode="External"/><Relationship Id="rId189" Type="http://schemas.openxmlformats.org/officeDocument/2006/relationships/hyperlink" Target="http://data.salud.cdmx.gob.mx/ssdf/portalut/archivo/Actualizaciones/1erTrimestre21/Dir_RecMat_Serv/AF.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FAI.pdf" TargetMode="External"/><Relationship Id="rId824" Type="http://schemas.openxmlformats.org/officeDocument/2006/relationships/hyperlink" Target="http://data.salud.cdmx.gob.mx/ssdf/portalut/archivo/Actualizaciones/1erTrimestre21/Dir_RecMat_Serv/EPF.pdf" TargetMode="External"/><Relationship Id="rId256" Type="http://schemas.openxmlformats.org/officeDocument/2006/relationships/hyperlink" Target="http://data.salud.cdmx.gob.mx/ssdf/portalut/archivo/Actualizaciones/1erTrimestre21/Dir_RecMat_Serv/AFN.pdf" TargetMode="External"/><Relationship Id="rId463" Type="http://schemas.openxmlformats.org/officeDocument/2006/relationships/hyperlink" Target="http://data.salud.cdmx.gob.mx/ssdf/portalut/archivo/Actualizaciones/1erTrimestre21/Dir_RecMat_Serv/AF.pdf" TargetMode="External"/><Relationship Id="rId670" Type="http://schemas.openxmlformats.org/officeDocument/2006/relationships/hyperlink" Target="http://data.salud.cdmx.gob.mx/ssdf/portalut/archivo/Actualizaciones/1erTrimestre21/Dir_RecMat_Serv/EIUA.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IUA.pdf" TargetMode="External"/><Relationship Id="rId323" Type="http://schemas.openxmlformats.org/officeDocument/2006/relationships/hyperlink" Target="http://data.salud.cdmx.gob.mx/ssdf/portalut/archivo/Actualizaciones/1erTrimestre21/Dir_RecMat_Serv/EIUA.pdf" TargetMode="External"/><Relationship Id="rId530" Type="http://schemas.openxmlformats.org/officeDocument/2006/relationships/hyperlink" Target="http://data.salud.cdmx.gob.mx/ssdf/portalut/archivo/Actualizaciones/4toTrimestre19/Dir_RecMat_Serv/info-avance-financiero.pdf" TargetMode="External"/><Relationship Id="rId768" Type="http://schemas.openxmlformats.org/officeDocument/2006/relationships/hyperlink" Target="http://data.salud.cdmx.gob.mx/ssdf/portalut/archivo/Actualizaciones/1erTrimestre21/Dir_RecMat_Serv/FAI.pdf" TargetMode="External"/><Relationship Id="rId975"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1erTrimestre21/Dir_RecMat_Serv/AETF.pdf" TargetMode="External"/><Relationship Id="rId628" Type="http://schemas.openxmlformats.org/officeDocument/2006/relationships/hyperlink" Target="http://data.salud.cdmx.gob.mx/ssdf/portalut/archivo/Actualizaciones/1erTrimestre21/Dir_RecMat_Serv/AETF.pdf" TargetMode="External"/><Relationship Id="rId835" Type="http://schemas.openxmlformats.org/officeDocument/2006/relationships/hyperlink" Target="http://data.salud.cdmx.gob.mx/ssdf/portalut/archivo/Actualizaciones/1erTrimestre21/Dir_RecMat_Serv/FAI.pdf" TargetMode="External"/><Relationship Id="rId267" Type="http://schemas.openxmlformats.org/officeDocument/2006/relationships/hyperlink" Target="http://data.salud.cdmx.gob.mx/ssdf/portalut/archivo/Actualizaciones/1erTrimestre21/Dir_RecMat_Serv/AETF.pdf" TargetMode="External"/><Relationship Id="rId474" Type="http://schemas.openxmlformats.org/officeDocument/2006/relationships/hyperlink" Target="http://data.salud.cdmx.gob.mx/ssdf/portalut/archivo/Actualizaciones/1erTrimestre21/Dir_RecMat_Serv/AF.pdf" TargetMode="External"/><Relationship Id="rId1020" Type="http://schemas.openxmlformats.org/officeDocument/2006/relationships/hyperlink" Target="http://data.salud.cdmx.gob.mx/ssdf/portalut/archivo/Actualizaciones/1erTrimestre21/Dir_RecMat_Serv/EPF.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IUA.pdf" TargetMode="External"/><Relationship Id="rId681" Type="http://schemas.openxmlformats.org/officeDocument/2006/relationships/hyperlink" Target="http://data.salud.cdmx.gob.mx/ssdf/portalut/archivo/Actualizaciones/1erTrimestre21/Dir_RecMat_Serv/CNR.pdf" TargetMode="External"/><Relationship Id="rId779" Type="http://schemas.openxmlformats.org/officeDocument/2006/relationships/hyperlink" Target="http://data.salud.cdmx.gob.mx/ssdf/portalut/archivo/Actualizaciones/1erTrimestre21/Dir_RecMat_Serv/EIUA.pdf" TargetMode="External"/><Relationship Id="rId902" Type="http://schemas.openxmlformats.org/officeDocument/2006/relationships/hyperlink" Target="http://data.salud.cdmx.gob.mx/ssdf/portalut/archivo/Actualizaciones/1erTrimestre21/Dir_RecMat_Serv/AF.pdf" TargetMode="External"/><Relationship Id="rId986" Type="http://schemas.openxmlformats.org/officeDocument/2006/relationships/hyperlink" Target="http://data.salud.cdmx.gob.mx/ssdf/portalut/archivo/Actualizaciones/1erTrimestre21/Dir_RecMat_Serv/EPF.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EIUA.pdf" TargetMode="External"/><Relationship Id="rId541" Type="http://schemas.openxmlformats.org/officeDocument/2006/relationships/hyperlink" Target="http://data.salud.cdmx.gob.mx/ssdf/portalut/archivo/Actualizaciones/1erTrimestre21/Dir_RecMat_Serv/EPF.pdf" TargetMode="External"/><Relationship Id="rId639" Type="http://schemas.openxmlformats.org/officeDocument/2006/relationships/hyperlink" Target="http://data.salud.cdmx.gob.mx/ssdf/portalut/archivo/Actualizaciones/1erTrimestre21/Dir_RecMat_Serv/AFN.pdf" TargetMode="External"/><Relationship Id="rId180" Type="http://schemas.openxmlformats.org/officeDocument/2006/relationships/hyperlink" Target="http://data.salud.cdmx.gob.mx/ssdf/portalut/archivo/Actualizaciones/1erTrimestre21/Dir_RecMat_Serv/SCM.pdf" TargetMode="External"/><Relationship Id="rId278" Type="http://schemas.openxmlformats.org/officeDocument/2006/relationships/hyperlink" Target="http://data.salud.cdmx.gob.mx/ssdf/portalut/archivo/Actualizaciones/1erTrimestre21/Dir_RecMat_Serv/AETF.pdf" TargetMode="External"/><Relationship Id="rId401" Type="http://schemas.openxmlformats.org/officeDocument/2006/relationships/hyperlink" Target="http://data.salud.cdmx.gob.mx/ssdf/portalut/archivo/Actualizaciones/1erTrimestre21/Dir_RecMat_Serv/AETF.pdf" TargetMode="External"/><Relationship Id="rId846" Type="http://schemas.openxmlformats.org/officeDocument/2006/relationships/hyperlink" Target="http://data.salud.cdmx.gob.mx/ssdf/portalut/archivo/Actualizaciones/1erTrimestre21/Dir_RecMat_Serv/AFN.pdf" TargetMode="External"/><Relationship Id="rId1031" Type="http://schemas.openxmlformats.org/officeDocument/2006/relationships/hyperlink" Target="http://data.salud.cdmx.gob.mx/ssdf/portalut/archivo/Actualizaciones/1erTrimestre21/Dir_RecMat_Serv/06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AF.pdf" TargetMode="External"/><Relationship Id="rId692" Type="http://schemas.openxmlformats.org/officeDocument/2006/relationships/hyperlink" Target="http://data.salud.cdmx.gob.mx/ssdf/portalut/archivo/Actualizaciones/1erTrimestre20/Dir_RecMat_Serv/CONTRATO.pdf" TargetMode="External"/><Relationship Id="rId706" Type="http://schemas.openxmlformats.org/officeDocument/2006/relationships/hyperlink" Target="http://data.salud.cdmx.gob.mx/ssdf/portalut/archivo/Actualizaciones/1erTrimestre21/Dir_RecMat_Serv/CNR.pdf" TargetMode="External"/><Relationship Id="rId913" Type="http://schemas.openxmlformats.org/officeDocument/2006/relationships/hyperlink" Target="http://data.salud.cdmx.gob.mx/ssdf/portalut/archivo/Actualizaciones/1erTrimestre21/Dir_RecMat_Serv/EIUA.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EIUA.pdf" TargetMode="External"/><Relationship Id="rId345" Type="http://schemas.openxmlformats.org/officeDocument/2006/relationships/hyperlink" Target="http://data.salud.cdmx.gob.mx/ssdf/portalut/archivo/Actualizaciones/1erTrimestre21/Dir_RecMat_Serv/EIUA.pdf" TargetMode="External"/><Relationship Id="rId552" Type="http://schemas.openxmlformats.org/officeDocument/2006/relationships/hyperlink" Target="http://data.salud.cdmx.gob.mx/ssdf/portalut/archivo/Actualizaciones/1erTrimestre21/Dir_RecMat_Serv/EPF.pdf" TargetMode="External"/><Relationship Id="rId997" Type="http://schemas.openxmlformats.org/officeDocument/2006/relationships/hyperlink" Target="http://data.salud.cdmx.gob.mx/ssdf/portalut/archivo/Actualizaciones/1erTrimestre21/Dir_RecMat_Serv/EPF.pdf" TargetMode="External"/><Relationship Id="rId191" Type="http://schemas.openxmlformats.org/officeDocument/2006/relationships/hyperlink" Target="http://data.salud.cdmx.gob.mx/ssdf/portalut/archivo/Actualizaciones/1erTrimestre21/Dir_RecMat_Serv/AF.pdf" TargetMode="External"/><Relationship Id="rId205" Type="http://schemas.openxmlformats.org/officeDocument/2006/relationships/hyperlink" Target="http://data.salud.cdmx.gob.mx/ssdf/portalut/archivo/Actualizaciones/1erTrimestre21/Dir_RecMat_Serv/AF.pdf" TargetMode="External"/><Relationship Id="rId412" Type="http://schemas.openxmlformats.org/officeDocument/2006/relationships/hyperlink" Target="http://data.salud.cdmx.gob.mx/ssdf/portalut/archivo/Actualizaciones/1erTrimestre21/Dir_RecMat_Serv/AETF.pdf" TargetMode="External"/><Relationship Id="rId857" Type="http://schemas.openxmlformats.org/officeDocument/2006/relationships/hyperlink" Target="http://data.salud.cdmx.gob.mx/ssdf/portalut/archivo/Actualizaciones/1erTrimestre21/Dir_RecMat_Serv/EPF.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FAI.pdf" TargetMode="External"/><Relationship Id="rId496" Type="http://schemas.openxmlformats.org/officeDocument/2006/relationships/hyperlink" Target="http://data.salud.cdmx.gob.mx/ssdf/portalut/archivo/Actualizaciones/1erTrimestre21/Dir_RecMat_Serv/CNR.pdf" TargetMode="External"/><Relationship Id="rId717" Type="http://schemas.openxmlformats.org/officeDocument/2006/relationships/hyperlink" Target="http://data.salud.cdmx.gob.mx/ssdf/portalut/archivo/Actualizaciones/1erTrimestre21/Dir_RecMat_Serv/AF.pdf" TargetMode="External"/><Relationship Id="rId924" Type="http://schemas.openxmlformats.org/officeDocument/2006/relationships/hyperlink" Target="http://data.salud.cdmx.gob.mx/ssdf/portalut/archivo/Actualizaciones/1erTrimestre21/Dir_RecMat_Serv/SCM.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IUA.pdf" TargetMode="External"/><Relationship Id="rId356" Type="http://schemas.openxmlformats.org/officeDocument/2006/relationships/hyperlink" Target="http://data.salud.cdmx.gob.mx/ssdf/portalut/archivo/Actualizaciones/1erTrimestre21/Dir_RecMat_Serv/SCM.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SCM.pdf" TargetMode="External"/><Relationship Id="rId216" Type="http://schemas.openxmlformats.org/officeDocument/2006/relationships/hyperlink" Target="http://data.salud.cdmx.gob.mx/ssdf/portalut/archivo/Actualizaciones/1erTrimestre21/Dir_RecMat_Serv/AFN.pdf" TargetMode="External"/><Relationship Id="rId423" Type="http://schemas.openxmlformats.org/officeDocument/2006/relationships/hyperlink" Target="http://data.salud.cdmx.gob.mx/ssdf/portalut/archivo/Actualizaciones/1erTrimestre21/Dir_RecMat_Serv/AFN.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AETF.pdf" TargetMode="External"/><Relationship Id="rId728" Type="http://schemas.openxmlformats.org/officeDocument/2006/relationships/hyperlink" Target="http://data.salud.cdmx.gob.mx/ssdf/portalut/archivo/Actualizaciones/1erTrimestre21/Dir_RecMat_Serv/EPF.pdf" TargetMode="External"/><Relationship Id="rId935" Type="http://schemas.openxmlformats.org/officeDocument/2006/relationships/hyperlink" Target="http://data.salud.cdmx.gob.mx/ssdf/portalut/archivo/Actualizaciones/1erTrimestre21/Dir_RecMat_Serv/EPF.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SCM.pdf" TargetMode="External"/><Relationship Id="rId574" Type="http://schemas.openxmlformats.org/officeDocument/2006/relationships/hyperlink" Target="http://data.salud.cdmx.gob.mx/ssdf/portalut/archivo/Actualizaciones/1erTrimestre21/Dir_RecMat_Serv/AFN.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AFN.pdf" TargetMode="External"/><Relationship Id="rId781" Type="http://schemas.openxmlformats.org/officeDocument/2006/relationships/hyperlink" Target="http://data.salud.cdmx.gob.mx/ssdf/portalut/archivo/Actualizaciones/1erTrimestre21/Dir_RecMat_Serv/AF.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1erTrimestre21/Dir_RecMat_Serv/AFN.pdf" TargetMode="External"/><Relationship Id="rId739" Type="http://schemas.openxmlformats.org/officeDocument/2006/relationships/hyperlink" Target="http://data.salud.cdmx.gob.mx/ssdf/portalut/archivo/Actualizaciones/1erTrimestre21/Dir_RecMat_Serv/FAI.pdf" TargetMode="External"/><Relationship Id="rId1064"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1erTrimestre21/Dir_RecMat_Serv/AETF.pdf" TargetMode="External"/><Relationship Id="rId501" Type="http://schemas.openxmlformats.org/officeDocument/2006/relationships/hyperlink" Target="http://data.salud.cdmx.gob.mx/ssdf/portalut/archivo/Actualizaciones/1erTrimestre21/Dir_RecMat_Serv/CNR.pdf" TargetMode="External"/><Relationship Id="rId946" Type="http://schemas.openxmlformats.org/officeDocument/2006/relationships/hyperlink" Target="http://data.salud.cdmx.gob.mx/ssdf/portalut/archivo/Actualizaciones/1erTrimestre21/Dir_RecMat_Serv/EPF.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029-2021.pdf" TargetMode="External"/><Relationship Id="rId140" Type="http://schemas.openxmlformats.org/officeDocument/2006/relationships/hyperlink" Target="http://data.salud.cdmx.gob.mx/ssdf/portalut/archivo/Actualizaciones/1erTrimestre21/Dir_RecMat_Serv/EIUA.pdf" TargetMode="External"/><Relationship Id="rId378" Type="http://schemas.openxmlformats.org/officeDocument/2006/relationships/hyperlink" Target="http://data.salud.cdmx.gob.mx/ssdf/portalut/archivo/Actualizaciones/1erTrimestre21/Dir_RecMat_Serv/FAI.pdf" TargetMode="External"/><Relationship Id="rId585" Type="http://schemas.openxmlformats.org/officeDocument/2006/relationships/hyperlink" Target="http://data.salud.cdmx.gob.mx/ssdf/portalut/archivo/Actualizaciones/1erTrimestre21/Dir_RecMat_Serv/AETF.pdf" TargetMode="External"/><Relationship Id="rId792" Type="http://schemas.openxmlformats.org/officeDocument/2006/relationships/hyperlink" Target="http://data.salud.cdmx.gob.mx/ssdf/portalut/archivo/Actualizaciones/1erTrimestre21/Dir_RecMat_Serv/EPF.pdf" TargetMode="External"/><Relationship Id="rId806" Type="http://schemas.openxmlformats.org/officeDocument/2006/relationships/hyperlink" Target="http://data.salud.cdmx.gob.mx/ssdf/portalut/archivo/Actualizaciones/1erTrimestre21/Dir_RecMat_Serv/AF.pdf" TargetMode="External"/><Relationship Id="rId6" Type="http://schemas.openxmlformats.org/officeDocument/2006/relationships/hyperlink" Target="http://data.salud.cdmx.gob.mx/ssdf/portalut/archivo/Actualizaciones/1erTrimestre21/Dir_RecMat_Serv/AF.pdf" TargetMode="External"/><Relationship Id="rId238" Type="http://schemas.openxmlformats.org/officeDocument/2006/relationships/hyperlink" Target="http://data.salud.cdmx.gob.mx/ssdf/portalut/archivo/Actualizaciones/1erTrimestre21/Dir_RecMat_Serv/AFN.pdf" TargetMode="External"/><Relationship Id="rId445" Type="http://schemas.openxmlformats.org/officeDocument/2006/relationships/hyperlink" Target="http://data.salud.cdmx.gob.mx/ssdf/portalut/archivo/Actualizaciones/1erTrimestre21/Dir_RecMat_Serv/AFN.pdf" TargetMode="External"/><Relationship Id="rId652" Type="http://schemas.openxmlformats.org/officeDocument/2006/relationships/hyperlink" Target="http://data.salud.cdmx.gob.mx/ssdf/portalut/archivo/Actualizaciones/1erTrimestre21/Dir_RecMat_Serv/AF.pdf" TargetMode="External"/><Relationship Id="rId1075" Type="http://schemas.openxmlformats.org/officeDocument/2006/relationships/hyperlink" Target="http://data.salud.cdmx.gob.mx/ssdf/portalut/archivo/Actualizaciones/1erTrimestre21/Dir_RecMat_Serv/FAI.pdf" TargetMode="External"/><Relationship Id="rId291" Type="http://schemas.openxmlformats.org/officeDocument/2006/relationships/hyperlink" Target="http://data.salud.cdmx.gob.mx/ssdf/portalut/archivo/Actualizaciones/1erTrimestre21/Dir_RecMat_Serv/FAI.pdf" TargetMode="External"/><Relationship Id="rId305" Type="http://schemas.openxmlformats.org/officeDocument/2006/relationships/hyperlink" Target="http://data.salud.cdmx.gob.mx/ssdf/portalut/archivo/Actualizaciones/1erTrimestre21/Dir_RecMat_Serv/FAI.pdf" TargetMode="External"/><Relationship Id="rId512" Type="http://schemas.openxmlformats.org/officeDocument/2006/relationships/hyperlink" Target="http://data.salud.cdmx.gob.mx/ssdf/portalut/archivo/Actualizaciones/1erTrimestre21/Dir_RecMat_Serv/018-2021.pdf" TargetMode="External"/><Relationship Id="rId957" Type="http://schemas.openxmlformats.org/officeDocument/2006/relationships/hyperlink" Target="http://data.salud.cdmx.gob.mx/ssdf/portalut/archivo/Actualizaciones/1erTrimestre21/Dir_RecMat_Serv/EPF.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098-2021.pdf" TargetMode="External"/><Relationship Id="rId151" Type="http://schemas.openxmlformats.org/officeDocument/2006/relationships/hyperlink" Target="http://data.salud.cdmx.gob.mx/ssdf/portalut/archivo/Actualizaciones/1erTrimestre21/Dir_RecMat_Serv/SCM.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FAI.pdf" TargetMode="External"/><Relationship Id="rId817" Type="http://schemas.openxmlformats.org/officeDocument/2006/relationships/hyperlink" Target="http://data.salud.cdmx.gob.mx/ssdf/portalut/archivo/Actualizaciones/1erTrimestre21/Dir_RecMat_Serv/EIUA.pdf" TargetMode="External"/><Relationship Id="rId1002" Type="http://schemas.openxmlformats.org/officeDocument/2006/relationships/hyperlink" Target="http://data.salud.cdmx.gob.mx/ssdf/portalut/archivo/Actualizaciones/1erTrimestre21/Dir_RecMat_Serv/EPF.pdf" TargetMode="External"/><Relationship Id="rId249" Type="http://schemas.openxmlformats.org/officeDocument/2006/relationships/hyperlink" Target="http://data.salud.cdmx.gob.mx/ssdf/portalut/archivo/Actualizaciones/1erTrimestre21/Dir_RecMat_Serv/AFN.pdf" TargetMode="External"/><Relationship Id="rId456" Type="http://schemas.openxmlformats.org/officeDocument/2006/relationships/hyperlink" Target="http://data.salud.cdmx.gob.mx/ssdf/portalut/archivo/Actualizaciones/1erTrimestre21/Dir_RecMat_Serv/AFN.pdf" TargetMode="External"/><Relationship Id="rId663" Type="http://schemas.openxmlformats.org/officeDocument/2006/relationships/hyperlink" Target="http://data.salud.cdmx.gob.mx/ssdf/portalut/archivo/Actualizaciones/1erTrimestre21/Dir_RecMat_Serv/SCM.pdf" TargetMode="External"/><Relationship Id="rId870" Type="http://schemas.openxmlformats.org/officeDocument/2006/relationships/hyperlink" Target="http://data.salud.cdmx.gob.mx/ssdf/portalut/archivo/Actualizaciones/1erTrimestre21/Dir_RecMat_Serv/AF.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IUA.pdf" TargetMode="External"/><Relationship Id="rId316" Type="http://schemas.openxmlformats.org/officeDocument/2006/relationships/hyperlink" Target="http://data.salud.cdmx.gob.mx/ssdf/portalut/archivo/Actualizaciones/1erTrimestre21/Dir_RecMat_Serv/EIUA.pdf" TargetMode="External"/><Relationship Id="rId523" Type="http://schemas.openxmlformats.org/officeDocument/2006/relationships/hyperlink" Target="http://data.salud.cdmx.gob.mx/ssdf/portalut/archivo/Actualizaciones/1erTrimestre21/Dir_RecMat_Serv/EPF.pdf" TargetMode="External"/><Relationship Id="rId968" Type="http://schemas.openxmlformats.org/officeDocument/2006/relationships/hyperlink" Target="http://data.salud.cdmx.gob.mx/ssdf/portalut/archivo/Actualizaciones/1erTrimestre21/Dir_RecMat_Serv/EPF.pdf" TargetMode="External"/><Relationship Id="rId1153" Type="http://schemas.openxmlformats.org/officeDocument/2006/relationships/printerSettings" Target="../printerSettings/printerSettings1.bin"/><Relationship Id="rId97" Type="http://schemas.openxmlformats.org/officeDocument/2006/relationships/hyperlink" Target="http://data.salud.cdmx.gob.mx/ssdf/portalut/archivo/Actualizaciones/1erTrimestre21/Dir_RecMat_Serv/CNR.pdf" TargetMode="External"/><Relationship Id="rId730" Type="http://schemas.openxmlformats.org/officeDocument/2006/relationships/hyperlink" Target="http://data.salud.cdmx.gob.mx/ssdf/portalut/archivo/Actualizaciones/1erTrimestre21/Dir_RecMat_Serv/CNR.pdf" TargetMode="External"/><Relationship Id="rId828" Type="http://schemas.openxmlformats.org/officeDocument/2006/relationships/hyperlink" Target="http://data.salud.cdmx.gob.mx/ssdf/portalut/archivo/Actualizaciones/1erTrimestre21/Dir_RecMat_Serv/SCM.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SCM.pdf" TargetMode="External"/><Relationship Id="rId467" Type="http://schemas.openxmlformats.org/officeDocument/2006/relationships/hyperlink" Target="http://data.salud.cdmx.gob.mx/ssdf/portalut/archivo/Actualizaciones/1erTrimestre21/Dir_RecMat_Serv/AF.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EIUA.pdf" TargetMode="External"/><Relationship Id="rId881" Type="http://schemas.openxmlformats.org/officeDocument/2006/relationships/hyperlink" Target="http://data.salud.cdmx.gob.mx/ssdf/portalut/archivo/Actualizaciones/1erTrimestre21/Dir_RecMat_Serv/EPF.pdf" TargetMode="External"/><Relationship Id="rId979" Type="http://schemas.openxmlformats.org/officeDocument/2006/relationships/hyperlink" Target="http://data.salud.cdmx.gob.mx/ssdf/portalut/archivo/Actualizaciones/1erTrimestre21/Dir_RecMat_Serv/EPF.pdf" TargetMode="External"/><Relationship Id="rId24" Type="http://schemas.openxmlformats.org/officeDocument/2006/relationships/hyperlink" Target="http://data.salud.cdmx.gob.mx/ssdf/portalut/archivo/Actualizaciones/1erTrimestre21/Dir_RecMat_Serv/FAI.pdf" TargetMode="External"/><Relationship Id="rId327" Type="http://schemas.openxmlformats.org/officeDocument/2006/relationships/hyperlink" Target="http://data.salud.cdmx.gob.mx/ssdf/portalut/archivo/Actualizaciones/1erTrimestre21/Dir_RecMat_Serv/EIUA.pdf" TargetMode="External"/><Relationship Id="rId534" Type="http://schemas.openxmlformats.org/officeDocument/2006/relationships/hyperlink" Target="http://data.salud.cdmx.gob.mx/ssdf/portalut/archivo/Actualizaciones/1erTrimestre21/Dir_RecMat_Serv/EPF.pdf" TargetMode="External"/><Relationship Id="rId741" Type="http://schemas.openxmlformats.org/officeDocument/2006/relationships/hyperlink" Target="http://data.salud.cdmx.gob.mx/ssdf/portalut/archivo/Actualizaciones/1erTrimestre21/Dir_RecMat_Serv/AFN.pdf" TargetMode="External"/><Relationship Id="rId839"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SCM.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SCM.pdf" TargetMode="External"/><Relationship Id="rId1024" Type="http://schemas.openxmlformats.org/officeDocument/2006/relationships/hyperlink" Target="http://data.salud.cdmx.gob.mx/ssdf/portalut/archivo/Actualizaciones/1erTrimestre21/Dir_RecMat_Serv/023-2021.pdf" TargetMode="External"/><Relationship Id="rId240" Type="http://schemas.openxmlformats.org/officeDocument/2006/relationships/hyperlink" Target="http://data.salud.cdmx.gob.mx/ssdf/portalut/archivo/Actualizaciones/1erTrimestre21/Dir_RecMat_Serv/AFN.pdf" TargetMode="External"/><Relationship Id="rId478" Type="http://schemas.openxmlformats.org/officeDocument/2006/relationships/hyperlink" Target="http://data.salud.cdmx.gob.mx/ssdf/portalut/archivo/Actualizaciones/1erTrimestre21/Dir_RecMat_Serv/AF.pdf" TargetMode="External"/><Relationship Id="rId685" Type="http://schemas.openxmlformats.org/officeDocument/2006/relationships/hyperlink" Target="http://data.salud.cdmx.gob.mx/ssdf/portalut/archivo/Actualizaciones/1erTrimestre21/Dir_RecMat_Serv/EPF.pdf" TargetMode="External"/><Relationship Id="rId892" Type="http://schemas.openxmlformats.org/officeDocument/2006/relationships/hyperlink" Target="http://data.salud.cdmx.gob.mx/ssdf/portalut/archivo/Actualizaciones/1erTrimestre21/Dir_RecMat_Serv/SCM.pdf" TargetMode="External"/><Relationship Id="rId906" Type="http://schemas.openxmlformats.org/officeDocument/2006/relationships/hyperlink" Target="http://data.salud.cdmx.gob.mx/ssdf/portalut/archivo/Actualizaciones/1erTrimestre21/Dir_RecMat_Serv/CNR.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CNR.pdf" TargetMode="External"/><Relationship Id="rId338" Type="http://schemas.openxmlformats.org/officeDocument/2006/relationships/hyperlink" Target="http://data.salud.cdmx.gob.mx/ssdf/portalut/archivo/Actualizaciones/1erTrimestre21/Dir_RecMat_Serv/EIUA.pdf" TargetMode="External"/><Relationship Id="rId545" Type="http://schemas.openxmlformats.org/officeDocument/2006/relationships/hyperlink" Target="http://data.salud.cdmx.gob.mx/ssdf/portalut/archivo/Actualizaciones/1erTrimestre21/Dir_RecMat_Serv/EPF.pdf" TargetMode="External"/><Relationship Id="rId752" Type="http://schemas.openxmlformats.org/officeDocument/2006/relationships/hyperlink" Target="http://data.salud.cdmx.gob.mx/ssdf/portalut/archivo/Actualizaciones/1erTrimestre21/Dir_RecMat_Serv/FAI.pdf" TargetMode="External"/><Relationship Id="rId184" Type="http://schemas.openxmlformats.org/officeDocument/2006/relationships/hyperlink" Target="http://data.salud.cdmx.gob.mx/ssdf/portalut/archivo/Actualizaciones/1erTrimestre21/Dir_RecMat_Serv/AF.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AETF.pdf" TargetMode="External"/><Relationship Id="rId612" Type="http://schemas.openxmlformats.org/officeDocument/2006/relationships/hyperlink" Target="http://data.salud.cdmx.gob.mx/ssdf/portalut/archivo/Actualizaciones/1erTrimestre21/Dir_RecMat_Serv/EIUA.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AFN.pdf" TargetMode="External"/><Relationship Id="rId489" Type="http://schemas.openxmlformats.org/officeDocument/2006/relationships/hyperlink" Target="http://data.salud.cdmx.gob.mx/ssdf/portalut/archivo/Actualizaciones/1erTrimestre21/Dir_RecMat_Serv/CNR.pdf" TargetMode="External"/><Relationship Id="rId696" Type="http://schemas.openxmlformats.org/officeDocument/2006/relationships/hyperlink" Target="http://data.salud.cdmx.gob.mx/ssdf/portalut/archivo/Actualizaciones/1erTrimestre21/Dir_RecMat_Serv/EPF.pdf" TargetMode="External"/><Relationship Id="rId917" Type="http://schemas.openxmlformats.org/officeDocument/2006/relationships/hyperlink" Target="http://data.salud.cdmx.gob.mx/ssdf/portalut/archivo/Actualizaciones/1erTrimestre21/Dir_RecMat_Serv/AFN.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SCM.pdf" TargetMode="External"/><Relationship Id="rId556" Type="http://schemas.openxmlformats.org/officeDocument/2006/relationships/hyperlink" Target="http://data.salud.cdmx.gob.mx/ssdf/portalut/archivo/Actualizaciones/1erTrimestre21/Dir_RecMat_Serv/CNR.pdf" TargetMode="External"/><Relationship Id="rId763" Type="http://schemas.openxmlformats.org/officeDocument/2006/relationships/hyperlink" Target="http://data.salud.cdmx.gob.mx/ssdf/portalut/archivo/Actualizaciones/1erTrimestre21/Dir_RecMat_Serv/EIUA.pdf" TargetMode="External"/><Relationship Id="rId111" Type="http://schemas.openxmlformats.org/officeDocument/2006/relationships/hyperlink" Target="http://data.salud.cdmx.gob.mx/ssdf/portalut/archivo/Actualizaciones/1erTrimestre21/Dir_RecMat_Serv/EIUA.pdf" TargetMode="External"/><Relationship Id="rId195" Type="http://schemas.openxmlformats.org/officeDocument/2006/relationships/hyperlink" Target="http://data.salud.cdmx.gob.mx/ssdf/portalut/archivo/Actualizaciones/1erTrimestre21/Dir_RecMat_Serv/AF.pdf" TargetMode="External"/><Relationship Id="rId209" Type="http://schemas.openxmlformats.org/officeDocument/2006/relationships/hyperlink" Target="http://data.salud.cdmx.gob.mx/ssdf/portalut/archivo/Actualizaciones/1erTrimestre21/Dir_RecMat_Serv/AF.pdf" TargetMode="External"/><Relationship Id="rId416" Type="http://schemas.openxmlformats.org/officeDocument/2006/relationships/hyperlink" Target="http://data.salud.cdmx.gob.mx/ssdf/portalut/archivo/Actualizaciones/1erTrimestre21/Dir_RecMat_Serv/AETF.pdf" TargetMode="External"/><Relationship Id="rId970" Type="http://schemas.openxmlformats.org/officeDocument/2006/relationships/hyperlink" Target="http://data.salud.cdmx.gob.mx/ssdf/portalut/archivo/Actualizaciones/1erTrimestre21/Dir_RecMat_Serv/EPF.pdf" TargetMode="External"/><Relationship Id="rId1046" Type="http://schemas.openxmlformats.org/officeDocument/2006/relationships/hyperlink" Target="http://data.salud.cdmx.gob.mx/ssdf/portalut/archivo/Actualizaciones/1erTrimestre20/Dir_RecMat_Serv/CNR.pdf" TargetMode="External"/><Relationship Id="rId623" Type="http://schemas.openxmlformats.org/officeDocument/2006/relationships/hyperlink" Target="http://data.salud.cdmx.gob.mx/ssdf/portalut/archivo/Actualizaciones/1erTrimestre21/Dir_RecMat_Serv/FAI.pdf" TargetMode="External"/><Relationship Id="rId830" Type="http://schemas.openxmlformats.org/officeDocument/2006/relationships/hyperlink" Target="http://data.salud.cdmx.gob.mx/ssdf/portalut/archivo/Actualizaciones/1erTrimestre21/Dir_RecMat_Serv/AFN.pdf" TargetMode="External"/><Relationship Id="rId928" Type="http://schemas.openxmlformats.org/officeDocument/2006/relationships/hyperlink" Target="http://data.salud.cdmx.gob.mx/ssdf/portalut/archivo/Actualizaciones/1erTrimestre21/Dir_RecMat_Serv/FAI.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1erTrimestre21/Dir_RecMat_Serv/AET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IUA.pdf" TargetMode="External"/><Relationship Id="rId774" Type="http://schemas.openxmlformats.org/officeDocument/2006/relationships/hyperlink" Target="http://data.salud.cdmx.gob.mx/ssdf/portalut/archivo/Actualizaciones/1erTrimestre21/Dir_RecMat_Serv/AF.pdf" TargetMode="External"/><Relationship Id="rId981" Type="http://schemas.openxmlformats.org/officeDocument/2006/relationships/hyperlink" Target="http://data.salud.cdmx.gob.mx/ssdf/portalut/archivo/Actualizaciones/1erTrimestre21/Dir_RecMat_Serv/EPF.pdf" TargetMode="External"/><Relationship Id="rId1057" Type="http://schemas.openxmlformats.org/officeDocument/2006/relationships/hyperlink" Target="http://data.salud.cdmx.gob.mx/ssdf/portalut/archivo/Actualizaciones/1erTrimestre21/Dir_RecMat_Serv/CNR.pdf" TargetMode="External"/><Relationship Id="rId427" Type="http://schemas.openxmlformats.org/officeDocument/2006/relationships/hyperlink" Target="http://data.salud.cdmx.gob.mx/ssdf/portalut/archivo/Actualizaciones/1erTrimestre21/Dir_RecMat_Serv/AFN.pdf" TargetMode="External"/><Relationship Id="rId634" Type="http://schemas.openxmlformats.org/officeDocument/2006/relationships/hyperlink" Target="http://data.salud.cdmx.gob.mx/ssdf/portalut/archivo/Actualizaciones/1erTrimestre21/Dir_RecMat_Serv/AETF.pdf" TargetMode="External"/><Relationship Id="rId841" Type="http://schemas.openxmlformats.org/officeDocument/2006/relationships/hyperlink" Target="http://data.salud.cdmx.gob.mx/ssdf/portalut/archivo/Actualizaciones/1erTrimestre21/Dir_RecMat_Serv/EPF.pdf" TargetMode="External"/><Relationship Id="rId273" Type="http://schemas.openxmlformats.org/officeDocument/2006/relationships/hyperlink" Target="http://data.salud.cdmx.gob.mx/ssdf/portalut/archivo/Actualizaciones/1erTrimestre21/Dir_RecMat_Serv/AETF.pdf" TargetMode="External"/><Relationship Id="rId480" Type="http://schemas.openxmlformats.org/officeDocument/2006/relationships/hyperlink" Target="http://data.salud.cdmx.gob.mx/ssdf/portalut/archivo/Actualizaciones/1erTrimestre21/Dir_RecMat_Serv/AF.pdf" TargetMode="External"/><Relationship Id="rId701" Type="http://schemas.openxmlformats.org/officeDocument/2006/relationships/hyperlink" Target="http://data.salud.cdmx.gob.mx/ssdf/portalut/archivo/Actualizaciones/1erTrimestre21/Dir_RecMat_Serv/AFN.pdf" TargetMode="External"/><Relationship Id="rId939" Type="http://schemas.openxmlformats.org/officeDocument/2006/relationships/hyperlink" Target="http://data.salud.cdmx.gob.mx/ssdf/portalut/archivo/Actualizaciones/1erTrimestre21/Dir_RecMat_Serv/EPF.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IUA.pdf" TargetMode="External"/><Relationship Id="rId340" Type="http://schemas.openxmlformats.org/officeDocument/2006/relationships/hyperlink" Target="http://data.salud.cdmx.gob.mx/ssdf/portalut/archivo/Actualizaciones/1erTrimestre21/Dir_RecMat_Serv/EIUA.pdf" TargetMode="External"/><Relationship Id="rId578" Type="http://schemas.openxmlformats.org/officeDocument/2006/relationships/hyperlink" Target="http://data.salud.cdmx.gob.mx/ssdf/portalut/archivo/Actualizaciones/1erTrimestre21/Dir_RecMat_Serv/AFN.pdf" TargetMode="External"/><Relationship Id="rId785" Type="http://schemas.openxmlformats.org/officeDocument/2006/relationships/hyperlink" Target="http://data.salud.cdmx.gob.mx/ssdf/portalut/archivo/Actualizaciones/1erTrimestre21/Dir_RecMat_Serv/EIUA.pdf" TargetMode="External"/><Relationship Id="rId992"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1erTrimestre21/Dir_RecMat_Serv/AF.pdf" TargetMode="External"/><Relationship Id="rId438" Type="http://schemas.openxmlformats.org/officeDocument/2006/relationships/hyperlink" Target="http://data.salud.cdmx.gob.mx/ssdf/portalut/archivo/Actualizaciones/1erTrimestre21/Dir_RecMat_Serv/AFN.pdf" TargetMode="External"/><Relationship Id="rId645" Type="http://schemas.openxmlformats.org/officeDocument/2006/relationships/hyperlink" Target="http://data.salud.cdmx.gob.mx/ssdf/portalut/archivo/Actualizaciones/1erTrimestre21/Dir_RecMat_Serv/AFN.pdf" TargetMode="External"/><Relationship Id="rId852" Type="http://schemas.openxmlformats.org/officeDocument/2006/relationships/hyperlink" Target="http://data.salud.cdmx.gob.mx/ssdf/portalut/archivo/Actualizaciones/4toTrimestre19/Dir_RecMat_Serv/acta-recepcion-trab.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FAI.pdf" TargetMode="External"/><Relationship Id="rId491" Type="http://schemas.openxmlformats.org/officeDocument/2006/relationships/hyperlink" Target="http://data.salud.cdmx.gob.mx/ssdf/portalut/archivo/Actualizaciones/1erTrimestre21/Dir_RecMat_Serv/CNR.pdf" TargetMode="External"/><Relationship Id="rId505" Type="http://schemas.openxmlformats.org/officeDocument/2006/relationships/hyperlink" Target="http://data.salud.cdmx.gob.mx/ssdf/portalut/archivo/Actualizaciones/1erTrimestre21/Dir_RecMat_Serv/CNR.pdf" TargetMode="External"/><Relationship Id="rId712" Type="http://schemas.openxmlformats.org/officeDocument/2006/relationships/hyperlink" Target="http://data.salud.cdmx.gob.mx/ssdf/portalut/archivo/Actualizaciones/1erTrimestre21/Dir_RecMat_Serv/FAI.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1erTrimestre21/Dir_RecMat_Serv/EIUA.pdf" TargetMode="External"/><Relationship Id="rId589" Type="http://schemas.openxmlformats.org/officeDocument/2006/relationships/hyperlink" Target="http://data.salud.cdmx.gob.mx/ssdf/portalut/archivo/Actualizaciones/1erTrimestre21/Dir_RecMat_Serv/FAI.pdf" TargetMode="External"/><Relationship Id="rId796" Type="http://schemas.openxmlformats.org/officeDocument/2006/relationships/hyperlink" Target="http://data.salud.cdmx.gob.mx/ssdf/portalut/archivo/Actualizaciones/1erTrimestre21/Dir_RecMat_Serv/SCM.pdf" TargetMode="External"/><Relationship Id="rId351" Type="http://schemas.openxmlformats.org/officeDocument/2006/relationships/hyperlink" Target="http://data.salud.cdmx.gob.mx/ssdf/portalut/archivo/Actualizaciones/1erTrimestre21/Dir_RecMat_Serv/SCM.pdf" TargetMode="External"/><Relationship Id="rId449" Type="http://schemas.openxmlformats.org/officeDocument/2006/relationships/hyperlink" Target="http://data.salud.cdmx.gob.mx/ssdf/portalut/archivo/Actualizaciones/1erTrimestre21/Dir_RecMat_Serv/AFN.pdf" TargetMode="External"/><Relationship Id="rId656" Type="http://schemas.openxmlformats.org/officeDocument/2006/relationships/hyperlink" Target="http://data.salud.cdmx.gob.mx/ssdf/portalut/archivo/Actualizaciones/1erTrimestre21/Dir_RecMat_Serv/AF.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1erTrimestre21/Dir_RecMat_Serv/AF.pdf" TargetMode="External"/><Relationship Id="rId211" Type="http://schemas.openxmlformats.org/officeDocument/2006/relationships/hyperlink" Target="http://data.salud.cdmx.gob.mx/ssdf/portalut/archivo/Actualizaciones/1erTrimestre21/Dir_RecMat_Serv/AF.pdf" TargetMode="External"/><Relationship Id="rId295" Type="http://schemas.openxmlformats.org/officeDocument/2006/relationships/hyperlink" Target="http://data.salud.cdmx.gob.mx/ssdf/portalut/archivo/Actualizaciones/1erTrimestre21/Dir_RecMat_Serv/FAI.pdf" TargetMode="External"/><Relationship Id="rId309" Type="http://schemas.openxmlformats.org/officeDocument/2006/relationships/hyperlink" Target="http://data.salud.cdmx.gob.mx/ssdf/portalut/archivo/Actualizaciones/1erTrimestre21/Dir_RecMat_Serv/EIUA.pdf" TargetMode="External"/><Relationship Id="rId516" Type="http://schemas.openxmlformats.org/officeDocument/2006/relationships/hyperlink" Target="http://data.salud.cdmx.gob.mx/ssdf/portalut/archivo/Actualizaciones/1erTrimestre21/Dir_RecMat_Serv/EP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FAI.pdf" TargetMode="External"/><Relationship Id="rId930" Type="http://schemas.openxmlformats.org/officeDocument/2006/relationships/hyperlink" Target="http://data.salud.cdmx.gob.mx/ssdf/portalut/archivo/Actualizaciones/1erTrimestre21/Dir_RecMat_Serv/SCM.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SCM.pdf" TargetMode="External"/><Relationship Id="rId362" Type="http://schemas.openxmlformats.org/officeDocument/2006/relationships/hyperlink" Target="http://data.salud.cdmx.gob.mx/ssdf/portalut/archivo/Actualizaciones/1erTrimestre21/Dir_RecMat_Serv/EPF.pdf" TargetMode="External"/><Relationship Id="rId222" Type="http://schemas.openxmlformats.org/officeDocument/2006/relationships/hyperlink" Target="http://data.salud.cdmx.gob.mx/ssdf/portalut/archivo/Actualizaciones/1erTrimestre21/Dir_RecMat_Serv/AFN.pdf" TargetMode="External"/><Relationship Id="rId667" Type="http://schemas.openxmlformats.org/officeDocument/2006/relationships/hyperlink" Target="http://data.salud.cdmx.gob.mx/ssdf/portalut/archivo/Actualizaciones/1erTrimestre21/Dir_RecMat_Serv/EIUA.pdf" TargetMode="External"/><Relationship Id="rId874" Type="http://schemas.openxmlformats.org/officeDocument/2006/relationships/hyperlink" Target="http://data.salud.cdmx.gob.mx/ssdf/portalut/archivo/Actualizaciones/1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527" Type="http://schemas.openxmlformats.org/officeDocument/2006/relationships/hyperlink" Target="http://data.salud.cdmx.gob.mx/ssdf/portalut/archivo/Actualizaciones/1erTrimestre21/Dir_RecMat_Serv/CNR.pdf" TargetMode="External"/><Relationship Id="rId734" Type="http://schemas.openxmlformats.org/officeDocument/2006/relationships/hyperlink" Target="http://data.salud.cdmx.gob.mx/ssdf/portalut/archivo/Actualizaciones/1erTrimestre21/Dir_RecMat_Serv/AFN.pdf" TargetMode="External"/><Relationship Id="rId941" Type="http://schemas.openxmlformats.org/officeDocument/2006/relationships/hyperlink" Target="http://data.salud.cdmx.gob.mx/ssdf/portalut/archivo/Actualizaciones/1erTrimestre21/Dir_RecMat_Serv/EPF.pdf" TargetMode="External"/><Relationship Id="rId70" Type="http://schemas.openxmlformats.org/officeDocument/2006/relationships/hyperlink" Target="http://data.salud.cdmx.gob.mx/ssdf/portalut/archivo/Actualizaciones/1erTrimestre21/Dir_RecMat_Serv/011-2021.pdf" TargetMode="External"/><Relationship Id="rId166" Type="http://schemas.openxmlformats.org/officeDocument/2006/relationships/hyperlink" Target="http://data.salud.cdmx.gob.mx/ssdf/portalut/archivo/Actualizaciones/1erTrimestre21/Dir_RecMat_Serv/SCM.pdf" TargetMode="External"/><Relationship Id="rId373" Type="http://schemas.openxmlformats.org/officeDocument/2006/relationships/hyperlink" Target="http://data.salud.cdmx.gob.mx/ssdf/portalut/archivo/Actualizaciones/1erTrimestre21/Dir_RecMat_Serv/SCM.pdf" TargetMode="External"/><Relationship Id="rId580" Type="http://schemas.openxmlformats.org/officeDocument/2006/relationships/hyperlink" Target="http://data.salud.cdmx.gob.mx/ssdf/portalut/archivo/Actualizaciones/1erTrimestre21/Dir_RecMat_Serv/AETF.pdf" TargetMode="External"/><Relationship Id="rId801" Type="http://schemas.openxmlformats.org/officeDocument/2006/relationships/hyperlink" Target="http://data.salud.cdmx.gob.mx/ssdf/portalut/archivo/Actualizaciones/1erTrimestre21/Dir_RecMat_Serv/EIUA.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AFN.pdf" TargetMode="External"/><Relationship Id="rId440" Type="http://schemas.openxmlformats.org/officeDocument/2006/relationships/hyperlink" Target="http://data.salud.cdmx.gob.mx/ssdf/portalut/archivo/Actualizaciones/1erTrimestre21/Dir_RecMat_Serv/AFN.pdf" TargetMode="External"/><Relationship Id="rId678" Type="http://schemas.openxmlformats.org/officeDocument/2006/relationships/hyperlink" Target="http://data.salud.cdmx.gob.mx/ssdf/portalut/archivo/Actualizaciones/1erTrimestre20/Dir_RecMat_Serv/CNR.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CNR.pdf" TargetMode="External"/><Relationship Id="rId300" Type="http://schemas.openxmlformats.org/officeDocument/2006/relationships/hyperlink" Target="http://data.salud.cdmx.gob.mx/ssdf/portalut/archivo/Actualizaciones/1erTrimestre21/Dir_RecMat_Serv/FAI.pdf" TargetMode="External"/><Relationship Id="rId538" Type="http://schemas.openxmlformats.org/officeDocument/2006/relationships/hyperlink" Target="http://data.salud.cdmx.gob.mx/ssdf/portalut/archivo/Actualizaciones/1erTrimestre21/Dir_RecMat_Serv/EPF.pdf" TargetMode="External"/><Relationship Id="rId745" Type="http://schemas.openxmlformats.org/officeDocument/2006/relationships/hyperlink" Target="http://data.salud.cdmx.gob.mx/ssdf/portalut/archivo/Actualizaciones/1erTrimestre21/Dir_RecMat_Serv/EPF.pdf" TargetMode="External"/><Relationship Id="rId952"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SCM.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FAI.pdf" TargetMode="External"/><Relationship Id="rId605" Type="http://schemas.openxmlformats.org/officeDocument/2006/relationships/hyperlink" Target="http://data.salud.cdmx.gob.mx/ssdf/portalut/archivo/Actualizaciones/1erTrimestre21/Dir_RecMat_Serv/SCM.pdf" TargetMode="External"/><Relationship Id="rId812" Type="http://schemas.openxmlformats.org/officeDocument/2006/relationships/hyperlink" Target="http://data.salud.cdmx.gob.mx/ssdf/portalut/archivo/Actualizaciones/1erTrimestre21/Dir_RecMat_Serv/AF.pdf" TargetMode="External"/><Relationship Id="rId1028" Type="http://schemas.openxmlformats.org/officeDocument/2006/relationships/hyperlink" Target="http://data.salud.cdmx.gob.mx/ssdf/portalut/archivo/Actualizaciones/1erTrimestre21/Dir_RecMat_Serv/032-2021.pdf" TargetMode="External"/><Relationship Id="rId244" Type="http://schemas.openxmlformats.org/officeDocument/2006/relationships/hyperlink" Target="http://data.salud.cdmx.gob.mx/ssdf/portalut/archivo/Actualizaciones/1erTrimestre21/Dir_RecMat_Serv/AFN.pdf" TargetMode="External"/><Relationship Id="rId689" Type="http://schemas.openxmlformats.org/officeDocument/2006/relationships/hyperlink" Target="http://data.salud.cdmx.gob.mx/ssdf/portalut/archivo/Actualizaciones/1erTrimestre21/Dir_RecMat_Serv/EPF.pdf" TargetMode="External"/><Relationship Id="rId896" Type="http://schemas.openxmlformats.org/officeDocument/2006/relationships/hyperlink" Target="http://data.salud.cdmx.gob.mx/ssdf/portalut/archivo/Actualizaciones/1erTrimestre21/Dir_RecMat_Serv/FAI.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AFN.pdf" TargetMode="External"/><Relationship Id="rId549" Type="http://schemas.openxmlformats.org/officeDocument/2006/relationships/hyperlink" Target="http://data.salud.cdmx.gob.mx/ssdf/portalut/archivo/Actualizaciones/1erTrimestre21/Dir_RecMat_Serv/EPF.pdf" TargetMode="External"/><Relationship Id="rId756" Type="http://schemas.openxmlformats.org/officeDocument/2006/relationships/hyperlink" Target="http://data.salud.cdmx.gob.mx/ssdf/portalut/archivo/Actualizaciones/4toTrimestre19/Dir_RecMat_Serv/acta-recepcion-trab.pdf" TargetMode="External"/><Relationship Id="rId104" Type="http://schemas.openxmlformats.org/officeDocument/2006/relationships/hyperlink" Target="http://data.salud.cdmx.gob.mx/ssdf/portalut/archivo/Actualizaciones/1erTrimestre21/Dir_RecMat_Serv/CNR.pdf" TargetMode="External"/><Relationship Id="rId188" Type="http://schemas.openxmlformats.org/officeDocument/2006/relationships/hyperlink" Target="http://data.salud.cdmx.gob.mx/ssdf/portalut/archivo/Actualizaciones/1erTrimestre21/Dir_RecMat_Serv/AF.pdf" TargetMode="External"/><Relationship Id="rId311" Type="http://schemas.openxmlformats.org/officeDocument/2006/relationships/hyperlink" Target="http://data.salud.cdmx.gob.mx/ssdf/portalut/archivo/Actualizaciones/1erTrimestre21/Dir_RecMat_Serv/EIUA.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AETF.pdf" TargetMode="External"/><Relationship Id="rId963" Type="http://schemas.openxmlformats.org/officeDocument/2006/relationships/hyperlink" Target="http://data.salud.cdmx.gob.mx/ssdf/portalut/archivo/Actualizaciones/1erTrimestre21/Dir_RecMat_Serv/EPF.pdf" TargetMode="External"/><Relationship Id="rId1039" Type="http://schemas.openxmlformats.org/officeDocument/2006/relationships/hyperlink" Target="http://data.salud.cdmx.gob.mx/ssdf/portalut/archivo/Actualizaciones/1erTrimestre20/Dir_RecMat_Serv/CNR.pdf" TargetMode="External"/><Relationship Id="rId92" Type="http://schemas.openxmlformats.org/officeDocument/2006/relationships/hyperlink" Target="http://data.salud.cdmx.gob.mx/ssdf/portalut/archivo/Actualizaciones/1erTrimestre21/Dir_RecMat_Serv/CNR.pdf" TargetMode="External"/><Relationship Id="rId616" Type="http://schemas.openxmlformats.org/officeDocument/2006/relationships/hyperlink" Target="http://data.salud.cdmx.gob.mx/ssdf/portalut/archivo/Actualizaciones/1erTrimestre21/Dir_RecMat_Serv/EIUA.pdf" TargetMode="External"/><Relationship Id="rId823" Type="http://schemas.openxmlformats.org/officeDocument/2006/relationships/hyperlink" Target="http://data.salud.cdmx.gob.mx/ssdf/portalut/archivo/Actualizaciones/1erTrimestre21/Dir_RecMat_Serv/CNR.pdf" TargetMode="External"/><Relationship Id="rId255" Type="http://schemas.openxmlformats.org/officeDocument/2006/relationships/hyperlink" Target="http://data.salud.cdmx.gob.mx/ssdf/portalut/archivo/Actualizaciones/1erTrimestre21/Dir_RecMat_Serv/AFN.pdf" TargetMode="External"/><Relationship Id="rId462" Type="http://schemas.openxmlformats.org/officeDocument/2006/relationships/hyperlink" Target="http://data.salud.cdmx.gob.mx/ssdf/portalut/archivo/Actualizaciones/1erTrimestre21/Dir_RecMat_Serv/AF.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IUA.pdf" TargetMode="External"/><Relationship Id="rId322" Type="http://schemas.openxmlformats.org/officeDocument/2006/relationships/hyperlink" Target="http://data.salud.cdmx.gob.mx/ssdf/portalut/archivo/Actualizaciones/1erTrimestre21/Dir_RecMat_Serv/EIUA.pdf" TargetMode="External"/><Relationship Id="rId767" Type="http://schemas.openxmlformats.org/officeDocument/2006/relationships/hyperlink" Target="http://data.salud.cdmx.gob.mx/ssdf/portalut/archivo/Actualizaciones/4toTrimestre19/Dir_RecMat_Serv/acta-recepcion-trab.pdf" TargetMode="External"/><Relationship Id="rId974"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1erTrimestre21/Dir_RecMat_Serv/AF.pdf" TargetMode="External"/><Relationship Id="rId627" Type="http://schemas.openxmlformats.org/officeDocument/2006/relationships/hyperlink" Target="http://data.salud.cdmx.gob.mx/ssdf/portalut/archivo/Actualizaciones/1erTrimestre21/Dir_RecMat_Serv/AETF.pdf" TargetMode="External"/><Relationship Id="rId834" Type="http://schemas.openxmlformats.org/officeDocument/2006/relationships/hyperlink" Target="http://data.salud.cdmx.gob.mx/ssdf/portalut/archivo/Actualizaciones/1erTrimestre21/Dir_RecMat_Serv/SCM.pdf" TargetMode="External"/><Relationship Id="rId266" Type="http://schemas.openxmlformats.org/officeDocument/2006/relationships/hyperlink" Target="http://data.salud.cdmx.gob.mx/ssdf/portalut/archivo/Actualizaciones/1erTrimestre21/Dir_RecMat_Serv/AETF.pdf" TargetMode="External"/><Relationship Id="rId473" Type="http://schemas.openxmlformats.org/officeDocument/2006/relationships/hyperlink" Target="http://data.salud.cdmx.gob.mx/ssdf/portalut/archivo/Actualizaciones/1erTrimestre21/Dir_RecMat_Serv/AF.pdf" TargetMode="External"/><Relationship Id="rId680" Type="http://schemas.openxmlformats.org/officeDocument/2006/relationships/hyperlink" Target="http://data.salud.cdmx.gob.mx/ssdf/portalut/archivo/Actualizaciones/1erTrimestre21/Dir_RecMat_Serv/CNR.pdf" TargetMode="External"/><Relationship Id="rId901" Type="http://schemas.openxmlformats.org/officeDocument/2006/relationships/hyperlink" Target="http://data.salud.cdmx.gob.mx/ssdf/portalut/archivo/Actualizaciones/1erTrimestre21/Dir_RecMat_Serv/AFN.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IUA.pdf" TargetMode="External"/><Relationship Id="rId333" Type="http://schemas.openxmlformats.org/officeDocument/2006/relationships/hyperlink" Target="http://data.salud.cdmx.gob.mx/ssdf/portalut/archivo/Actualizaciones/1erTrimestre21/Dir_RecMat_Serv/EIUA.pdf" TargetMode="External"/><Relationship Id="rId540" Type="http://schemas.openxmlformats.org/officeDocument/2006/relationships/hyperlink" Target="http://data.salud.cdmx.gob.mx/ssdf/portalut/archivo/Actualizaciones/1erTrimestre21/Dir_RecMat_Serv/EPF.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EPF.pdf" TargetMode="External"/><Relationship Id="rId638" Type="http://schemas.openxmlformats.org/officeDocument/2006/relationships/hyperlink" Target="http://data.salud.cdmx.gob.mx/ssdf/portalut/archivo/Actualizaciones/1erTrimestre21/Dir_RecMat_Serv/AFN.pdf" TargetMode="External"/><Relationship Id="rId845" Type="http://schemas.openxmlformats.org/officeDocument/2006/relationships/hyperlink" Target="http://data.salud.cdmx.gob.mx/ssdf/portalut/archivo/Actualizaciones/1erTrimestre21/Dir_RecMat_Serv/AF.pdf" TargetMode="External"/><Relationship Id="rId1030" Type="http://schemas.openxmlformats.org/officeDocument/2006/relationships/hyperlink" Target="http://data.salud.cdmx.gob.mx/ssdf/portalut/archivo/Actualizaciones/1erTrimestre21/Dir_RecMat_Serv/062-2021.pdf" TargetMode="External"/><Relationship Id="rId277" Type="http://schemas.openxmlformats.org/officeDocument/2006/relationships/hyperlink" Target="http://data.salud.cdmx.gob.mx/ssdf/portalut/archivo/Actualizaciones/1erTrimestre21/Dir_RecMat_Serv/AETF.pdf%7d" TargetMode="External"/><Relationship Id="rId400" Type="http://schemas.openxmlformats.org/officeDocument/2006/relationships/hyperlink" Target="http://data.salud.cdmx.gob.mx/ssdf/portalut/archivo/Actualizaciones/1erTrimestre21/Dir_RecMat_Serv/AETF.pdf" TargetMode="External"/><Relationship Id="rId484" Type="http://schemas.openxmlformats.org/officeDocument/2006/relationships/hyperlink" Target="http://data.salud.cdmx.gob.mx/ssdf/portalut/archivo/Actualizaciones/1erTrimestre21/Dir_RecMat_Serv/AF.pdf" TargetMode="External"/><Relationship Id="rId705" Type="http://schemas.openxmlformats.org/officeDocument/2006/relationships/hyperlink" Target="http://data.salud.cdmx.gob.mx/ssdf/portalut/archivo/Actualizaciones/1erTrimestre21/Dir_RecMat_Serv/EPF.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EIUA.pdf" TargetMode="External"/><Relationship Id="rId344" Type="http://schemas.openxmlformats.org/officeDocument/2006/relationships/hyperlink" Target="http://data.salud.cdmx.gob.mx/ssdf/portalut/archivo/Actualizaciones/1erTrimestre21/Dir_RecMat_Serv/EIUA.pdf" TargetMode="External"/><Relationship Id="rId691" Type="http://schemas.openxmlformats.org/officeDocument/2006/relationships/hyperlink" Target="http://data.salud.cdmx.gob.mx/ssdf/portalut/archivo/Actualizaciones/1erTrimestre21/Dir_RecMat_Serv/EPF.pdf" TargetMode="External"/><Relationship Id="rId789" Type="http://schemas.openxmlformats.org/officeDocument/2006/relationships/hyperlink" Target="http://data.salud.cdmx.gob.mx/ssdf/portalut/archivo/Actualizaciones/1erTrimestre21/Dir_RecMat_Serv/AFN.pdf" TargetMode="External"/><Relationship Id="rId912" Type="http://schemas.openxmlformats.org/officeDocument/2006/relationships/hyperlink" Target="http://data.salud.cdmx.gob.mx/ssdf/portalut/archivo/Actualizaciones/1erTrimestre21/Dir_RecMat_Serv/FAI.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EPF.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EPF.pdf" TargetMode="External"/><Relationship Id="rId190" Type="http://schemas.openxmlformats.org/officeDocument/2006/relationships/hyperlink" Target="http://data.salud.cdmx.gob.mx/ssdf/portalut/archivo/Actualizaciones/1erTrimestre21/Dir_RecMat_Serv/AF.pdf" TargetMode="External"/><Relationship Id="rId204" Type="http://schemas.openxmlformats.org/officeDocument/2006/relationships/hyperlink" Target="http://data.salud.cdmx.gob.mx/ssdf/portalut/archivo/Actualizaciones/1erTrimestre21/Dir_RecMat_Serv/AF.pdf" TargetMode="External"/><Relationship Id="rId288" Type="http://schemas.openxmlformats.org/officeDocument/2006/relationships/hyperlink" Target="http://data.salud.cdmx.gob.mx/ssdf/portalut/archivo/Actualizaciones/1erTrimestre21/Dir_RecMat_Serv/FAI.pdf" TargetMode="External"/><Relationship Id="rId411" Type="http://schemas.openxmlformats.org/officeDocument/2006/relationships/hyperlink" Target="http://data.salud.cdmx.gob.mx/ssdf/portalut/archivo/Actualizaciones/1erTrimestre21/Dir_RecMat_Serv/AETF.pdf" TargetMode="External"/><Relationship Id="rId509" Type="http://schemas.openxmlformats.org/officeDocument/2006/relationships/hyperlink" Target="http://data.salud.cdmx.gob.mx/ssdf/portalut/archivo/Actualizaciones/1erTrimestre21/Dir_RecMat_Serv/010-2021.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CNR.pdf" TargetMode="External"/><Relationship Id="rId716" Type="http://schemas.openxmlformats.org/officeDocument/2006/relationships/hyperlink" Target="http://data.salud.cdmx.gob.mx/ssdf/portalut/archivo/Actualizaciones/1erTrimestre21/Dir_RecMat_Serv/SCM.pdf" TargetMode="External"/><Relationship Id="rId923"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IUA.pdf" TargetMode="External"/><Relationship Id="rId355" Type="http://schemas.openxmlformats.org/officeDocument/2006/relationships/hyperlink" Target="http://data.salud.cdmx.gob.mx/ssdf/portalut/archivo/Actualizaciones/1erTrimestre21/Dir_RecMat_Serv/SCM.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AFN.pdf" TargetMode="External"/><Relationship Id="rId422" Type="http://schemas.openxmlformats.org/officeDocument/2006/relationships/hyperlink" Target="http://data.salud.cdmx.gob.mx/ssdf/portalut/archivo/Actualizaciones/1erTrimestre21/Dir_RecMat_Serv/AFN.pdf" TargetMode="External"/><Relationship Id="rId867" Type="http://schemas.openxmlformats.org/officeDocument/2006/relationships/hyperlink" Target="http://data.salud.cdmx.gob.mx/ssdf/portalut/archivo/Actualizaciones/1erTrimestre21/Dir_RecMat_Serv/FAI.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FAI.pdf" TargetMode="External"/><Relationship Id="rId727" Type="http://schemas.openxmlformats.org/officeDocument/2006/relationships/hyperlink" Target="http://data.salud.cdmx.gob.mx/ssdf/portalut/archivo/Actualizaciones/1erTrimestre21/Dir_RecMat_Serv/CNR.pdf" TargetMode="External"/><Relationship Id="rId934" Type="http://schemas.openxmlformats.org/officeDocument/2006/relationships/hyperlink" Target="http://data.salud.cdmx.gob.mx/ssdf/portalut/archivo/Actualizaciones/1erTrimestre21/Dir_RecMat_Serv/EPF.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SCM.pdf" TargetMode="External"/><Relationship Id="rId366" Type="http://schemas.openxmlformats.org/officeDocument/2006/relationships/hyperlink" Target="http://data.salud.cdmx.gob.mx/ssdf/portalut/archivo/Actualizaciones/1erTrimestre21/Dir_RecMat_Serv/SCM.pdf" TargetMode="External"/><Relationship Id="rId573" Type="http://schemas.openxmlformats.org/officeDocument/2006/relationships/hyperlink" Target="http://data.salud.cdmx.gob.mx/ssdf/portalut/archivo/Actualizaciones/1erTrimestre21/Dir_RecMat_Serv/AFN.pdf" TargetMode="External"/><Relationship Id="rId780" Type="http://schemas.openxmlformats.org/officeDocument/2006/relationships/hyperlink" Target="http://data.salud.cdmx.gob.mx/ssdf/portalut/archivo/Actualizaciones/1erTrimestre21/Dir_RecMat_Serv/SCM.pdf" TargetMode="External"/><Relationship Id="rId226" Type="http://schemas.openxmlformats.org/officeDocument/2006/relationships/hyperlink" Target="http://data.salud.cdmx.gob.mx/ssdf/portalut/archivo/Actualizaciones/1erTrimestre21/Dir_RecMat_Serv/AFN.pdf" TargetMode="External"/><Relationship Id="rId433" Type="http://schemas.openxmlformats.org/officeDocument/2006/relationships/hyperlink" Target="http://data.salud.cdmx.gob.mx/ssdf/portalut/archivo/Actualizaciones/1erTrimestre21/Dir_RecMat_Serv/AFN.pdf" TargetMode="External"/><Relationship Id="rId878" Type="http://schemas.openxmlformats.org/officeDocument/2006/relationships/hyperlink" Target="http://data.salud.cdmx.gob.mx/ssdf/portalut/archivo/Actualizaciones/1erTrimestre21/Dir_RecMat_Serv/AFN.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AFN.pdf" TargetMode="External"/><Relationship Id="rId738" Type="http://schemas.openxmlformats.org/officeDocument/2006/relationships/hyperlink" Target="http://data.salud.cdmx.gob.mx/ssdf/portalut/archivo/Actualizaciones/1erTrimestre21/Dir_RecMat_Serv/SCM.pdf" TargetMode="External"/><Relationship Id="rId945" Type="http://schemas.openxmlformats.org/officeDocument/2006/relationships/hyperlink" Target="http://data.salud.cdmx.gob.mx/ssdf/portalut/archivo/Actualizaciones/1erTrimestre21/Dir_RecMat_Serv/EPF.pdf" TargetMode="External"/><Relationship Id="rId74" Type="http://schemas.openxmlformats.org/officeDocument/2006/relationships/hyperlink" Target="http://data.salud.cdmx.gob.mx/ssdf/portalut/archivo/Actualizaciones/1erTrimestre21/Dir_RecMat_Serv/027-2021.pdf" TargetMode="External"/><Relationship Id="rId377" Type="http://schemas.openxmlformats.org/officeDocument/2006/relationships/hyperlink" Target="http://data.salud.cdmx.gob.mx/ssdf/portalut/archivo/Actualizaciones/1erTrimestre21/Dir_RecMat_Serv/SCM.pdf" TargetMode="External"/><Relationship Id="rId500" Type="http://schemas.openxmlformats.org/officeDocument/2006/relationships/hyperlink" Target="http://data.salud.cdmx.gob.mx/ssdf/portalut/archivo/Actualizaciones/1erTrimestre21/Dir_RecMat_Serv/CNR.pdf" TargetMode="External"/><Relationship Id="rId584" Type="http://schemas.openxmlformats.org/officeDocument/2006/relationships/hyperlink" Target="http://data.salud.cdmx.gob.mx/ssdf/portalut/archivo/Actualizaciones/1erTrimestre21/Dir_RecMat_Serv/AETF.pdf" TargetMode="External"/><Relationship Id="rId805" Type="http://schemas.openxmlformats.org/officeDocument/2006/relationships/hyperlink" Target="http://data.salud.cdmx.gob.mx/ssdf/portalut/archivo/Actualizaciones/1erTrimestre21/Dir_RecMat_Serv/AFN.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SCM.pdf" TargetMode="External"/><Relationship Id="rId237" Type="http://schemas.openxmlformats.org/officeDocument/2006/relationships/hyperlink" Target="http://data.salud.cdmx.gob.mx/ssdf/portalut/archivo/Actualizaciones/1erTrimestre21/Dir_RecMat_Serv/AFN.pdf" TargetMode="External"/><Relationship Id="rId791" Type="http://schemas.openxmlformats.org/officeDocument/2006/relationships/hyperlink" Target="http://data.salud.cdmx.gob.mx/ssdf/portalut/archivo/Actualizaciones/1erTrimestre21/Dir_RecMat_Serv/CNR.pdf" TargetMode="External"/><Relationship Id="rId889" Type="http://schemas.openxmlformats.org/officeDocument/2006/relationships/hyperlink" Target="http://data.salud.cdmx.gob.mx/ssdf/portalut/archivo/Actualizaciones/1erTrimestre21/Dir_RecMat_Serv/EPF.pdf" TargetMode="External"/><Relationship Id="rId1074"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1/Dir_RecMat_Serv/AFN.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AF.pdf" TargetMode="External"/><Relationship Id="rId290" Type="http://schemas.openxmlformats.org/officeDocument/2006/relationships/hyperlink" Target="http://data.salud.cdmx.gob.mx/ssdf/portalut/archivo/Actualizaciones/1erTrimestre21/Dir_RecMat_Serv/FAI.pdf" TargetMode="External"/><Relationship Id="rId304" Type="http://schemas.openxmlformats.org/officeDocument/2006/relationships/hyperlink" Target="http://data.salud.cdmx.gob.mx/ssdf/portalut/archivo/Actualizaciones/1erTrimestre21/Dir_RecMat_Serv/FAI.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014-2021.pdf" TargetMode="External"/><Relationship Id="rId609" Type="http://schemas.openxmlformats.org/officeDocument/2006/relationships/hyperlink" Target="http://data.salud.cdmx.gob.mx/ssdf/portalut/archivo/Actualizaciones/1erTrimestre21/Dir_RecMat_Serv/EIUA.pdf" TargetMode="External"/><Relationship Id="rId956" Type="http://schemas.openxmlformats.org/officeDocument/2006/relationships/hyperlink" Target="http://data.salud.cdmx.gob.mx/ssdf/portalut/archivo/Actualizaciones/1erTrimestre21/Dir_RecMat_Serv/EPF.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EIUA.pdf" TargetMode="External"/><Relationship Id="rId595" Type="http://schemas.openxmlformats.org/officeDocument/2006/relationships/hyperlink" Target="http://data.salud.cdmx.gob.mx/ssdf/portalut/archivo/Actualizaciones/1erTrimestre21/Dir_RecMat_Serv/FAI.pdf" TargetMode="External"/><Relationship Id="rId816" Type="http://schemas.openxmlformats.org/officeDocument/2006/relationships/hyperlink" Target="http://data.salud.cdmx.gob.mx/ssdf/portalut/archivo/Actualizaciones/1erTrimestre21/Dir_RecMat_Serv/EPF.pdf" TargetMode="External"/><Relationship Id="rId1001" Type="http://schemas.openxmlformats.org/officeDocument/2006/relationships/hyperlink" Target="http://data.salud.cdmx.gob.mx/ssdf/portalut/archivo/Actualizaciones/1erTrimestre21/Dir_RecMat_Serv/EPF.pdf" TargetMode="External"/><Relationship Id="rId248" Type="http://schemas.openxmlformats.org/officeDocument/2006/relationships/hyperlink" Target="http://data.salud.cdmx.gob.mx/ssdf/portalut/archivo/Actualizaciones/1erTrimestre21/Dir_RecMat_Serv/AFN.pdf" TargetMode="External"/><Relationship Id="rId455" Type="http://schemas.openxmlformats.org/officeDocument/2006/relationships/hyperlink" Target="http://data.salud.cdmx.gob.mx/ssdf/portalut/archivo/Actualizaciones/1erTrimestre21/Dir_RecMat_Serv/AFN.pdf" TargetMode="External"/><Relationship Id="rId662" Type="http://schemas.openxmlformats.org/officeDocument/2006/relationships/hyperlink" Target="http://data.salud.cdmx.gob.mx/ssdf/portalut/archivo/Actualizaciones/1erTrimestre21/Dir_RecMat_Serv/SCM.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0/Dir_RecMat_Serv/CNR.pdf" TargetMode="External"/><Relationship Id="rId108" Type="http://schemas.openxmlformats.org/officeDocument/2006/relationships/hyperlink" Target="http://data.salud.cdmx.gob.mx/ssdf/portalut/archivo/Actualizaciones/1erTrimestre21/Dir_RecMat_Serv/EIUA.pdf" TargetMode="External"/><Relationship Id="rId315" Type="http://schemas.openxmlformats.org/officeDocument/2006/relationships/hyperlink" Target="http://data.salud.cdmx.gob.mx/ssdf/portalut/archivo/Actualizaciones/1erTrimestre21/Dir_RecMat_Serv/EIUA.pdf" TargetMode="External"/><Relationship Id="rId522" Type="http://schemas.openxmlformats.org/officeDocument/2006/relationships/hyperlink" Target="http://data.salud.cdmx.gob.mx/ssdf/portalut/archivo/Actualizaciones/1erTrimestre21/Dir_RecMat_Serv/EPF.pdf" TargetMode="External"/><Relationship Id="rId967" Type="http://schemas.openxmlformats.org/officeDocument/2006/relationships/hyperlink" Target="http://data.salud.cdmx.gob.mx/ssdf/portalut/archivo/Actualizaciones/1erTrimestre21/Dir_RecMat_Serv/EPF.pdf" TargetMode="External"/><Relationship Id="rId1152" Type="http://schemas.openxmlformats.org/officeDocument/2006/relationships/hyperlink" Target="http://data.salud.cdmx.gob.mx/ssdf/portalut/archivo/Actualizaciones/1erTrimestre21/Dir_RecMat_Serv/FAI.pdf" TargetMode="External"/><Relationship Id="rId96" Type="http://schemas.openxmlformats.org/officeDocument/2006/relationships/hyperlink" Target="http://data.salud.cdmx.gob.mx/ssdf/portalut/archivo/Actualizaciones/1erTrimestre21/Dir_RecMat_Serv/CNR.pdf" TargetMode="External"/><Relationship Id="rId161" Type="http://schemas.openxmlformats.org/officeDocument/2006/relationships/hyperlink" Target="http://data.salud.cdmx.gob.mx/ssdf/portalut/archivo/Actualizaciones/1erTrimestre21/Dir_RecMat_Serv/SCM.pdf" TargetMode="External"/><Relationship Id="rId399" Type="http://schemas.openxmlformats.org/officeDocument/2006/relationships/hyperlink" Target="http://data.salud.cdmx.gob.mx/ssdf/portalut/archivo/Actualizaciones/1erTrimestre21/Dir_RecMat_Serv/AETF.pdf" TargetMode="External"/><Relationship Id="rId827" Type="http://schemas.openxmlformats.org/officeDocument/2006/relationships/hyperlink" Target="http://data.salud.cdmx.gob.mx/ssdf/portalut/archivo/Actualizaciones/1erTrimestre21/Dir_RecMat_Serv/EIUA.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AETF.pdf" TargetMode="External"/><Relationship Id="rId466" Type="http://schemas.openxmlformats.org/officeDocument/2006/relationships/hyperlink" Target="http://data.salud.cdmx.gob.mx/ssdf/portalut/archivo/Actualizaciones/1erTrimestre21/Dir_RecMat_Serv/AF.pdf" TargetMode="External"/><Relationship Id="rId673" Type="http://schemas.openxmlformats.org/officeDocument/2006/relationships/hyperlink" Target="http://data.salud.cdmx.gob.mx/ssdf/portalut/archivo/Actualizaciones/1erTrimestre21/Dir_RecMat_Serv/EIUA.pdf" TargetMode="External"/><Relationship Id="rId880" Type="http://schemas.openxmlformats.org/officeDocument/2006/relationships/hyperlink" Target="http://data.salud.cdmx.gob.mx/ssdf/portalut/archivo/Actualizaciones/1erTrimestre21/Dir_RecMat_Serv/FAI.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1erTrimestre21/Dir_RecMat_Serv/EIUA.pdf" TargetMode="External"/><Relationship Id="rId326" Type="http://schemas.openxmlformats.org/officeDocument/2006/relationships/hyperlink" Target="http://data.salud.cdmx.gob.mx/ssdf/portalut/archivo/Actualizaciones/1erTrimestre21/Dir_RecMat_Serv/EIUA.pdf" TargetMode="External"/><Relationship Id="rId533" Type="http://schemas.openxmlformats.org/officeDocument/2006/relationships/hyperlink" Target="http://data.salud.cdmx.gob.mx/ssdf/portalut/archivo/Actualizaciones/1erTrimestre21/Dir_RecMat_Serv/CNR.pdf" TargetMode="External"/><Relationship Id="rId978" Type="http://schemas.openxmlformats.org/officeDocument/2006/relationships/hyperlink" Target="http://data.salud.cdmx.gob.mx/ssdf/portalut/archivo/Actualizaciones/1erTrimestre21/Dir_RecMat_Serv/EPF.pdf" TargetMode="External"/><Relationship Id="rId740" Type="http://schemas.openxmlformats.org/officeDocument/2006/relationships/hyperlink" Target="http://data.salud.cdmx.gob.mx/ssdf/portalut/archivo/Actualizaciones/4toTrimestre19/Dir_RecMat_Serv/acta-recepcion-trab.pdf" TargetMode="External"/><Relationship Id="rId838" Type="http://schemas.openxmlformats.org/officeDocument/2006/relationships/hyperlink" Target="http://data.salud.cdmx.gob.mx/ssdf/portalut/archivo/Actualizaciones/1erTrimestre21/Dir_RecMat_Serv/AF.pdf" TargetMode="External"/><Relationship Id="rId1023" Type="http://schemas.openxmlformats.org/officeDocument/2006/relationships/hyperlink" Target="http://data.salud.cdmx.gob.mx/ssdf/portalut/archivo/Actualizaciones/1erTrimestre21/Dir_RecMat_Serv/EPF.pdf" TargetMode="External"/><Relationship Id="rId172" Type="http://schemas.openxmlformats.org/officeDocument/2006/relationships/hyperlink" Target="http://data.salud.cdmx.gob.mx/ssdf/portalut/archivo/Actualizaciones/1erTrimestre21/Dir_RecMat_Serv/SCM.pdf" TargetMode="External"/><Relationship Id="rId477" Type="http://schemas.openxmlformats.org/officeDocument/2006/relationships/hyperlink" Target="http://data.salud.cdmx.gob.mx/ssdf/portalut/archivo/Actualizaciones/1erTrimestre21/Dir_RecMat_Serv/AF.pdf" TargetMode="External"/><Relationship Id="rId600" Type="http://schemas.openxmlformats.org/officeDocument/2006/relationships/hyperlink" Target="http://data.salud.cdmx.gob.mx/ssdf/portalut/archivo/Actualizaciones/1erTrimestre21/Dir_RecMat_Serv/SCM.pdf" TargetMode="External"/><Relationship Id="rId684" Type="http://schemas.openxmlformats.org/officeDocument/2006/relationships/hyperlink" Target="http://data.salud.cdmx.gob.mx/ssdf/portalut/archivo/Actualizaciones/1erTrimestre21/Dir_RecMat_Serv/EPF.pdf" TargetMode="External"/><Relationship Id="rId337" Type="http://schemas.openxmlformats.org/officeDocument/2006/relationships/hyperlink" Target="http://data.salud.cdmx.gob.mx/ssdf/portalut/archivo/Actualizaciones/1erTrimestre21/Dir_RecMat_Serv/EIUA.pdf" TargetMode="External"/><Relationship Id="rId891" Type="http://schemas.openxmlformats.org/officeDocument/2006/relationships/hyperlink" Target="http://data.salud.cdmx.gob.mx/ssdf/portalut/archivo/Actualizaciones/1erTrimestre21/Dir_RecMat_Serv/EIUA.pdf" TargetMode="External"/><Relationship Id="rId905" Type="http://schemas.openxmlformats.org/officeDocument/2006/relationships/hyperlink" Target="http://data.salud.cdmx.gob.mx/ssdf/portalut/archivo/Actualizaciones/1erTrimestre21/Dir_RecMat_Serv/EPF.pdf" TargetMode="External"/><Relationship Id="rId989"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EPF.pdf" TargetMode="External"/><Relationship Id="rId751" Type="http://schemas.openxmlformats.org/officeDocument/2006/relationships/hyperlink" Target="http://data.salud.cdmx.gob.mx/ssdf/portalut/archivo/Actualizaciones/4toTrimestre19/Dir_RecMat_Serv/acta-recepcion-trab.pdf" TargetMode="External"/><Relationship Id="rId849" Type="http://schemas.openxmlformats.org/officeDocument/2006/relationships/hyperlink" Target="http://data.salud.cdmx.gob.mx/ssdf/portalut/archivo/Actualizaciones/1erTrimestre21/Dir_RecMat_Serv/EIUA.pdf" TargetMode="External"/><Relationship Id="rId183" Type="http://schemas.openxmlformats.org/officeDocument/2006/relationships/hyperlink" Target="http://data.salud.cdmx.gob.mx/ssdf/portalut/archivo/Actualizaciones/1erTrimestre21/Dir_RecMat_Serv/SCM.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AETF.pdf" TargetMode="External"/><Relationship Id="rId611" Type="http://schemas.openxmlformats.org/officeDocument/2006/relationships/hyperlink" Target="http://data.salud.cdmx.gob.mx/ssdf/portalut/archivo/Actualizaciones/1erTrimestre21/Dir_RecMat_Serv/EIUA.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AFN.pdf" TargetMode="External"/><Relationship Id="rId488" Type="http://schemas.openxmlformats.org/officeDocument/2006/relationships/hyperlink" Target="http://data.salud.cdmx.gob.mx/ssdf/portalut/archivo/Actualizaciones/1erTrimestre21/Dir_RecMat_Serv/AF.pdf" TargetMode="External"/><Relationship Id="rId695" Type="http://schemas.openxmlformats.org/officeDocument/2006/relationships/hyperlink" Target="http://data.salud.cdmx.gob.mx/ssdf/portalut/archivo/Actualizaciones/1erTrimestre21/Dir_RecMat_Serv/EPF.pdf" TargetMode="External"/><Relationship Id="rId709" Type="http://schemas.openxmlformats.org/officeDocument/2006/relationships/hyperlink" Target="http://data.salud.cdmx.gob.mx/ssdf/portalut/archivo/Actualizaciones/1erTrimestre21/Dir_RecMat_Serv/AF.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IUA.pdf" TargetMode="External"/><Relationship Id="rId348" Type="http://schemas.openxmlformats.org/officeDocument/2006/relationships/hyperlink" Target="http://data.salud.cdmx.gob.mx/ssdf/portalut/archivo/Actualizaciones/1erTrimestre21/Dir_RecMat_Serv/SCM.pdf" TargetMode="External"/><Relationship Id="rId555" Type="http://schemas.openxmlformats.org/officeDocument/2006/relationships/hyperlink" Target="http://data.salud.cdmx.gob.mx/ssdf/portalut/archivo/Actualizaciones/1erTrimestre21/Dir_RecMat_Serv/CNR.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AF.pdf" TargetMode="External"/><Relationship Id="rId208" Type="http://schemas.openxmlformats.org/officeDocument/2006/relationships/hyperlink" Target="http://data.salud.cdmx.gob.mx/ssdf/portalut/archivo/Actualizaciones/1erTrimestre21/Dir_RecMat_Serv/AF.pdf" TargetMode="External"/><Relationship Id="rId415" Type="http://schemas.openxmlformats.org/officeDocument/2006/relationships/hyperlink" Target="http://data.salud.cdmx.gob.mx/ssdf/portalut/archivo/Actualizaciones/1erTrimestre21/Dir_RecMat_Serv/AETF.pdf" TargetMode="External"/><Relationship Id="rId622" Type="http://schemas.openxmlformats.org/officeDocument/2006/relationships/hyperlink" Target="http://data.salud.cdmx.gob.mx/ssdf/portalut/archivo/Actualizaciones/1erTrimestre21/Dir_RecMat_Serv/FAI.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AETF.pdf" TargetMode="External"/><Relationship Id="rId499" Type="http://schemas.openxmlformats.org/officeDocument/2006/relationships/hyperlink" Target="http://data.salud.cdmx.gob.mx/ssdf/portalut/archivo/Actualizaciones/1erTrimestre21/Dir_RecMat_Serv/CNR.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SCM.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AFN.pdf" TargetMode="External"/><Relationship Id="rId121" Type="http://schemas.openxmlformats.org/officeDocument/2006/relationships/hyperlink" Target="http://data.salud.cdmx.gob.mx/ssdf/portalut/archivo/Actualizaciones/1erTrimestre21/Dir_RecMat_Serv/EIUA.pdf" TargetMode="External"/><Relationship Id="rId219" Type="http://schemas.openxmlformats.org/officeDocument/2006/relationships/hyperlink" Target="http://data.salud.cdmx.gob.mx/ssdf/portalut/archivo/Actualizaciones/1erTrimestre21/Dir_RecMat_Serv/AFN.pdf" TargetMode="External"/><Relationship Id="rId426" Type="http://schemas.openxmlformats.org/officeDocument/2006/relationships/hyperlink" Target="http://data.salud.cdmx.gob.mx/ssdf/portalut/archivo/Actualizaciones/1erTrimestre21/Dir_RecMat_Serv/AFN.pdf" TargetMode="External"/><Relationship Id="rId633" Type="http://schemas.openxmlformats.org/officeDocument/2006/relationships/hyperlink" Target="http://data.salud.cdmx.gob.mx/ssdf/portalut/archivo/Actualizaciones/1erTrimestre21/Dir_RecMat_Serv/AET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EPF.pdf" TargetMode="External"/><Relationship Id="rId938" Type="http://schemas.openxmlformats.org/officeDocument/2006/relationships/hyperlink" Target="http://data.salud.cdmx.gob.mx/ssdf/portalut/archivo/Actualizaciones/1erTrimestre21/Dir_RecMat_Serv/EPF.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AETF.pdf" TargetMode="External"/><Relationship Id="rId577" Type="http://schemas.openxmlformats.org/officeDocument/2006/relationships/hyperlink" Target="http://data.salud.cdmx.gob.mx/ssdf/portalut/archivo/Actualizaciones/1erTrimestre21/Dir_RecMat_Serv/AFN.pdf" TargetMode="External"/><Relationship Id="rId700" Type="http://schemas.openxmlformats.org/officeDocument/2006/relationships/hyperlink" Target="http://data.salud.cdmx.gob.mx/ssdf/portalut/archivo/Actualizaciones/1erTrimestre21/Dir_RecMat_Serv/AETF.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IUA.pdf" TargetMode="External"/><Relationship Id="rId784" Type="http://schemas.openxmlformats.org/officeDocument/2006/relationships/hyperlink" Target="http://data.salud.cdmx.gob.mx/ssdf/portalut/archivo/Actualizaciones/1erTrimestre21/Dir_RecMat_Serv/FAI.pdf" TargetMode="External"/><Relationship Id="rId991" Type="http://schemas.openxmlformats.org/officeDocument/2006/relationships/hyperlink" Target="http://data.salud.cdmx.gob.mx/ssdf/portalut/archivo/Actualizaciones/1erTrimestre21/Dir_RecMat_Serv/EPF.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AFN.pdf" TargetMode="External"/><Relationship Id="rId644" Type="http://schemas.openxmlformats.org/officeDocument/2006/relationships/hyperlink" Target="http://data.salud.cdmx.gob.mx/ssdf/portalut/archivo/Actualizaciones/1erTrimestre21/Dir_RecMat_Serv/AFN.pdf" TargetMode="External"/><Relationship Id="rId851" Type="http://schemas.openxmlformats.org/officeDocument/2006/relationships/hyperlink" Target="http://data.salud.cdmx.gob.mx/ssdf/portalut/archivo/Actualizaciones/1erTrimestre21/Dir_RecMat_Serv/FAI.pdf" TargetMode="External"/><Relationship Id="rId283" Type="http://schemas.openxmlformats.org/officeDocument/2006/relationships/hyperlink" Target="http://data.salud.cdmx.gob.mx/ssdf/portalut/archivo/Actualizaciones/1erTrimestre21/Dir_RecMat_Serv/FAI.pdf" TargetMode="External"/><Relationship Id="rId490" Type="http://schemas.openxmlformats.org/officeDocument/2006/relationships/hyperlink" Target="http://data.salud.cdmx.gob.mx/ssdf/portalut/archivo/Actualizaciones/1erTrimestre21/Dir_RecMat_Serv/CNR.pdf" TargetMode="External"/><Relationship Id="rId504" Type="http://schemas.openxmlformats.org/officeDocument/2006/relationships/hyperlink" Target="http://data.salud.cdmx.gob.mx/ssdf/portalut/archivo/Actualizaciones/1erTrimestre21/Dir_RecMat_Serv/CNR.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PF.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1erTrimestre21/Dir_RecMat_Serv/EIUA.pdf" TargetMode="External"/><Relationship Id="rId350" Type="http://schemas.openxmlformats.org/officeDocument/2006/relationships/hyperlink" Target="http://data.salud.cdmx.gob.mx/ssdf/portalut/archivo/Actualizaciones/1erTrimestre21/Dir_RecMat_Serv/SCM.pdf" TargetMode="External"/><Relationship Id="rId588" Type="http://schemas.openxmlformats.org/officeDocument/2006/relationships/hyperlink" Target="http://data.salud.cdmx.gob.mx/ssdf/portalut/archivo/Actualizaciones/1erTrimestre21/Dir_RecMat_Serv/AETF.pdf" TargetMode="External"/><Relationship Id="rId795" Type="http://schemas.openxmlformats.org/officeDocument/2006/relationships/hyperlink" Target="http://data.salud.cdmx.gob.mx/ssdf/portalut/archivo/Actualizaciones/1erTrimestre21/Dir_RecMat_Serv/EIUA.pdf" TargetMode="External"/><Relationship Id="rId809" Type="http://schemas.openxmlformats.org/officeDocument/2006/relationships/hyperlink" Target="http://data.salud.cdmx.gob.mx/ssdf/portalut/archivo/Actualizaciones/1erTrimestre21/Dir_RecMat_Serv/FAI.pdf" TargetMode="External"/><Relationship Id="rId9" Type="http://schemas.openxmlformats.org/officeDocument/2006/relationships/hyperlink" Target="http://data.salud.cdmx.gob.mx/ssdf/portalut/archivo/Actualizaciones/4toTrimestre19/Dir_RecMat_Serv/finiquito.pdf" TargetMode="External"/><Relationship Id="rId210" Type="http://schemas.openxmlformats.org/officeDocument/2006/relationships/hyperlink" Target="http://data.salud.cdmx.gob.mx/ssdf/portalut/archivo/Actualizaciones/1erTrimestre21/Dir_RecMat_Serv/AF.pdf" TargetMode="External"/><Relationship Id="rId448" Type="http://schemas.openxmlformats.org/officeDocument/2006/relationships/hyperlink" Target="http://data.salud.cdmx.gob.mx/ssdf/portalut/archivo/Actualizaciones/1erTrimestre21/Dir_RecMat_Serv/AFN.pdf" TargetMode="External"/><Relationship Id="rId655" Type="http://schemas.openxmlformats.org/officeDocument/2006/relationships/hyperlink" Target="http://data.salud.cdmx.gob.mx/ssdf/portalut/archivo/Actualizaciones/1erTrimestre21/Dir_RecMat_Serv/AF.pdf" TargetMode="External"/><Relationship Id="rId862" Type="http://schemas.openxmlformats.org/officeDocument/2006/relationships/hyperlink" Target="http://data.salud.cdmx.gob.mx/ssdf/portalut/archivo/Actualizaciones/1erTrimestre21/Dir_RecMat_Serv/AFN.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FAI.pdf" TargetMode="External"/><Relationship Id="rId308" Type="http://schemas.openxmlformats.org/officeDocument/2006/relationships/hyperlink" Target="http://data.salud.cdmx.gob.mx/ssdf/portalut/archivo/Actualizaciones/1erTrimestre21/Dir_RecMat_Serv/EIUA.pdf" TargetMode="External"/><Relationship Id="rId515" Type="http://schemas.openxmlformats.org/officeDocument/2006/relationships/hyperlink" Target="http://data.salud.cdmx.gob.mx/ssdf/portalut/archivo/Actualizaciones/1erTrimestre21/Dir_RecMat_Serv/028-2021.pdf" TargetMode="External"/><Relationship Id="rId722" Type="http://schemas.openxmlformats.org/officeDocument/2006/relationships/hyperlink" Target="http://data.salud.cdmx.gob.mx/ssdf/portalut/archivo/Actualizaciones/1erTrimestre21/Dir_RecMat_Serv/SCM.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CNR.pdf" TargetMode="External"/><Relationship Id="rId154" Type="http://schemas.openxmlformats.org/officeDocument/2006/relationships/hyperlink" Target="http://data.salud.cdmx.gob.mx/ssdf/portalut/archivo/Actualizaciones/1erTrimestre21/Dir_RecMat_Serv/SCM.pdf" TargetMode="External"/><Relationship Id="rId361" Type="http://schemas.openxmlformats.org/officeDocument/2006/relationships/hyperlink" Target="http://data.salud.cdmx.gob.mx/ssdf/portalut/archivo/Actualizaciones/1erTrimestre21/Dir_RecMat_Serv/SCM.pdf" TargetMode="External"/><Relationship Id="rId599" Type="http://schemas.openxmlformats.org/officeDocument/2006/relationships/hyperlink" Target="http://data.salud.cdmx.gob.mx/ssdf/portalut/archivo/Actualizaciones/1erTrimestre21/Dir_RecMat_Serv/SCM.pdf" TargetMode="External"/><Relationship Id="rId1005" Type="http://schemas.openxmlformats.org/officeDocument/2006/relationships/hyperlink" Target="http://data.salud.cdmx.gob.mx/ssdf/portalut/archivo/Actualizaciones/1erTrimestre21/Dir_RecMat_Serv/EPF.pdf" TargetMode="External"/><Relationship Id="rId459" Type="http://schemas.openxmlformats.org/officeDocument/2006/relationships/hyperlink" Target="http://data.salud.cdmx.gob.mx/ssdf/portalut/archivo/Actualizaciones/1erTrimestre21/Dir_RecMat_Serv/AFN.pdf" TargetMode="External"/><Relationship Id="rId666" Type="http://schemas.openxmlformats.org/officeDocument/2006/relationships/hyperlink" Target="http://data.salud.cdmx.gob.mx/ssdf/portalut/archivo/Actualizaciones/1erTrimestre21/Dir_RecMat_Serv/SCM.pdf" TargetMode="External"/><Relationship Id="rId873" Type="http://schemas.openxmlformats.org/officeDocument/2006/relationships/hyperlink" Target="http://data.salud.cdmx.gob.mx/ssdf/portalut/archivo/Actualizaciones/1erTrimestre21/Dir_RecMat_Serv/EPF.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IUA.pdf" TargetMode="External"/><Relationship Id="rId221" Type="http://schemas.openxmlformats.org/officeDocument/2006/relationships/hyperlink" Target="http://data.salud.cdmx.gob.mx/ssdf/portalut/archivo/Actualizaciones/1erTrimestre21/Dir_RecMat_Serv/AFN.pdf" TargetMode="External"/><Relationship Id="rId319" Type="http://schemas.openxmlformats.org/officeDocument/2006/relationships/hyperlink" Target="http://data.salud.cdmx.gob.mx/ssdf/portalut/archivo/Actualizaciones/1erTrimestre21/Dir_RecMat_Serv/EIUA.pdf" TargetMode="External"/><Relationship Id="rId526" Type="http://schemas.openxmlformats.org/officeDocument/2006/relationships/hyperlink" Target="http://data.salud.cdmx.gob.mx/ssdf/portalut/archivo/Actualizaciones/1erTrimestre21/Dir_RecMat_Serv/EPF.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PF.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SCM.pdf" TargetMode="External"/><Relationship Id="rId372" Type="http://schemas.openxmlformats.org/officeDocument/2006/relationships/hyperlink" Target="http://data.salud.cdmx.gob.mx/ssdf/portalut/archivo/Actualizaciones/1erTrimestre21/Dir_RecMat_Serv/SCM.pdf" TargetMode="External"/><Relationship Id="rId677" Type="http://schemas.openxmlformats.org/officeDocument/2006/relationships/hyperlink" Target="http://data.salud.cdmx.gob.mx/ssdf/portalut/archivo/Actualizaciones/1erTrimestre21/Dir_RecMat_Serv/CNR.pdf" TargetMode="External"/><Relationship Id="rId800" Type="http://schemas.openxmlformats.org/officeDocument/2006/relationships/hyperlink" Target="http://data.salud.cdmx.gob.mx/ssdf/portalut/archivo/Actualizaciones/1erTrimestre21/Dir_RecMat_Serv/FAI.pdf" TargetMode="External"/><Relationship Id="rId232" Type="http://schemas.openxmlformats.org/officeDocument/2006/relationships/hyperlink" Target="http://data.salud.cdmx.gob.mx/ssdf/portalut/archivo/Actualizaciones/1erTrimestre21/Dir_RecMat_Serv/AFN.pdf" TargetMode="External"/><Relationship Id="rId884" Type="http://schemas.openxmlformats.org/officeDocument/2006/relationships/hyperlink" Target="http://data.salud.cdmx.gob.mx/ssdf/portalut/archivo/Actualizaciones/1erTrimestre21/Dir_RecMat_Serv/AFN.pdf" TargetMode="External"/><Relationship Id="rId27" Type="http://schemas.openxmlformats.org/officeDocument/2006/relationships/hyperlink" Target="http://data.salud.cdmx.gob.mx/ssdf/portalut/archivo/Actualizaciones/1erTrimestre21/Dir_RecMat_Serv/AF.pdf" TargetMode="External"/><Relationship Id="rId537" Type="http://schemas.openxmlformats.org/officeDocument/2006/relationships/hyperlink" Target="http://data.salud.cdmx.gob.mx/ssdf/portalut/archivo/Actualizaciones/1erTrimestre21/Dir_RecMat_Serv/EPF.pdf" TargetMode="External"/><Relationship Id="rId744" Type="http://schemas.openxmlformats.org/officeDocument/2006/relationships/hyperlink" Target="http://data.salud.cdmx.gob.mx/ssdf/portalut/archivo/Actualizaciones/1erTrimestre21/Dir_RecMat_Serv/EPF.pdf" TargetMode="External"/><Relationship Id="rId951" Type="http://schemas.openxmlformats.org/officeDocument/2006/relationships/hyperlink" Target="http://data.salud.cdmx.gob.mx/ssdf/portalut/archivo/Actualizaciones/1erTrimestre21/Dir_RecMat_Serv/EP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FAI.pdf" TargetMode="External"/><Relationship Id="rId604" Type="http://schemas.openxmlformats.org/officeDocument/2006/relationships/hyperlink" Target="http://data.salud.cdmx.gob.mx/ssdf/portalut/archivo/Actualizaciones/1erTrimestre21/Dir_RecMat_Serv/SCM.pdf" TargetMode="External"/><Relationship Id="rId811" Type="http://schemas.openxmlformats.org/officeDocument/2006/relationships/hyperlink" Target="http://data.salud.cdmx.gob.mx/ssdf/portalut/archivo/Actualizaciones/1erTrimestre21/Dir_RecMat_Serv/AFN.pdf" TargetMode="External"/><Relationship Id="rId1027" Type="http://schemas.openxmlformats.org/officeDocument/2006/relationships/hyperlink" Target="http://data.salud.cdmx.gob.mx/ssdf/portalut/archivo/Actualizaciones/1erTrimestre21/Dir_RecMat_Serv/026-2021.pdf" TargetMode="External"/><Relationship Id="rId243" Type="http://schemas.openxmlformats.org/officeDocument/2006/relationships/hyperlink" Target="http://data.salud.cdmx.gob.mx/ssdf/portalut/archivo/Actualizaciones/1erTrimestre21/Dir_RecMat_Serv/AFN.pdf" TargetMode="External"/><Relationship Id="rId450" Type="http://schemas.openxmlformats.org/officeDocument/2006/relationships/hyperlink" Target="http://data.salud.cdmx.gob.mx/ssdf/portalut/archivo/Actualizaciones/1erTrimestre21/Dir_RecMat_Serv/AFN.pdf" TargetMode="External"/><Relationship Id="rId688" Type="http://schemas.openxmlformats.org/officeDocument/2006/relationships/hyperlink" Target="http://data.salud.cdmx.gob.mx/ssdf/portalut/archivo/Actualizaciones/1erTrimestre21/Dir_RecMat_Serv/EPF.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AF.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CNR.pdf" TargetMode="External"/><Relationship Id="rId310" Type="http://schemas.openxmlformats.org/officeDocument/2006/relationships/hyperlink" Target="http://data.salud.cdmx.gob.mx/ssdf/portalut/archivo/Actualizaciones/1erTrimestre21/Dir_RecMat_Serv/EIUA.pdf" TargetMode="External"/><Relationship Id="rId548" Type="http://schemas.openxmlformats.org/officeDocument/2006/relationships/hyperlink" Target="http://data.salud.cdmx.gob.mx/ssdf/portalut/archivo/Actualizaciones/1erTrimestre21/Dir_RecMat_Serv/EPF.pdf" TargetMode="External"/><Relationship Id="rId755" Type="http://schemas.openxmlformats.org/officeDocument/2006/relationships/hyperlink" Target="http://data.salud.cdmx.gob.mx/ssdf/portalut/archivo/Actualizaciones/1erTrimestre21/Dir_RecMat_Serv/FAI.pdf" TargetMode="External"/><Relationship Id="rId962"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CNR.pdf" TargetMode="External"/><Relationship Id="rId187" Type="http://schemas.openxmlformats.org/officeDocument/2006/relationships/hyperlink" Target="http://data.salud.cdmx.gob.mx/ssdf/portalut/archivo/Actualizaciones/1erTrimestre21/Dir_RecMat_Serv/AF.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AETF.pdf" TargetMode="External"/><Relationship Id="rId615" Type="http://schemas.openxmlformats.org/officeDocument/2006/relationships/hyperlink" Target="http://data.salud.cdmx.gob.mx/ssdf/portalut/archivo/Actualizaciones/1erTrimestre21/Dir_RecMat_Serv/EIUA.pdf" TargetMode="External"/><Relationship Id="rId822" Type="http://schemas.openxmlformats.org/officeDocument/2006/relationships/hyperlink" Target="http://data.salud.cdmx.gob.mx/ssdf/portalut/archivo/Actualizaciones/1erTrimestre21/Dir_RecMat_Serv/AF.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AFN.pdf" TargetMode="External"/><Relationship Id="rId699" Type="http://schemas.openxmlformats.org/officeDocument/2006/relationships/hyperlink" Target="http://data.salud.cdmx.gob.mx/ssdf/portalut/archivo/Actualizaciones/1erTrimestre21/Dir_RecMat_Serv/FAI.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IUA.pdf" TargetMode="External"/><Relationship Id="rId461" Type="http://schemas.openxmlformats.org/officeDocument/2006/relationships/hyperlink" Target="http://data.salud.cdmx.gob.mx/ssdf/portalut/archivo/Actualizaciones/1erTrimestre21/Dir_RecMat_Serv/AF.pdf" TargetMode="External"/><Relationship Id="rId559" Type="http://schemas.openxmlformats.org/officeDocument/2006/relationships/hyperlink" Target="http://data.salud.cdmx.gob.mx/ssdf/portalut/archivo/Actualizaciones/1erTrimestre21/Dir_RecMat_Serv/CNR.pdf" TargetMode="External"/><Relationship Id="rId766" Type="http://schemas.openxmlformats.org/officeDocument/2006/relationships/hyperlink" Target="http://data.salud.cdmx.gob.mx/ssdf/portalut/archivo/Actualizaciones/1erTrimestre21/Dir_RecMat_Serv/AFN.pdf" TargetMode="External"/><Relationship Id="rId198" Type="http://schemas.openxmlformats.org/officeDocument/2006/relationships/hyperlink" Target="http://data.salud.cdmx.gob.mx/ssdf/portalut/archivo/Actualizaciones/1erTrimestre21/Dir_RecMat_Serv/AF.pdf" TargetMode="External"/><Relationship Id="rId321" Type="http://schemas.openxmlformats.org/officeDocument/2006/relationships/hyperlink" Target="http://data.salud.cdmx.gob.mx/ssdf/portalut/archivo/Actualizaciones/1erTrimestre21/Dir_RecMat_Serv/EIUA.pdf" TargetMode="External"/><Relationship Id="rId419" Type="http://schemas.openxmlformats.org/officeDocument/2006/relationships/hyperlink" Target="http://data.salud.cdmx.gob.mx/ssdf/portalut/archivo/Actualizaciones/1erTrimestre21/Dir_RecMat_Serv/AETF.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EPF.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EIUA.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AETF.pdf" TargetMode="External"/><Relationship Id="rId472" Type="http://schemas.openxmlformats.org/officeDocument/2006/relationships/hyperlink" Target="http://data.salud.cdmx.gob.mx/ssdf/portalut/archivo/Actualizaciones/1erTrimestre21/Dir_RecMat_Serv/AF.pdf" TargetMode="External"/><Relationship Id="rId900"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1erTrimestre21/Dir_RecMat_Serv/EIUA.pdf" TargetMode="External"/><Relationship Id="rId332" Type="http://schemas.openxmlformats.org/officeDocument/2006/relationships/hyperlink" Target="http://data.salud.cdmx.gob.mx/ssdf/portalut/archivo/Actualizaciones/1erTrimestre21/Dir_RecMat_Serv/EIUA.pdf" TargetMode="External"/><Relationship Id="rId777" Type="http://schemas.openxmlformats.org/officeDocument/2006/relationships/hyperlink" Target="http://data.salud.cdmx.gob.mx/ssdf/portalut/archivo/Actualizaciones/1erTrimestre21/Dir_RecMat_Serv/EPF.pdf" TargetMode="External"/><Relationship Id="rId984" Type="http://schemas.openxmlformats.org/officeDocument/2006/relationships/hyperlink" Target="http://data.salud.cdmx.gob.mx/ssdf/portalut/archivo/Actualizaciones/1erTrimestre21/Dir_RecMat_Serv/EPF.pdf" TargetMode="External"/><Relationship Id="rId637" Type="http://schemas.openxmlformats.org/officeDocument/2006/relationships/hyperlink" Target="http://data.salud.cdmx.gob.mx/ssdf/portalut/archivo/Actualizaciones/1erTrimestre21/Dir_RecMat_Serv/AFN.pdf" TargetMode="External"/><Relationship Id="rId844" Type="http://schemas.openxmlformats.org/officeDocument/2006/relationships/hyperlink" Target="http://data.salud.cdmx.gob.mx/ssdf/portalut/archivo/Actualizaciones/1erTrimestre21/Dir_RecMat_Serv/SCM.pdf" TargetMode="External"/><Relationship Id="rId276" Type="http://schemas.openxmlformats.org/officeDocument/2006/relationships/hyperlink" Target="http://data.salud.cdmx.gob.mx/ssdf/portalut/archivo/Actualizaciones/1erTrimestre21/Dir_RecMat_Serv/AETF.pdf" TargetMode="External"/><Relationship Id="rId483" Type="http://schemas.openxmlformats.org/officeDocument/2006/relationships/hyperlink" Target="http://data.salud.cdmx.gob.mx/ssdf/portalut/archivo/Actualizaciones/1erTrimestre21/Dir_RecMat_Serv/AF.pdf" TargetMode="External"/><Relationship Id="rId690" Type="http://schemas.openxmlformats.org/officeDocument/2006/relationships/hyperlink" Target="http://data.salud.cdmx.gob.mx/ssdf/portalut/archivo/Actualizaciones/1erTrimestre21/Dir_RecMat_Serv/EPF.pdf" TargetMode="External"/><Relationship Id="rId704" Type="http://schemas.openxmlformats.org/officeDocument/2006/relationships/hyperlink" Target="http://data.salud.cdmx.gob.mx/ssdf/portalut/archivo/Actualizaciones/1erTrimestre21/Dir_RecMat_Serv/EPF.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IUA.pdf" TargetMode="External"/><Relationship Id="rId343" Type="http://schemas.openxmlformats.org/officeDocument/2006/relationships/hyperlink" Target="http://data.salud.cdmx.gob.mx/ssdf/portalut/archivo/Actualizaciones/1erTrimestre21/Dir_RecMat_Serv/EIUA.pdf" TargetMode="External"/><Relationship Id="rId550" Type="http://schemas.openxmlformats.org/officeDocument/2006/relationships/hyperlink" Target="http://data.salud.cdmx.gob.mx/ssdf/portalut/archivo/Actualizaciones/1erTrimestre21/Dir_RecMat_Serv/EPF.pdf" TargetMode="External"/><Relationship Id="rId788" Type="http://schemas.openxmlformats.org/officeDocument/2006/relationships/hyperlink" Target="http://data.salud.cdmx.gob.mx/ssdf/portalut/archivo/Actualizaciones/4toTrimestre19/Dir_RecMat_Serv/acta-recepcion-trab.pdf" TargetMode="External"/><Relationship Id="rId995" Type="http://schemas.openxmlformats.org/officeDocument/2006/relationships/hyperlink" Target="http://data.salud.cdmx.gob.mx/ssdf/portalut/archivo/Actualizaciones/1erTrimestre21/Dir_RecMat_Serv/EPF.pdf" TargetMode="External"/><Relationship Id="rId203" Type="http://schemas.openxmlformats.org/officeDocument/2006/relationships/hyperlink" Target="http://data.salud.cdmx.gob.mx/ssdf/portalut/archivo/Actualizaciones/1erTrimestre21/Dir_RecMat_Serv/AF.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CNR.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FAI.pdf" TargetMode="External"/><Relationship Id="rId410" Type="http://schemas.openxmlformats.org/officeDocument/2006/relationships/hyperlink" Target="http://data.salud.cdmx.gob.mx/ssdf/portalut/archivo/Actualizaciones/1erTrimestre21/Dir_RecMat_Serv/AETF.pdf" TargetMode="External"/><Relationship Id="rId494" Type="http://schemas.openxmlformats.org/officeDocument/2006/relationships/hyperlink" Target="http://data.salud.cdmx.gob.mx/ssdf/portalut/archivo/Actualizaciones/1erTrimestre21/Dir_RecMat_Serv/CNR.pdf" TargetMode="External"/><Relationship Id="rId508" Type="http://schemas.openxmlformats.org/officeDocument/2006/relationships/hyperlink" Target="http://data.salud.cdmx.gob.mx/ssdf/portalut/archivo/Actualizaciones/1erTrimestre21/Dir_RecMat_Serv/008-2021.pdf" TargetMode="External"/><Relationship Id="rId715" Type="http://schemas.openxmlformats.org/officeDocument/2006/relationships/hyperlink" Target="http://data.salud.cdmx.gob.mx/ssdf/portalut/archivo/Actualizaciones/1erTrimestre21/Dir_RecMat_Serv/EIUA.pdf" TargetMode="External"/><Relationship Id="rId922" Type="http://schemas.openxmlformats.org/officeDocument/2006/relationships/hyperlink" Target="http://data.salud.cdmx.gob.mx/ssdf/portalut/archivo/Actualizaciones/1erTrimestre21/Dir_RecMat_Serv/CNR.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1/Dir_RecMat_Serv/EIUA.pdf" TargetMode="External"/><Relationship Id="rId354" Type="http://schemas.openxmlformats.org/officeDocument/2006/relationships/hyperlink" Target="http://data.salud.cdmx.gob.mx/ssdf/portalut/archivo/Actualizaciones/1erTrimestre21/Dir_RecMat_Serv/SCM.pdf" TargetMode="External"/><Relationship Id="rId799" Type="http://schemas.openxmlformats.org/officeDocument/2006/relationships/hyperlink" Target="http://data.salud.cdmx.gob.mx/ssdf/portalut/archivo/Actualizaciones/4toTrimestre19/Dir_RecMat_Serv/acta-recepcion-trab.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SCM.pdf" TargetMode="External"/><Relationship Id="rId866" Type="http://schemas.openxmlformats.org/officeDocument/2006/relationships/hyperlink" Target="http://data.salud.cdmx.gob.mx/ssdf/portalut/archivo/Actualizaciones/1erTrimestre21/Dir_RecMat_Serv/SCM.pdf" TargetMode="External"/><Relationship Id="rId214" Type="http://schemas.openxmlformats.org/officeDocument/2006/relationships/hyperlink" Target="http://data.salud.cdmx.gob.mx/ssdf/portalut/archivo/Actualizaciones/1erTrimestre21/Dir_RecMat_Serv/AFN.pdf" TargetMode="External"/><Relationship Id="rId298" Type="http://schemas.openxmlformats.org/officeDocument/2006/relationships/hyperlink" Target="http://data.salud.cdmx.gob.mx/ssdf/portalut/archivo/Actualizaciones/1erTrimestre21/Dir_RecMat_Serv/FAI.pdf" TargetMode="External"/><Relationship Id="rId421" Type="http://schemas.openxmlformats.org/officeDocument/2006/relationships/hyperlink" Target="http://data.salud.cdmx.gob.mx/ssdf/portalut/archivo/Actualizaciones/1erTrimestre21/Dir_RecMat_Serv/AFN.pdf" TargetMode="External"/><Relationship Id="rId519" Type="http://schemas.openxmlformats.org/officeDocument/2006/relationships/hyperlink" Target="http://data.salud.cdmx.gob.mx/ssdf/portalut/archivo/Actualizaciones/1erTrimestre21/Dir_RecMat_Serv/EPF.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pdf" TargetMode="External"/><Relationship Id="rId933" Type="http://schemas.openxmlformats.org/officeDocument/2006/relationships/hyperlink" Target="http://data.salud.cdmx.gob.mx/ssdf/portalut/archivo/Actualizaciones/1erTrimestre21/Dir_RecMat_Serv/EPF.pdf" TargetMode="External"/><Relationship Id="rId1009" Type="http://schemas.openxmlformats.org/officeDocument/2006/relationships/hyperlink" Target="http://data.salud.cdmx.gob.mx/ssdf/portalut/archivo/Actualizaciones/1erTrimestre21/Dir_RecMat_Serv/EPF.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1/Dir_RecMat_Serv/AFN.pdf" TargetMode="External"/><Relationship Id="rId225" Type="http://schemas.openxmlformats.org/officeDocument/2006/relationships/hyperlink" Target="http://data.salud.cdmx.gob.mx/ssdf/portalut/archivo/Actualizaciones/1erTrimestre21/Dir_RecMat_Serv/AFN.pdf" TargetMode="External"/><Relationship Id="rId432" Type="http://schemas.openxmlformats.org/officeDocument/2006/relationships/hyperlink" Target="http://data.salud.cdmx.gob.mx/ssdf/portalut/archivo/Actualizaciones/1erTrimestre21/Dir_RecMat_Serv/AFN.pdf" TargetMode="External"/><Relationship Id="rId877" Type="http://schemas.openxmlformats.org/officeDocument/2006/relationships/hyperlink" Target="http://data.salud.cdmx.gob.mx/ssdf/portalut/archivo/Actualizaciones/1erTrimestre21/Dir_RecMat_Serv/AF.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EIUA.pdf" TargetMode="External"/><Relationship Id="rId944" Type="http://schemas.openxmlformats.org/officeDocument/2006/relationships/hyperlink" Target="http://data.salud.cdmx.gob.mx/ssdf/portalut/archivo/Actualizaciones/1erTrimestre21/Dir_RecMat_Serv/EPF.pdf" TargetMode="External"/><Relationship Id="rId73" Type="http://schemas.openxmlformats.org/officeDocument/2006/relationships/hyperlink" Target="http://data.salud.cdmx.gob.mx/ssdf/portalut/archivo/Actualizaciones/1erTrimestre21/Dir_RecMat_Serv/021-2021.pdf" TargetMode="External"/><Relationship Id="rId169" Type="http://schemas.openxmlformats.org/officeDocument/2006/relationships/hyperlink" Target="http://data.salud.cdmx.gob.mx/ssdf/portalut/archivo/Actualizaciones/1erTrimestre21/Dir_RecMat_Serv/SCM.pdf" TargetMode="External"/><Relationship Id="rId376" Type="http://schemas.openxmlformats.org/officeDocument/2006/relationships/hyperlink" Target="http://data.salud.cdmx.gob.mx/ssdf/portalut/archivo/Actualizaciones/1erTrimestre21/Dir_RecMat_Serv/SCM.pdf" TargetMode="External"/><Relationship Id="rId583" Type="http://schemas.openxmlformats.org/officeDocument/2006/relationships/hyperlink" Target="http://data.salud.cdmx.gob.mx/ssdf/portalut/archivo/Actualizaciones/1erTrimestre21/Dir_RecMat_Serv/AETF.pdf" TargetMode="External"/><Relationship Id="rId790" Type="http://schemas.openxmlformats.org/officeDocument/2006/relationships/hyperlink" Target="http://data.salud.cdmx.gob.mx/ssdf/portalut/archivo/Actualizaciones/1erTrimestre21/Dir_RecMat_Serv/AF.pdf" TargetMode="External"/><Relationship Id="rId804" Type="http://schemas.openxmlformats.org/officeDocument/2006/relationships/hyperlink" Target="http://data.salud.cdmx.gob.mx/ssdf/portalut/archivo/Actualizaciones/4toTrimestre19/Dir_RecMat_Serv/acta-recepcion-trab.pdf" TargetMode="External"/><Relationship Id="rId4" Type="http://schemas.openxmlformats.org/officeDocument/2006/relationships/hyperlink" Target="http://data.salud.cdmx.gob.mx/ssdf/portalut/archivo/Actualizaciones/1erTrimestre21/Dir_RecMat_Serv/EIUA.pdf" TargetMode="External"/><Relationship Id="rId236" Type="http://schemas.openxmlformats.org/officeDocument/2006/relationships/hyperlink" Target="http://data.salud.cdmx.gob.mx/ssdf/portalut/archivo/Actualizaciones/1erTrimestre21/Dir_RecMat_Serv/AFN.pdf" TargetMode="External"/><Relationship Id="rId443" Type="http://schemas.openxmlformats.org/officeDocument/2006/relationships/hyperlink" Target="http://data.salud.cdmx.gob.mx/ssdf/portalut/archivo/Actualizaciones/1erTrimestre21/Dir_RecMat_Serv/AFN.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EIUA.pdf" TargetMode="External"/><Relationship Id="rId1073" Type="http://schemas.openxmlformats.org/officeDocument/2006/relationships/hyperlink" Target="http://data.salud.cdmx.gob.mx/ssdf/portalut/archivo/Actualizaciones/4toTrimestre19/Dir_RecMat_Serv/info-avance-financiero.pdf" TargetMode="External"/><Relationship Id="rId303" Type="http://schemas.openxmlformats.org/officeDocument/2006/relationships/hyperlink" Target="http://data.salud.cdmx.gob.mx/ssdf/portalut/archivo/Actualizaciones/1erTrimestre21/Dir_RecMat_Serv/FAI.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EPF.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EPF-2021.pdf" TargetMode="External"/><Relationship Id="rId594" Type="http://schemas.openxmlformats.org/officeDocument/2006/relationships/hyperlink" Target="http://data.salud.cdmx.gob.mx/ssdf/portalut/archivo/Actualizaciones/1erTrimestre21/Dir_RecMat_Serv/FAI.pdf" TargetMode="External"/><Relationship Id="rId608" Type="http://schemas.openxmlformats.org/officeDocument/2006/relationships/hyperlink" Target="http://data.salud.cdmx.gob.mx/ssdf/portalut/archivo/Actualizaciones/1erTrimestre21/Dir_RecMat_Serv/SCM.pdf" TargetMode="External"/><Relationship Id="rId815" Type="http://schemas.openxmlformats.org/officeDocument/2006/relationships/hyperlink" Target="http://data.salud.cdmx.gob.mx/ssdf/portalut/archivo/Actualizaciones/1erTrimestre21/Dir_RecMat_Serv/CNR.pdf" TargetMode="External"/><Relationship Id="rId247" Type="http://schemas.openxmlformats.org/officeDocument/2006/relationships/hyperlink" Target="http://data.salud.cdmx.gob.mx/ssdf/portalut/archivo/Actualizaciones/1erTrimestre21/Dir_RecMat_Serv/AFN.pdf" TargetMode="External"/><Relationship Id="rId899" Type="http://schemas.openxmlformats.org/officeDocument/2006/relationships/hyperlink" Target="http://data.salud.cdmx.gob.mx/ssdf/portalut/archivo/Actualizaciones/1erTrimestre21/Dir_RecMat_Serv/FAI.pdf" TargetMode="External"/><Relationship Id="rId1000" Type="http://schemas.openxmlformats.org/officeDocument/2006/relationships/hyperlink" Target="http://data.salud.cdmx.gob.mx/ssdf/portalut/archivo/Actualizaciones/1erTrimestre21/Dir_RecMat_Serv/EP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CNR.pdf" TargetMode="External"/><Relationship Id="rId454" Type="http://schemas.openxmlformats.org/officeDocument/2006/relationships/hyperlink" Target="http://data.salud.cdmx.gob.mx/ssdf/portalut/archivo/Actualizaciones/1erTrimestre21/Dir_RecMat_Serv/AFN.pdf" TargetMode="External"/><Relationship Id="rId661" Type="http://schemas.openxmlformats.org/officeDocument/2006/relationships/hyperlink" Target="http://data.salud.cdmx.gob.mx/ssdf/portalut/archivo/Actualizaciones/1erTrimestre21/Dir_RecMat_Serv/SCM.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1/Dir_RecMat_Serv/SCM.pdf" TargetMode="External"/><Relationship Id="rId314" Type="http://schemas.openxmlformats.org/officeDocument/2006/relationships/hyperlink" Target="http://data.salud.cdmx.gob.mx/ssdf/portalut/archivo/Actualizaciones/1erTrimestre21/Dir_RecMat_Serv/EIUA.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EPF.pdf" TargetMode="External"/><Relationship Id="rId619" Type="http://schemas.openxmlformats.org/officeDocument/2006/relationships/hyperlink" Target="http://data.salud.cdmx.gob.mx/ssdf/portalut/archivo/Actualizaciones/1erTrimestre21/Dir_RecMat_Serv/FAI.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CNR.pdf" TargetMode="External"/><Relationship Id="rId160" Type="http://schemas.openxmlformats.org/officeDocument/2006/relationships/hyperlink" Target="http://data.salud.cdmx.gob.mx/ssdf/portalut/archivo/Actualizaciones/1erTrimestre21/Dir_RecMat_Serv/SCM.pdf" TargetMode="External"/><Relationship Id="rId826" Type="http://schemas.openxmlformats.org/officeDocument/2006/relationships/hyperlink" Target="http://data.salud.cdmx.gob.mx/ssdf/portalut/archivo/Actualizaciones/1erTrimestre21/Dir_RecMat_Serv/CNR.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AETF.pdf" TargetMode="External"/><Relationship Id="rId465" Type="http://schemas.openxmlformats.org/officeDocument/2006/relationships/hyperlink" Target="http://data.salud.cdmx.gob.mx/ssdf/portalut/archivo/Actualizaciones/1erTrimestre21/Dir_RecMat_Serv/AF.pdf" TargetMode="External"/><Relationship Id="rId672" Type="http://schemas.openxmlformats.org/officeDocument/2006/relationships/hyperlink" Target="http://data.salud.cdmx.gob.mx/ssdf/portalut/archivo/Actualizaciones/1erTrimestre21/Dir_RecMat_Serv/EIUA.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IUA.pdf" TargetMode="External"/><Relationship Id="rId118" Type="http://schemas.openxmlformats.org/officeDocument/2006/relationships/hyperlink" Target="http://data.salud.cdmx.gob.mx/ssdf/portalut/archivo/Actualizaciones/1erTrimestre21/Dir_RecMat_Serv/EIUA.pdf" TargetMode="External"/><Relationship Id="rId325" Type="http://schemas.openxmlformats.org/officeDocument/2006/relationships/hyperlink" Target="http://data.salud.cdmx.gob.mx/ssdf/portalut/archivo/Actualizaciones/1erTrimestre21/Dir_RecMat_Serv/EIUA.pdf" TargetMode="External"/><Relationship Id="rId532" Type="http://schemas.openxmlformats.org/officeDocument/2006/relationships/hyperlink" Target="http://data.salud.cdmx.gob.mx/ssdf/portalut/archivo/Actualizaciones/1erTrimestre21/Dir_RecMat_Serv/EIUA.pdf" TargetMode="External"/><Relationship Id="rId977" Type="http://schemas.openxmlformats.org/officeDocument/2006/relationships/hyperlink" Target="http://data.salud.cdmx.gob.mx/ssdf/portalut/archivo/Actualizaciones/1erTrimestre21/Dir_RecMat_Serv/EPF.pdf" TargetMode="External"/><Relationship Id="rId171" Type="http://schemas.openxmlformats.org/officeDocument/2006/relationships/hyperlink" Target="http://data.salud.cdmx.gob.mx/ssdf/portalut/archivo/Actualizaciones/1erTrimestre21/Dir_RecMat_Serv/SEPF.pdf" TargetMode="External"/><Relationship Id="rId837" Type="http://schemas.openxmlformats.org/officeDocument/2006/relationships/hyperlink" Target="http://data.salud.cdmx.gob.mx/ssdf/portalut/archivo/Actualizaciones/1erTrimestre21/Dir_RecMat_Serv/AFN.pdf" TargetMode="External"/><Relationship Id="rId1022" Type="http://schemas.openxmlformats.org/officeDocument/2006/relationships/hyperlink" Target="http://data.salud.cdmx.gob.mx/ssdf/portalut/archivo/Actualizaciones/1erTrimestre21/Dir_RecMat_Serv/016-2021.pdf" TargetMode="External"/><Relationship Id="rId269" Type="http://schemas.openxmlformats.org/officeDocument/2006/relationships/hyperlink" Target="http://data.salud.cdmx.gob.mx/ssdf/portalut/archivo/Actualizaciones/1erTrimestre21/Dir_RecMat_Serv/AETF.pdf" TargetMode="External"/><Relationship Id="rId476" Type="http://schemas.openxmlformats.org/officeDocument/2006/relationships/hyperlink" Target="http://data.salud.cdmx.gob.mx/ssdf/portalut/archivo/Actualizaciones/1erTrimestre21/Dir_RecMat_Serv/AF.pdf" TargetMode="External"/><Relationship Id="rId683" Type="http://schemas.openxmlformats.org/officeDocument/2006/relationships/hyperlink" Target="http://data.salud.cdmx.gob.mx/ssdf/portalut/archivo/Actualizaciones/1erTrimestre21/Dir_RecMat_Serv/EPF.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EP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IUA.pdf" TargetMode="External"/><Relationship Id="rId336" Type="http://schemas.openxmlformats.org/officeDocument/2006/relationships/hyperlink" Target="http://data.salud.cdmx.gob.mx/ssdf/portalut/archivo/Actualizaciones/1erTrimestre21/Dir_RecMat_Serv/EIUA.pdf" TargetMode="External"/><Relationship Id="rId543" Type="http://schemas.openxmlformats.org/officeDocument/2006/relationships/hyperlink" Target="http://data.salud.cdmx.gob.mx/ssdf/portalut/archivo/Actualizaciones/1erTrimestre21/Dir_RecMat_Serv/EPF.pdf" TargetMode="External"/><Relationship Id="rId988" Type="http://schemas.openxmlformats.org/officeDocument/2006/relationships/hyperlink" Target="http://data.salud.cdmx.gob.mx/ssdf/portalut/archivo/Actualizaciones/1erTrimestre21/Dir_RecMat_Serv/EPF.pdf" TargetMode="External"/><Relationship Id="rId182" Type="http://schemas.openxmlformats.org/officeDocument/2006/relationships/hyperlink" Target="http://data.salud.cdmx.gob.mx/ssdf/portalut/archivo/Actualizaciones/1erTrimestre21/Dir_RecMat_Serv/SCM.pdf" TargetMode="External"/><Relationship Id="rId403" Type="http://schemas.openxmlformats.org/officeDocument/2006/relationships/hyperlink" Target="http://data.salud.cdmx.gob.mx/ssdf/portalut/archivo/Actualizaciones/1erTrimestre21/Dir_RecMat_Serv/AETF.pdf" TargetMode="External"/><Relationship Id="rId750" Type="http://schemas.openxmlformats.org/officeDocument/2006/relationships/hyperlink" Target="http://data.salud.cdmx.gob.mx/ssdf/portalut/archivo/Actualizaciones/1erTrimestre21/Dir_RecMat_Serv/AFN.pdf" TargetMode="External"/><Relationship Id="rId848" Type="http://schemas.openxmlformats.org/officeDocument/2006/relationships/hyperlink" Target="http://data.salud.cdmx.gob.mx/ssdf/portalut/archivo/Actualizaciones/1erTrimestre21/Dir_RecMat_Serv/FAI.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AF.pdf" TargetMode="External"/><Relationship Id="rId610" Type="http://schemas.openxmlformats.org/officeDocument/2006/relationships/hyperlink" Target="http://data.salud.cdmx.gob.mx/ssdf/portalut/archivo/Actualizaciones/1erTrimestre21/Dir_RecMat_Serv/EIUA.pdf" TargetMode="External"/><Relationship Id="rId694" Type="http://schemas.openxmlformats.org/officeDocument/2006/relationships/hyperlink" Target="http://data.salud.cdmx.gob.mx/ssdf/portalut/archivo/Actualizaciones/1erTrimestre21/Dir_RecMat_Serv/EPF.pdf" TargetMode="External"/><Relationship Id="rId708" Type="http://schemas.openxmlformats.org/officeDocument/2006/relationships/hyperlink" Target="http://data.salud.cdmx.gob.mx/ssdf/portalut/archivo/Actualizaciones/1erTrimestre21/Dir_RecMat_Serv/SCM.pdf" TargetMode="External"/><Relationship Id="rId915" Type="http://schemas.openxmlformats.org/officeDocument/2006/relationships/hyperlink" Target="http://data.salud.cdmx.gob.mx/ssdf/portalut/archivo/Actualizaciones/1erTrimestre21/Dir_RecMat_Serv/FAI.pdf" TargetMode="External"/><Relationship Id="rId347" Type="http://schemas.openxmlformats.org/officeDocument/2006/relationships/hyperlink" Target="http://data.salud.cdmx.gob.mx/ssdf/portalut/archivo/Actualizaciones/1erTrimestre21/Dir_RecMat_Serv/SCM.pdf" TargetMode="External"/><Relationship Id="rId999" Type="http://schemas.openxmlformats.org/officeDocument/2006/relationships/hyperlink" Target="http://data.salud.cdmx.gob.mx/ssdf/portalut/archivo/Actualizaciones/1erTrimestre21/Dir_RecMat_Serv/EPF.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CNR.pdf" TargetMode="External"/><Relationship Id="rId761" Type="http://schemas.openxmlformats.org/officeDocument/2006/relationships/hyperlink" Target="http://data.salud.cdmx.gob.mx/ssdf/portalut/archivo/Actualizaciones/1erTrimestre21/Dir_RecMat_Serv/EPF.pdf" TargetMode="External"/><Relationship Id="rId859" Type="http://schemas.openxmlformats.org/officeDocument/2006/relationships/hyperlink" Target="http://data.salud.cdmx.gob.mx/ssdf/portalut/archivo/Actualizaciones/1erTrimestre21/Dir_RecMat_Serv/EIUA.pdf" TargetMode="External"/><Relationship Id="rId193" Type="http://schemas.openxmlformats.org/officeDocument/2006/relationships/hyperlink" Target="http://data.salud.cdmx.gob.mx/ssdf/portalut/archivo/Actualizaciones/1erTrimestre21/Dir_RecMat_Serv/AF.pdf" TargetMode="External"/><Relationship Id="rId207" Type="http://schemas.openxmlformats.org/officeDocument/2006/relationships/hyperlink" Target="http://data.salud.cdmx.gob.mx/ssdf/portalut/archivo/Actualizaciones/1erTrimestre21/Dir_RecMat_Serv/AF.pdf" TargetMode="External"/><Relationship Id="rId414" Type="http://schemas.openxmlformats.org/officeDocument/2006/relationships/hyperlink" Target="http://data.salud.cdmx.gob.mx/ssdf/portalut/archivo/Actualizaciones/1erTrimestre21/Dir_RecMat_Serv/AETF.pdf" TargetMode="External"/><Relationship Id="rId498" Type="http://schemas.openxmlformats.org/officeDocument/2006/relationships/hyperlink" Target="http://data.salud.cdmx.gob.mx/ssdf/portalut/archivo/Actualizaciones/1erTrimestre21/Dir_RecMat_Serv/CNR.pdf" TargetMode="External"/><Relationship Id="rId621" Type="http://schemas.openxmlformats.org/officeDocument/2006/relationships/hyperlink" Target="http://data.salud.cdmx.gob.mx/ssdf/portalut/archivo/Actualizaciones/1erTrimestre21/Dir_RecMat_Serv/FAI.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AETF.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AFN.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IUA.pdf" TargetMode="External"/><Relationship Id="rId358" Type="http://schemas.openxmlformats.org/officeDocument/2006/relationships/hyperlink" Target="http://data.salud.cdmx.gob.mx/ssdf/portalut/archivo/Actualizaciones/1erTrimestre21/Dir_RecMat_Serv/EP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4toTrimestre19/Dir_RecMat_Serv/acta-recepcion-trab.pdf" TargetMode="External"/><Relationship Id="rId218" Type="http://schemas.openxmlformats.org/officeDocument/2006/relationships/hyperlink" Target="http://data.salud.cdmx.gob.mx/ssdf/portalut/archivo/Actualizaciones/1erTrimestre21/Dir_RecMat_Serv/AFN.pdf" TargetMode="External"/><Relationship Id="rId425" Type="http://schemas.openxmlformats.org/officeDocument/2006/relationships/hyperlink" Target="http://data.salud.cdmx.gob.mx/ssdf/portalut/archivo/Actualizaciones/1erTrimestre21/Dir_RecMat_Serv/AFN.pdf" TargetMode="External"/><Relationship Id="rId632" Type="http://schemas.openxmlformats.org/officeDocument/2006/relationships/hyperlink" Target="http://data.salud.cdmx.gob.mx/ssdf/portalut/archivo/Actualizaciones/1erTrimestre21/Dir_RecMat_Serv/AET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AETF.pdf" TargetMode="External"/><Relationship Id="rId937" Type="http://schemas.openxmlformats.org/officeDocument/2006/relationships/hyperlink" Target="http://data.salud.cdmx.gob.mx/ssdf/portalut/archivo/Actualizaciones/1erTrimestre21/Dir_RecMat_Serv/EPF.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IUA.pdf" TargetMode="External"/><Relationship Id="rId369" Type="http://schemas.openxmlformats.org/officeDocument/2006/relationships/hyperlink" Target="http://data.salud.cdmx.gob.mx/ssdf/portalut/archivo/Actualizaciones/1erTrimestre21/Dir_RecMat_Serv/SCM.pdf" TargetMode="External"/><Relationship Id="rId576" Type="http://schemas.openxmlformats.org/officeDocument/2006/relationships/hyperlink" Target="http://data.salud.cdmx.gob.mx/ssdf/portalut/archivo/Actualizaciones/1erTrimestre21/Dir_RecMat_Serv/AFN.pdf" TargetMode="External"/><Relationship Id="rId783" Type="http://schemas.openxmlformats.org/officeDocument/2006/relationships/hyperlink" Target="http://data.salud.cdmx.gob.mx/ssdf/portalut/archivo/Actualizaciones/4toTrimestre19/Dir_RecMat_Serv/acta-recepcion-trab.pdf" TargetMode="External"/><Relationship Id="rId990" Type="http://schemas.openxmlformats.org/officeDocument/2006/relationships/hyperlink" Target="http://data.salud.cdmx.gob.mx/ssdf/portalut/archivo/Actualizaciones/1erTrimestre21/Dir_RecMat_Serv/EPF.pdf" TargetMode="External"/><Relationship Id="rId229" Type="http://schemas.openxmlformats.org/officeDocument/2006/relationships/hyperlink" Target="http://data.salud.cdmx.gob.mx/ssdf/portalut/archivo/Actualizaciones/1erTrimestre21/Dir_RecMat_Serv/AFN.pdf" TargetMode="External"/><Relationship Id="rId436" Type="http://schemas.openxmlformats.org/officeDocument/2006/relationships/hyperlink" Target="http://data.salud.cdmx.gob.mx/ssdf/portalut/archivo/Actualizaciones/1erTrimestre21/Dir_RecMat_Serv/AFN.pdf" TargetMode="External"/><Relationship Id="rId643" Type="http://schemas.openxmlformats.org/officeDocument/2006/relationships/hyperlink" Target="http://data.salud.cdmx.gob.mx/ssdf/portalut/archivo/Actualizaciones/1erTrimestre21/Dir_RecMat_Serv/AFN.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SCM.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FAI.pdf" TargetMode="External"/><Relationship Id="rId503" Type="http://schemas.openxmlformats.org/officeDocument/2006/relationships/hyperlink" Target="http://data.salud.cdmx.gob.mx/ssdf/portalut/archivo/Actualizaciones/1erTrimestre21/Dir_RecMat_Serv/CNR.pdf" TargetMode="External"/><Relationship Id="rId587" Type="http://schemas.openxmlformats.org/officeDocument/2006/relationships/hyperlink" Target="http://data.salud.cdmx.gob.mx/ssdf/portalut/archivo/Actualizaciones/1erTrimestre21/Dir_RecMat_Serv/AETF.pdf" TargetMode="External"/><Relationship Id="rId710" Type="http://schemas.openxmlformats.org/officeDocument/2006/relationships/hyperlink" Target="http://data.salud.cdmx.gob.mx/ssdf/portalut/archivo/Actualizaciones/1erTrimestre21/Dir_RecMat_Serv/AFN.pdf" TargetMode="External"/><Relationship Id="rId80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4toTrimestre19/Dir_RecMat_Serv/acta-recepcion-trab.pdf" TargetMode="External"/><Relationship Id="rId142" Type="http://schemas.openxmlformats.org/officeDocument/2006/relationships/hyperlink" Target="http://data.salud.cdmx.gob.mx/ssdf/portalut/archivo/Actualizaciones/1erTrimestre21/Dir_RecMat_Serv/EIUA.pdf" TargetMode="External"/><Relationship Id="rId447" Type="http://schemas.openxmlformats.org/officeDocument/2006/relationships/hyperlink" Target="http://data.salud.cdmx.gob.mx/ssdf/portalut/archivo/Actualizaciones/1erTrimestre21/Dir_RecMat_Serv/AFN.pdf" TargetMode="External"/><Relationship Id="rId794" Type="http://schemas.openxmlformats.org/officeDocument/2006/relationships/hyperlink" Target="http://data.salud.cdmx.gob.mx/ssdf/portalut/archivo/Actualizaciones/1erTrimestre21/Dir_RecMat_Serv/CNR.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pdf" TargetMode="External"/><Relationship Id="rId861" Type="http://schemas.openxmlformats.org/officeDocument/2006/relationships/hyperlink" Target="http://data.salud.cdmx.gob.mx/ssdf/portalut/archivo/Actualizaciones/1erTrimestre21/Dir_RecMat_Serv/AF.pdf" TargetMode="External"/><Relationship Id="rId959" Type="http://schemas.openxmlformats.org/officeDocument/2006/relationships/hyperlink" Target="http://data.salud.cdmx.gob.mx/ssdf/portalut/archivo/Actualizaciones/1erTrimestre21/Dir_RecMat_Serv/EPF.pdf" TargetMode="External"/><Relationship Id="rId293" Type="http://schemas.openxmlformats.org/officeDocument/2006/relationships/hyperlink" Target="http://data.salud.cdmx.gob.mx/ssdf/portalut/archivo/Actualizaciones/1erTrimestre21/Dir_RecMat_Serv/FAI.pdf" TargetMode="External"/><Relationship Id="rId307" Type="http://schemas.openxmlformats.org/officeDocument/2006/relationships/hyperlink" Target="http://data.salud.cdmx.gob.mx/ssdf/portalut/archivo/Actualizaciones/1erTrimestre21/Dir_RecMat_Serv/EIUA.pdf" TargetMode="External"/><Relationship Id="rId514" Type="http://schemas.openxmlformats.org/officeDocument/2006/relationships/hyperlink" Target="http://data.salud.cdmx.gob.mx/ssdf/portalut/archivo/Actualizaciones/1erTrimestre21/Dir_RecMat_Serv/022-2021.pdf" TargetMode="External"/><Relationship Id="rId721" Type="http://schemas.openxmlformats.org/officeDocument/2006/relationships/hyperlink" Target="http://data.salud.cdmx.gob.mx/ssdf/portalut/archivo/Actualizaciones/1erTrimestre21/Dir_RecMat_Serv/EIUA.pdf" TargetMode="External"/><Relationship Id="rId1144" Type="http://schemas.openxmlformats.org/officeDocument/2006/relationships/hyperlink" Target="http://data.salud.cdmx.gob.mx/ssdf/portalut/archivo/Actualizaciones/1erTrimestre21/Dir_RecMat_Serv/AETF.pdf" TargetMode="External"/><Relationship Id="rId88" Type="http://schemas.openxmlformats.org/officeDocument/2006/relationships/hyperlink" Target="http://data.salud.cdmx.gob.mx/ssdf/portalut/archivo/Actualizaciones/1erTrimestre21/Dir_RecMat_Serv/CNR.pdf" TargetMode="External"/><Relationship Id="rId153" Type="http://schemas.openxmlformats.org/officeDocument/2006/relationships/hyperlink" Target="http://data.salud.cdmx.gob.mx/ssdf/portalut/archivo/Actualizaciones/1erTrimestre21/Dir_RecMat_Serv/SCM.pdf" TargetMode="External"/><Relationship Id="rId360" Type="http://schemas.openxmlformats.org/officeDocument/2006/relationships/hyperlink" Target="http://data.salud.cdmx.gob.mx/ssdf/portalut/archivo/Actualizaciones/1erTrimestre21/Dir_RecMat_Serv/SCM.pdf" TargetMode="External"/><Relationship Id="rId598" Type="http://schemas.openxmlformats.org/officeDocument/2006/relationships/hyperlink" Target="http://data.salud.cdmx.gob.mx/ssdf/portalut/archivo/Actualizaciones/1erTrimestre21/Dir_RecMat_Serv/FAI.pdf" TargetMode="External"/><Relationship Id="rId819" Type="http://schemas.openxmlformats.org/officeDocument/2006/relationships/hyperlink" Target="http://data.salud.cdmx.gob.mx/ssdf/portalut/archivo/Actualizaciones/1erTrimestre21/Dir_RecMat_Serv/FAI.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AFN.pdf" TargetMode="External"/><Relationship Id="rId458" Type="http://schemas.openxmlformats.org/officeDocument/2006/relationships/hyperlink" Target="http://data.salud.cdmx.gob.mx/ssdf/portalut/archivo/Actualizaciones/1erTrimestre21/Dir_RecMat_Serv/AFN.pdf" TargetMode="External"/><Relationship Id="rId665" Type="http://schemas.openxmlformats.org/officeDocument/2006/relationships/hyperlink" Target="http://data.salud.cdmx.gob.mx/ssdf/portalut/archivo/Actualizaciones/1erTrimestre21/Dir_RecMat_Serv/SCM.pdf" TargetMode="External"/><Relationship Id="rId872" Type="http://schemas.openxmlformats.org/officeDocument/2006/relationships/hyperlink" Target="http://data.salud.cdmx.gob.mx/ssdf/portalut/archivo/Actualizaciones/1erTrimestre21/Dir_RecMat_Serv/EP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CNR.pdf" TargetMode="External"/><Relationship Id="rId318" Type="http://schemas.openxmlformats.org/officeDocument/2006/relationships/hyperlink" Target="http://data.salud.cdmx.gob.mx/ssdf/portalut/archivo/Actualizaciones/1erTrimestre21/Dir_RecMat_Serv/EIUA.pdf" TargetMode="External"/><Relationship Id="rId525" Type="http://schemas.openxmlformats.org/officeDocument/2006/relationships/hyperlink" Target="http://data.salud.cdmx.gob.mx/ssdf/portalut/archivo/Actualizaciones/1erTrimestre21/Dir_RecMat_Serv/EPF.pdf" TargetMode="External"/><Relationship Id="rId732" Type="http://schemas.openxmlformats.org/officeDocument/2006/relationships/hyperlink" Target="http://data.salud.cdmx.gob.mx/ssdf/portalut/archivo/Actualizaciones/1erTrimestre21/Dir_RecMat_Serv/SCM.pdf" TargetMode="External"/><Relationship Id="rId99" Type="http://schemas.openxmlformats.org/officeDocument/2006/relationships/hyperlink" Target="http://data.salud.cdmx.gob.mx/ssdf/portalut/archivo/Actualizaciones/1erTrimestre21/Dir_RecMat_Serv/CNR.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SCM.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AF.pdf" TargetMode="External"/><Relationship Id="rId676" Type="http://schemas.openxmlformats.org/officeDocument/2006/relationships/hyperlink" Target="http://data.salud.cdmx.gob.mx/ssdf/portalut/archivo/Actualizaciones/1erTrimestre21/Dir_RecMat_Serv/CNR.pdf" TargetMode="External"/><Relationship Id="rId883" Type="http://schemas.openxmlformats.org/officeDocument/2006/relationships/hyperlink" Target="http://data.salud.cdmx.gob.mx/ssdf/portalut/archivo/Actualizaciones/1erTrimestre21/Dir_RecMat_Serv/AF.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AFN.pdf" TargetMode="External"/><Relationship Id="rId231" Type="http://schemas.openxmlformats.org/officeDocument/2006/relationships/hyperlink" Target="http://data.salud.cdmx.gob.mx/ssdf/portalut/archivo/Actualizaciones/1erTrimestre21/Dir_RecMat_Serv/AFN.pdf" TargetMode="External"/><Relationship Id="rId329" Type="http://schemas.openxmlformats.org/officeDocument/2006/relationships/hyperlink" Target="http://data.salud.cdmx.gob.mx/ssdf/portalut/archivo/Actualizaciones/1erTrimestre21/Dir_RecMat_Serv/EIUA.pdf" TargetMode="External"/><Relationship Id="rId536" Type="http://schemas.openxmlformats.org/officeDocument/2006/relationships/hyperlink" Target="http://data.salud.cdmx.gob.mx/ssdf/portalut/archivo/Actualizaciones/1erTrimestre21/Dir_RecMat_Serv/EPF.pdf" TargetMode="External"/><Relationship Id="rId175" Type="http://schemas.openxmlformats.org/officeDocument/2006/relationships/hyperlink" Target="http://data.salud.cdmx.gob.mx/ssdf/portalut/archivo/Actualizaciones/1erTrimestre21/Dir_RecMat_Serv/SCM.pdf" TargetMode="External"/><Relationship Id="rId743" Type="http://schemas.openxmlformats.org/officeDocument/2006/relationships/hyperlink" Target="http://data.salud.cdmx.gob.mx/ssdf/portalut/archivo/Actualizaciones/1erTrimestre21/Dir_RecMat_Serv/CNR.pdf" TargetMode="External"/><Relationship Id="rId950" Type="http://schemas.openxmlformats.org/officeDocument/2006/relationships/hyperlink" Target="http://data.salud.cdmx.gob.mx/ssdf/portalut/archivo/Actualizaciones/1erTrimestre21/Dir_RecMat_Serv/EPF.pdf" TargetMode="External"/><Relationship Id="rId1026" Type="http://schemas.openxmlformats.org/officeDocument/2006/relationships/hyperlink" Target="http://data.salud.cdmx.gob.mx/ssdf/portalut/archivo/Actualizaciones/1erTrimestre21/Dir_RecMat_Serv/025-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SCM.pdf" TargetMode="External"/><Relationship Id="rId687" Type="http://schemas.openxmlformats.org/officeDocument/2006/relationships/hyperlink" Target="http://data.salud.cdmx.gob.mx/ssdf/portalut/archivo/Actualizaciones/1erTrimestre21/Dir_RecMat_Serv/EPF.pdf" TargetMode="External"/><Relationship Id="rId810" Type="http://schemas.openxmlformats.org/officeDocument/2006/relationships/hyperlink" Target="http://data.salud.cdmx.gob.mx/ssdf/portalut/archivo/Actualizaciones/4toTrimestre19/Dir_RecMat_Serv/acta-recepcion-trab.pdf" TargetMode="External"/><Relationship Id="rId908" Type="http://schemas.openxmlformats.org/officeDocument/2006/relationships/hyperlink" Target="http://data.salud.cdmx.gob.mx/ssdf/portalut/archivo/Actualizaciones/1erTrimestre21/Dir_RecMat_Serv/SCM.pdf" TargetMode="External"/><Relationship Id="rId242" Type="http://schemas.openxmlformats.org/officeDocument/2006/relationships/hyperlink" Target="http://data.salud.cdmx.gob.mx/ssdf/portalut/archivo/Actualizaciones/1erTrimestre21/Dir_RecMat_Serv/AFN.pdf" TargetMode="External"/><Relationship Id="rId894" Type="http://schemas.openxmlformats.org/officeDocument/2006/relationships/hyperlink" Target="http://data.salud.cdmx.gob.mx/ssdf/portalut/archivo/Actualizaciones/1erTrimestre21/Dir_RecMat_Serv/AFN.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CNR.pdf" TargetMode="External"/><Relationship Id="rId547" Type="http://schemas.openxmlformats.org/officeDocument/2006/relationships/hyperlink" Target="http://data.salud.cdmx.gob.mx/ssdf/portalut/archivo/Actualizaciones/1erTrimestre21/Dir_RecMat_Serv/EPF.pdf" TargetMode="External"/><Relationship Id="rId754" Type="http://schemas.openxmlformats.org/officeDocument/2006/relationships/hyperlink" Target="http://data.salud.cdmx.gob.mx/ssdf/portalut/archivo/Actualizaciones/1erTrimestre21/Dir_RecMat_Serv/SCM.pdf" TargetMode="External"/><Relationship Id="rId961" Type="http://schemas.openxmlformats.org/officeDocument/2006/relationships/hyperlink" Target="http://data.salud.cdmx.gob.mx/ssdf/portalut/archivo/Actualizaciones/1erTrimestre21/Dir_RecMat_Serv/EPF.pdf" TargetMode="External"/><Relationship Id="rId90" Type="http://schemas.openxmlformats.org/officeDocument/2006/relationships/hyperlink" Target="http://data.salud.cdmx.gob.mx/ssdf/portalut/archivo/Actualizaciones/1erTrimestre21/Dir_RecMat_Serv/CNR.pdf" TargetMode="External"/><Relationship Id="rId186" Type="http://schemas.openxmlformats.org/officeDocument/2006/relationships/hyperlink" Target="http://data.salud.cdmx.gob.mx/ssdf/portalut/archivo/Actualizaciones/1erTrimestre21/Dir_RecMat_Serv/AF.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AETF.pdf" TargetMode="External"/><Relationship Id="rId614" Type="http://schemas.openxmlformats.org/officeDocument/2006/relationships/hyperlink" Target="http://data.salud.cdmx.gob.mx/ssdf/portalut/archivo/Actualizaciones/1erTrimestre21/Dir_RecMat_Serv/EIUA.pdf" TargetMode="External"/><Relationship Id="rId821" Type="http://schemas.openxmlformats.org/officeDocument/2006/relationships/hyperlink" Target="http://data.salud.cdmx.gob.mx/ssdf/portalut/archivo/Actualizaciones/1erTrimestre21/Dir_RecMat_Serv/AFN.pdf" TargetMode="External"/><Relationship Id="rId1037" Type="http://schemas.openxmlformats.org/officeDocument/2006/relationships/hyperlink" Target="http://data.salud.cdmx.gob.mx/ssdf/portalut/archivo/Actualizaciones/1erTrimestre21/Dir_RecMat_Serv/EPF.pdf" TargetMode="External"/><Relationship Id="rId253" Type="http://schemas.openxmlformats.org/officeDocument/2006/relationships/hyperlink" Target="http://data.salud.cdmx.gob.mx/ssdf/portalut/archivo/Actualizaciones/1erTrimestre21/Dir_RecMat_Serv/AFN.pdf" TargetMode="External"/><Relationship Id="rId460" Type="http://schemas.openxmlformats.org/officeDocument/2006/relationships/hyperlink" Target="http://data.salud.cdmx.gob.mx/ssdf/portalut/archivo/Actualizaciones/1erTrimestre21/Dir_RecMat_Serv/AF.pdf" TargetMode="External"/><Relationship Id="rId698" Type="http://schemas.openxmlformats.org/officeDocument/2006/relationships/hyperlink" Target="http://data.salud.cdmx.gob.mx/ssdf/portalut/archivo/Actualizaciones/1erTrimestre21/Dir_RecMat_Serv/SCM.pdf" TargetMode="External"/><Relationship Id="rId919" Type="http://schemas.openxmlformats.org/officeDocument/2006/relationships/hyperlink" Target="http://data.salud.cdmx.gob.mx/ssdf/portalut/archivo/Actualizaciones/1erTrimestre21/Dir_RecMat_Serv/CNR.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IUA.pdf" TargetMode="External"/><Relationship Id="rId320" Type="http://schemas.openxmlformats.org/officeDocument/2006/relationships/hyperlink" Target="http://data.salud.cdmx.gob.mx/ssdf/portalut/archivo/Actualizaciones/1erTrimestre21/Dir_RecMat_Serv/EIUA.pdf" TargetMode="External"/><Relationship Id="rId558" Type="http://schemas.openxmlformats.org/officeDocument/2006/relationships/hyperlink" Target="http://data.salud.cdmx.gob.mx/ssdf/portalut/archivo/Actualizaciones/1erTrimestre21/Dir_RecMat_Serv/CNR.pdf" TargetMode="External"/><Relationship Id="rId765" Type="http://schemas.openxmlformats.org/officeDocument/2006/relationships/hyperlink" Target="http://data.salud.cdmx.gob.mx/ssdf/portalut/archivo/Actualizaciones/1erTrimestre21/Dir_RecMat_Serv/AF.pdf" TargetMode="External"/><Relationship Id="rId972" Type="http://schemas.openxmlformats.org/officeDocument/2006/relationships/hyperlink" Target="http://data.salud.cdmx.gob.mx/ssdf/portalut/archivo/Actualizaciones/1erTrimestre21/Dir_RecMat_Serv/EPF.pdf" TargetMode="External"/><Relationship Id="rId197" Type="http://schemas.openxmlformats.org/officeDocument/2006/relationships/hyperlink" Target="http://data.salud.cdmx.gob.mx/ssdf/portalut/archivo/Actualizaciones/1erTrimestre21/Dir_RecMat_Serv/AF.pdf" TargetMode="External"/><Relationship Id="rId418" Type="http://schemas.openxmlformats.org/officeDocument/2006/relationships/hyperlink" Target="http://data.salud.cdmx.gob.mx/ssdf/portalut/archivo/Actualizaciones/1erTrimestre21/Dir_RecMat_Serv/AETF.pdf" TargetMode="External"/><Relationship Id="rId625" Type="http://schemas.openxmlformats.org/officeDocument/2006/relationships/hyperlink" Target="http://data.salud.cdmx.gob.mx/ssdf/portalut/archivo/Actualizaciones/1erTrimestre21/Dir_RecMat_Serv/FAI.pdf" TargetMode="External"/><Relationship Id="rId832" Type="http://schemas.openxmlformats.org/officeDocument/2006/relationships/hyperlink" Target="http://data.salud.cdmx.gob.mx/ssdf/portalut/archivo/Actualizaciones/1erTrimestre21/Dir_RecMat_Serv/FAI.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AETF.pdf" TargetMode="External"/><Relationship Id="rId471" Type="http://schemas.openxmlformats.org/officeDocument/2006/relationships/hyperlink" Target="http://data.salud.cdmx.gob.mx/ssdf/portalut/archivo/Actualizaciones/1erTrimestre21/Dir_RecMat_Serv/AF.pdf" TargetMode="External"/><Relationship Id="rId1115" Type="http://schemas.openxmlformats.org/officeDocument/2006/relationships/hyperlink" Target="http://data.salud.cdmx.gob.mx/ssdf/portalut/archivo/Actualizaciones/4toTrimestre19/Dir_RecMat_Serv/info-avance-financiero.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IUA.pdf" TargetMode="External"/><Relationship Id="rId569" Type="http://schemas.openxmlformats.org/officeDocument/2006/relationships/hyperlink" Target="http://data.salud.cdmx.gob.mx/ssdf/portalut/archivo/Actualizaciones/1erTrimestre21/Dir_RecMat_Serv/AFN.pdf" TargetMode="External"/><Relationship Id="rId776" Type="http://schemas.openxmlformats.org/officeDocument/2006/relationships/hyperlink" Target="http://data.salud.cdmx.gob.mx/ssdf/portalut/archivo/Actualizaciones/1erTrimestre21/Dir_RecMat_Serv/EPF.pdf" TargetMode="External"/><Relationship Id="rId983" Type="http://schemas.openxmlformats.org/officeDocument/2006/relationships/hyperlink" Target="http://data.salud.cdmx.gob.mx/ssdf/portalut/archivo/Actualizaciones/1erTrimestre21/Dir_RecMat_Serv/EPF.pdf" TargetMode="External"/><Relationship Id="rId331" Type="http://schemas.openxmlformats.org/officeDocument/2006/relationships/hyperlink" Target="http://data.salud.cdmx.gob.mx/ssdf/portalut/archivo/Actualizaciones/1erTrimestre21/Dir_RecMat_Serv/EIUA.pdf" TargetMode="External"/><Relationship Id="rId429" Type="http://schemas.openxmlformats.org/officeDocument/2006/relationships/hyperlink" Target="http://data.salud.cdmx.gob.mx/ssdf/portalut/archivo/Actualizaciones/1erTrimestre21/Dir_RecMat_Serv/AFN.pdf" TargetMode="External"/><Relationship Id="rId636" Type="http://schemas.openxmlformats.org/officeDocument/2006/relationships/hyperlink" Target="http://data.salud.cdmx.gob.mx/ssdf/portalut/archivo/Actualizaciones/1erTrimestre21/Dir_RecMat_Serv/AET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EIUA.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AETF.pdf" TargetMode="External"/><Relationship Id="rId482" Type="http://schemas.openxmlformats.org/officeDocument/2006/relationships/hyperlink" Target="http://data.salud.cdmx.gob.mx/ssdf/portalut/archivo/Actualizaciones/1erTrimestre21/Dir_RecMat_Serv/AF.pdf" TargetMode="External"/><Relationship Id="rId703" Type="http://schemas.openxmlformats.org/officeDocument/2006/relationships/hyperlink" Target="http://data.salud.cdmx.gob.mx/ssdf/portalut/archivo/Actualizaciones/1erTrimestre21/Dir_RecMat_Serv/CNR.pdf" TargetMode="External"/><Relationship Id="rId910" Type="http://schemas.openxmlformats.org/officeDocument/2006/relationships/hyperlink" Target="http://data.salud.cdmx.gob.mx/ssdf/portalut/archivo/Actualizaciones/1erTrimestre21/Dir_RecMat_Serv/AFN.pdf" TargetMode="External"/><Relationship Id="rId135" Type="http://schemas.openxmlformats.org/officeDocument/2006/relationships/hyperlink" Target="http://data.salud.cdmx.gob.mx/ssdf/portalut/archivo/Actualizaciones/1erTrimestre21/Dir_RecMat_Serv/EIUA.pdf" TargetMode="External"/><Relationship Id="rId342" Type="http://schemas.openxmlformats.org/officeDocument/2006/relationships/hyperlink" Target="http://data.salud.cdmx.gob.mx/ssdf/portalut/archivo/Actualizaciones/1erTrimestre21/Dir_RecMat_Serv/EIUA.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EPF.pdf" TargetMode="External"/><Relationship Id="rId202" Type="http://schemas.openxmlformats.org/officeDocument/2006/relationships/hyperlink" Target="http://data.salud.cdmx.gob.mx/ssdf/portalut/archivo/Actualizaciones/1erTrimestre21/Dir_RecMat_Serv/AF.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AF.pdf" TargetMode="External"/><Relationship Id="rId286" Type="http://schemas.openxmlformats.org/officeDocument/2006/relationships/hyperlink" Target="http://data.salud.cdmx.gob.mx/ssdf/portalut/archivo/Actualizaciones/1erTrimestre21/Dir_RecMat_Serv/FAI.pdf" TargetMode="External"/><Relationship Id="rId493" Type="http://schemas.openxmlformats.org/officeDocument/2006/relationships/hyperlink" Target="http://data.salud.cdmx.gob.mx/ssdf/portalut/archivo/Actualizaciones/1erTrimestre21/Dir_RecMat_Serv/CNR.pdf" TargetMode="External"/><Relationship Id="rId507" Type="http://schemas.openxmlformats.org/officeDocument/2006/relationships/hyperlink" Target="http://data.salud.cdmx.gob.mx/ssdf/portalut/archivo/Actualizaciones/1erTrimestre21/Dir_RecMat_Serv/EPF.pdf" TargetMode="External"/><Relationship Id="rId714" Type="http://schemas.openxmlformats.org/officeDocument/2006/relationships/hyperlink" Target="http://data.salud.cdmx.gob.mx/ssdf/portalut/archivo/Actualizaciones/1erTrimestre21/Dir_RecMat_Serv/CNR.pdf" TargetMode="External"/><Relationship Id="rId921" Type="http://schemas.openxmlformats.org/officeDocument/2006/relationships/hyperlink" Target="http://data.salud.cdmx.gob.mx/ssdf/portalut/archivo/Actualizaciones/1erTrimestre21/Dir_RecMat_Serv/EPF.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EIUA.pdf" TargetMode="External"/><Relationship Id="rId353" Type="http://schemas.openxmlformats.org/officeDocument/2006/relationships/hyperlink" Target="http://data.salud.cdmx.gob.mx/ssdf/portalut/archivo/Actualizaciones/1erTrimestre21/Dir_RecMat_Serv/SCM.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AFN.pdf" TargetMode="External"/><Relationship Id="rId213" Type="http://schemas.openxmlformats.org/officeDocument/2006/relationships/hyperlink" Target="http://data.salud.cdmx.gob.mx/ssdf/portalut/archivo/Actualizaciones/1erTrimestre21/Dir_RecMat_Serv/AF.pdf" TargetMode="External"/><Relationship Id="rId420" Type="http://schemas.openxmlformats.org/officeDocument/2006/relationships/hyperlink" Target="http://data.salud.cdmx.gob.mx/ssdf/portalut/archivo/Actualizaciones/1erTrimestre21/Dir_RecMat_Serv/AFN.pdf" TargetMode="External"/><Relationship Id="rId658" Type="http://schemas.openxmlformats.org/officeDocument/2006/relationships/hyperlink" Target="http://data.salud.cdmx.gob.mx/ssdf/portalut/archivo/Actualizaciones/1erTrimestre21/Dir_RecMat_Serv/SCM.pdf" TargetMode="External"/><Relationship Id="rId865" Type="http://schemas.openxmlformats.org/officeDocument/2006/relationships/hyperlink" Target="http://data.salud.cdmx.gob.mx/ssdf/portalut/archivo/Actualizaciones/1erTrimestre21/Dir_RecMat_Serv/EIUA.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FAI.pdf" TargetMode="External"/><Relationship Id="rId518" Type="http://schemas.openxmlformats.org/officeDocument/2006/relationships/hyperlink" Target="http://data.salud.cdmx.gob.mx/ssdf/portalut/archivo/Actualizaciones/1erTrimestre21/Dir_RecMat_Serv/EPF.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SCM.pdf" TargetMode="External"/><Relationship Id="rId364" Type="http://schemas.openxmlformats.org/officeDocument/2006/relationships/hyperlink" Target="http://data.salud.cdmx.gob.mx/ssdf/portalut/archivo/Actualizaciones/1erTrimestre21/Dir_RecMat_Serv/SCM.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N.pdf" TargetMode="External"/><Relationship Id="rId669" Type="http://schemas.openxmlformats.org/officeDocument/2006/relationships/hyperlink" Target="http://data.salud.cdmx.gob.mx/ssdf/portalut/archivo/Actualizaciones/1erTrimestre21/Dir_RecMat_Serv/EIUA.pdf" TargetMode="External"/><Relationship Id="rId876" Type="http://schemas.openxmlformats.org/officeDocument/2006/relationships/hyperlink" Target="http://data.salud.cdmx.gob.mx/ssdf/portalut/archivo/Actualizaciones/1erTrimestre21/Dir_RecMat_Serv/SCM.pdf" TargetMode="External"/><Relationship Id="rId19" Type="http://schemas.openxmlformats.org/officeDocument/2006/relationships/hyperlink" Target="http://data.salud.cdmx.gob.mx/ssdf/portalut/archivo/Actualizaciones/4toTrimestre19/Dir_RecMat_Serv/info-avance-financiero.pdf" TargetMode="External"/><Relationship Id="rId224" Type="http://schemas.openxmlformats.org/officeDocument/2006/relationships/hyperlink" Target="http://data.salud.cdmx.gob.mx/ssdf/portalut/archivo/Actualizaciones/1erTrimestre21/Dir_RecMat_Serv/AFN.pdf" TargetMode="External"/><Relationship Id="rId431" Type="http://schemas.openxmlformats.org/officeDocument/2006/relationships/hyperlink" Target="http://data.salud.cdmx.gob.mx/ssdf/portalut/archivo/Actualizaciones/1erTrimestre21/Dir_RecMat_Serv/AFN.pdf" TargetMode="External"/><Relationship Id="rId529" Type="http://schemas.openxmlformats.org/officeDocument/2006/relationships/hyperlink" Target="http://data.salud.cdmx.gob.mx/ssdf/portalut/archivo/Actualizaciones/4toTrimestre19/Dir_RecMat_Serv/acta-recepcion-trab.pdf" TargetMode="External"/><Relationship Id="rId736" Type="http://schemas.openxmlformats.org/officeDocument/2006/relationships/hyperlink" Target="http://data.salud.cdmx.gob.mx/ssdf/portalut/archivo/Actualizaciones/1erTrimestre21/Dir_RecMat_Serv/FAI.pdf" TargetMode="External"/><Relationship Id="rId1061" Type="http://schemas.openxmlformats.org/officeDocument/2006/relationships/hyperlink" Target="http://data.salud.cdmx.gob.mx/ssdf/portalut/archivo/Actualizaciones/1erTrimestre21/Dir_RecMat_Serv/EIUA.pdf" TargetMode="External"/><Relationship Id="rId168" Type="http://schemas.openxmlformats.org/officeDocument/2006/relationships/hyperlink" Target="http://data.salud.cdmx.gob.mx/ssdf/portalut/archivo/Actualizaciones/1erTrimestre21/Dir_RecMat_Serv/SCM.pdf" TargetMode="External"/><Relationship Id="rId943" Type="http://schemas.openxmlformats.org/officeDocument/2006/relationships/hyperlink" Target="http://data.salud.cdmx.gob.mx/ssdf/portalut/archivo/Actualizaciones/1erTrimestre21/Dir_RecMat_Serv/EPF.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019-2021.pdf" TargetMode="External"/><Relationship Id="rId375" Type="http://schemas.openxmlformats.org/officeDocument/2006/relationships/hyperlink" Target="http://data.salud.cdmx.gob.mx/ssdf/portalut/archivo/Actualizaciones/1erTrimestre21/Dir_RecMat_Serv/SCM.pdf" TargetMode="External"/><Relationship Id="rId582" Type="http://schemas.openxmlformats.org/officeDocument/2006/relationships/hyperlink" Target="http://data.salud.cdmx.gob.mx/ssdf/portalut/archivo/Actualizaciones/1erTrimestre21/Dir_RecMat_Serv/AETF.pdf" TargetMode="External"/><Relationship Id="rId803" Type="http://schemas.openxmlformats.org/officeDocument/2006/relationships/hyperlink" Target="http://data.salud.cdmx.gob.mx/ssdf/portalut/archivo/Actualizaciones/1erTrimestre21/Dir_RecMat_Serv/FAI.pdf" TargetMode="External"/><Relationship Id="rId3" Type="http://schemas.openxmlformats.org/officeDocument/2006/relationships/hyperlink" Target="http://data.salud.cdmx.gob.mx/ssdf/portalut/archivo/Actualizaciones/1erTrimestre21/Dir_RecMat_Serv/CNR.pdf" TargetMode="External"/><Relationship Id="rId235" Type="http://schemas.openxmlformats.org/officeDocument/2006/relationships/hyperlink" Target="http://data.salud.cdmx.gob.mx/ssdf/portalut/archivo/Actualizaciones/1erTrimestre21/Dir_RecMat_Serv/AFN.pdf" TargetMode="External"/><Relationship Id="rId442" Type="http://schemas.openxmlformats.org/officeDocument/2006/relationships/hyperlink" Target="http://data.salud.cdmx.gob.mx/ssdf/portalut/archivo/Actualizaciones/1erTrimestre21/Dir_RecMat_Serv/AFN.pdf" TargetMode="External"/><Relationship Id="rId887" Type="http://schemas.openxmlformats.org/officeDocument/2006/relationships/hyperlink" Target="http://data.salud.cdmx.gob.mx/ssdf/portalut/archivo/Actualizaciones/1erTrimestre21/Dir_RecMat_Serv/SCM.pdf" TargetMode="External"/><Relationship Id="rId1072" Type="http://schemas.openxmlformats.org/officeDocument/2006/relationships/hyperlink" Target="http://data.salud.cdmx.gob.mx/ssdf/portalut/archivo/Actualizaciones/1erTrimestre21/Dir_RecMat_Serv/AF.pdf" TargetMode="External"/><Relationship Id="rId302" Type="http://schemas.openxmlformats.org/officeDocument/2006/relationships/hyperlink" Target="http://data.salud.cdmx.gob.mx/ssdf/portalut/archivo/Actualizaciones/1erTrimestre21/Dir_RecMat_Serv/FAI.pdf" TargetMode="External"/><Relationship Id="rId747" Type="http://schemas.openxmlformats.org/officeDocument/2006/relationships/hyperlink" Target="http://data.salud.cdmx.gob.mx/ssdf/portalut/archivo/Actualizaciones/1erTrimestre21/Dir_RecMat_Serv/EIUA.pdf" TargetMode="External"/><Relationship Id="rId954"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SCM.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FAI.pdf" TargetMode="External"/><Relationship Id="rId607" Type="http://schemas.openxmlformats.org/officeDocument/2006/relationships/hyperlink" Target="http://data.salud.cdmx.gob.mx/ssdf/portalut/archivo/Actualizaciones/1erTrimestre21/Dir_RecMat_Serv/SCM.pdf" TargetMode="External"/><Relationship Id="rId814" Type="http://schemas.openxmlformats.org/officeDocument/2006/relationships/hyperlink" Target="http://data.salud.cdmx.gob.mx/ssdf/portalut/archivo/Actualizaciones/1erTrimestre21/Dir_RecMat_Serv/EIUA.pdf" TargetMode="External"/><Relationship Id="rId246" Type="http://schemas.openxmlformats.org/officeDocument/2006/relationships/hyperlink" Target="http://data.salud.cdmx.gob.mx/ssdf/portalut/archivo/Actualizaciones/1erTrimestre21/Dir_RecMat_Serv/AFN.pdf" TargetMode="External"/><Relationship Id="rId453" Type="http://schemas.openxmlformats.org/officeDocument/2006/relationships/hyperlink" Target="http://data.salud.cdmx.gob.mx/ssdf/portalut/archivo/Actualizaciones/1erTrimestre21/Dir_RecMat_Serv/AFN.pdf" TargetMode="External"/><Relationship Id="rId660" Type="http://schemas.openxmlformats.org/officeDocument/2006/relationships/hyperlink" Target="http://data.salud.cdmx.gob.mx/ssdf/portalut/archivo/Actualizaciones/1erTrimestre21/Dir_RecMat_Serv/SCM.pdf" TargetMode="External"/><Relationship Id="rId898" Type="http://schemas.openxmlformats.org/officeDocument/2006/relationships/hyperlink" Target="http://data.salud.cdmx.gob.mx/ssdf/portalut/archivo/Actualizaciones/1erTrimestre21/Dir_RecMat_Serv/SCM.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CNR.pdf" TargetMode="External"/><Relationship Id="rId313" Type="http://schemas.openxmlformats.org/officeDocument/2006/relationships/hyperlink" Target="http://data.salud.cdmx.gob.mx/ssdf/portalut/archivo/Actualizaciones/1erTrimestre21/Dir_RecMat_Serv/EIUA.pdf" TargetMode="External"/><Relationship Id="rId758" Type="http://schemas.openxmlformats.org/officeDocument/2006/relationships/hyperlink" Target="http://data.salud.cdmx.gob.mx/ssdf/portalut/archivo/Actualizaciones/1erTrimestre21/Dir_RecMat_Serv/AF.pdf" TargetMode="External"/><Relationship Id="rId965" Type="http://schemas.openxmlformats.org/officeDocument/2006/relationships/hyperlink" Target="http://data.salud.cdmx.gob.mx/ssdf/portalut/archivo/Actualizaciones/1erTrimestre21/Dir_RecMat_Serv/EPF.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IUA.pdf" TargetMode="External"/><Relationship Id="rId94" Type="http://schemas.openxmlformats.org/officeDocument/2006/relationships/hyperlink" Target="http://data.salud.cdmx.gob.mx/ssdf/portalut/archivo/Actualizaciones/1erTrimestre21/Dir_RecMat_Serv/CNR.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EPF.pdf" TargetMode="External"/><Relationship Id="rId618" Type="http://schemas.openxmlformats.org/officeDocument/2006/relationships/hyperlink" Target="http://data.salud.cdmx.gob.mx/ssdf/portalut/archivo/Actualizaciones/1erTrimestre21/Dir_RecMat_Serv/FAI.pdf" TargetMode="External"/><Relationship Id="rId825" Type="http://schemas.openxmlformats.org/officeDocument/2006/relationships/hyperlink" Target="http://data.salud.cdmx.gob.mx/ssdf/portalut/archivo/Actualizaciones/1erTrimestre21/Dir_RecMat_Serv/EPF.pdf" TargetMode="External"/><Relationship Id="rId257" Type="http://schemas.openxmlformats.org/officeDocument/2006/relationships/hyperlink" Target="http://data.salud.cdmx.gob.mx/ssdf/portalut/archivo/Actualizaciones/1erTrimestre21/Dir_RecMat_Serv/AFN.pdf" TargetMode="External"/><Relationship Id="rId464" Type="http://schemas.openxmlformats.org/officeDocument/2006/relationships/hyperlink" Target="http://data.salud.cdmx.gob.mx/ssdf/portalut/archivo/Actualizaciones/1erTrimestre21/Dir_RecMat_Serv/AF.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IUA.pdf" TargetMode="External"/><Relationship Id="rId671" Type="http://schemas.openxmlformats.org/officeDocument/2006/relationships/hyperlink" Target="http://data.salud.cdmx.gob.mx/ssdf/portalut/archivo/Actualizaciones/1erTrimestre21/Dir_RecMat_Serv/EIUA.pdf" TargetMode="External"/><Relationship Id="rId769" Type="http://schemas.openxmlformats.org/officeDocument/2006/relationships/hyperlink" Target="http://data.salud.cdmx.gob.mx/ssdf/portalut/archivo/Actualizaciones/1erTrimestre21/Dir_RecMat_Serv/EIUA.pdf" TargetMode="External"/><Relationship Id="rId976" Type="http://schemas.openxmlformats.org/officeDocument/2006/relationships/hyperlink" Target="http://data.salud.cdmx.gob.mx/ssdf/portalut/archivo/Actualizaciones/1erTrimestre21/Dir_RecMat_Serv/EPF.pdf" TargetMode="External"/><Relationship Id="rId324" Type="http://schemas.openxmlformats.org/officeDocument/2006/relationships/hyperlink" Target="http://data.salud.cdmx.gob.mx/ssdf/portalut/archivo/Actualizaciones/1erTrimestre21/Dir_RecMat_Serv/EIUA.pdf" TargetMode="External"/><Relationship Id="rId531" Type="http://schemas.openxmlformats.org/officeDocument/2006/relationships/hyperlink" Target="http://data.salud.cdmx.gob.mx/ssdf/portalut/archivo/Actualizaciones/1erTrimestre21/Dir_RecMat_Serv/AF.pdf" TargetMode="External"/><Relationship Id="rId629" Type="http://schemas.openxmlformats.org/officeDocument/2006/relationships/hyperlink" Target="http://data.salud.cdmx.gob.mx/ssdf/portalut/archivo/Actualizaciones/1erTrimestre21/Dir_RecMat_Serv/AETF.pdf" TargetMode="External"/><Relationship Id="rId836" Type="http://schemas.openxmlformats.org/officeDocument/2006/relationships/hyperlink" Target="http://data.salud.cdmx.gob.mx/ssdf/portalut/archivo/Actualizaciones/4toTrimestre19/Dir_RecMat_Serv/acta-recepcion-trab.pdf" TargetMode="External"/><Relationship Id="rId1021" Type="http://schemas.openxmlformats.org/officeDocument/2006/relationships/hyperlink" Target="http://data.salud.cdmx.gob.mx/ssdf/portalut/archivo/Actualizaciones/1erTrimestre21/Dir_RecMat_Serv/015-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CNR.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SCM.pdf" TargetMode="External"/><Relationship Id="rId279" Type="http://schemas.openxmlformats.org/officeDocument/2006/relationships/hyperlink" Target="http://data.salud.cdmx.gob.mx/ssdf/portalut/archivo/Actualizaciones/1erTrimestre21/Dir_RecMat_Serv/AETF.pdf" TargetMode="External"/><Relationship Id="rId486" Type="http://schemas.openxmlformats.org/officeDocument/2006/relationships/hyperlink" Target="http://data.salud.cdmx.gob.mx/ssdf/portalut/archivo/Actualizaciones/1erTrimestre21/Dir_RecMat_Serv/AF.pdf" TargetMode="External"/><Relationship Id="rId69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EIUA.pdf" TargetMode="External"/><Relationship Id="rId553" Type="http://schemas.openxmlformats.org/officeDocument/2006/relationships/hyperlink" Target="http://data.salud.cdmx.gob.mx/ssdf/portalut/archivo/Actualizaciones/1erTrimestre21/Dir_RecMat_Serv/EPF.pdf" TargetMode="External"/><Relationship Id="rId760" Type="http://schemas.openxmlformats.org/officeDocument/2006/relationships/hyperlink" Target="http://data.salud.cdmx.gob.mx/ssdf/portalut/archivo/Actualizaciones/1erTrimestre21/Dir_RecMat_Serv/EPF.pdf" TargetMode="External"/><Relationship Id="rId998" Type="http://schemas.openxmlformats.org/officeDocument/2006/relationships/hyperlink" Target="http://data.salud.cdmx.gob.mx/ssdf/portalut/archivo/Actualizaciones/1erTrimestre21/Dir_RecMat_Serv/EPF.pdf" TargetMode="External"/><Relationship Id="rId206" Type="http://schemas.openxmlformats.org/officeDocument/2006/relationships/hyperlink" Target="http://data.salud.cdmx.gob.mx/ssdf/portalut/archivo/Actualizaciones/1erTrimestre21/Dir_RecMat_Serv/AF.pdf" TargetMode="External"/><Relationship Id="rId413" Type="http://schemas.openxmlformats.org/officeDocument/2006/relationships/hyperlink" Target="http://data.salud.cdmx.gob.mx/ssdf/portalut/archivo/Actualizaciones/1erTrimestre21/Dir_RecMat_Serv/AETF.pdf" TargetMode="External"/><Relationship Id="rId858" Type="http://schemas.openxmlformats.org/officeDocument/2006/relationships/hyperlink" Target="http://data.salud.cdmx.gob.mx/ssdf/portalut/archivo/Actualizaciones/1erTrimestre21/Dir_RecMat_Serv/CNR.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FAI.pdf" TargetMode="External"/><Relationship Id="rId718" Type="http://schemas.openxmlformats.org/officeDocument/2006/relationships/hyperlink" Target="http://data.salud.cdmx.gob.mx/ssdf/portalut/archivo/Actualizaciones/1erTrimestre21/Dir_RecMat_Serv/AFN.pdf" TargetMode="External"/><Relationship Id="rId925" Type="http://schemas.openxmlformats.org/officeDocument/2006/relationships/hyperlink" Target="http://data.salud.cdmx.gob.mx/ssdf/portalut/archivo/Actualizaciones/1erTrimestre21/Dir_RecMat_Serv/AF.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AETF.pdf" TargetMode="External"/><Relationship Id="rId130" Type="http://schemas.openxmlformats.org/officeDocument/2006/relationships/hyperlink" Target="http://data.salud.cdmx.gob.mx/ssdf/portalut/archivo/Actualizaciones/1erTrimestre21/Dir_RecMat_Serv/EIUA.pdf" TargetMode="External"/><Relationship Id="rId368" Type="http://schemas.openxmlformats.org/officeDocument/2006/relationships/hyperlink" Target="http://data.salud.cdmx.gob.mx/ssdf/portalut/archivo/Actualizaciones/1erTrimestre21/Dir_RecMat_Serv/SCM.pdf" TargetMode="External"/><Relationship Id="rId575" Type="http://schemas.openxmlformats.org/officeDocument/2006/relationships/hyperlink" Target="http://data.salud.cdmx.gob.mx/ssdf/portalut/archivo/Actualizaciones/1erTrimestre21/Dir_RecMat_Serv/AFN.pdf" TargetMode="External"/><Relationship Id="rId782" Type="http://schemas.openxmlformats.org/officeDocument/2006/relationships/hyperlink" Target="http://data.salud.cdmx.gob.mx/ssdf/portalut/archivo/Actualizaciones/1erTrimestre21/Dir_RecMat_Serv/AFN.pdf" TargetMode="External"/><Relationship Id="rId228" Type="http://schemas.openxmlformats.org/officeDocument/2006/relationships/hyperlink" Target="http://data.salud.cdmx.gob.mx/ssdf/portalut/archivo/Actualizaciones/1erTrimestre21/Dir_RecMat_Serv/AFN.pdf" TargetMode="External"/><Relationship Id="rId435" Type="http://schemas.openxmlformats.org/officeDocument/2006/relationships/hyperlink" Target="http://data.salud.cdmx.gob.mx/ssdf/portalut/archivo/Actualizaciones/1erTrimestre21/Dir_RecMat_Serv/AFN.pdf" TargetMode="External"/><Relationship Id="rId642" Type="http://schemas.openxmlformats.org/officeDocument/2006/relationships/hyperlink" Target="http://data.salud.cdmx.gob.mx/ssdf/portalut/archivo/Actualizaciones/1erTrimestre21/Dir_RecMat_Serv/AFN.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CNR.pdf" TargetMode="External"/><Relationship Id="rId947" Type="http://schemas.openxmlformats.org/officeDocument/2006/relationships/hyperlink" Target="http://data.salud.cdmx.gob.mx/ssdf/portalut/archivo/Actualizaciones/1erTrimestre21/Dir_RecMat_Serv/EPF.pdf" TargetMode="External"/><Relationship Id="rId1132" Type="http://schemas.openxmlformats.org/officeDocument/2006/relationships/hyperlink" Target="http://data.salud.cdmx.gob.mx/ssdf/portalut/archivo/Actualizaciones/1erTrimestre21/Dir_RecMat_Serv/AFN.pdf" TargetMode="External"/><Relationship Id="rId76" Type="http://schemas.openxmlformats.org/officeDocument/2006/relationships/hyperlink" Target="http://data.salud.cdmx.gob.mx/ssdf/portalut/archivo/Actualizaciones/1erTrimestre21/Dir_RecMat_Serv/031-2021.pdf" TargetMode="External"/><Relationship Id="rId807" Type="http://schemas.openxmlformats.org/officeDocument/2006/relationships/hyperlink" Target="http://data.salud.cdmx.gob.mx/ssdf/portalut/archivo/Actualizaciones/1erTrimestre21/Dir_RecMat_Serv/CNR.pdf" TargetMode="External"/><Relationship Id="rId292" Type="http://schemas.openxmlformats.org/officeDocument/2006/relationships/hyperlink" Target="http://data.salud.cdmx.gob.mx/ssdf/portalut/archivo/Actualizaciones/1erTrimestre21/Dir_RecMat_Serv/FAI.pdf" TargetMode="External"/><Relationship Id="rId597" Type="http://schemas.openxmlformats.org/officeDocument/2006/relationships/hyperlink" Target="http://data.salud.cdmx.gob.mx/ssdf/portalut/archivo/Actualizaciones/1erTrimestre21/Dir_RecMat_Serv/FAI.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AFN.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EPF.pdf" TargetMode="External"/><Relationship Id="rId871" Type="http://schemas.openxmlformats.org/officeDocument/2006/relationships/hyperlink" Target="http://data.salud.cdmx.gob.mx/ssdf/portalut/archivo/Actualizaciones/1erTrimestre21/Dir_RecMat_Serv/CNR.pdf" TargetMode="External"/><Relationship Id="rId969"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IUA.pdf" TargetMode="External"/><Relationship Id="rId524" Type="http://schemas.openxmlformats.org/officeDocument/2006/relationships/hyperlink" Target="http://data.salud.cdmx.gob.mx/ssdf/portalut/archivo/Actualizaciones/1erTrimestre21/Dir_RecMat_Serv/EPF.pdf" TargetMode="External"/><Relationship Id="rId731" Type="http://schemas.openxmlformats.org/officeDocument/2006/relationships/hyperlink" Target="http://data.salud.cdmx.gob.mx/ssdf/portalut/archivo/Actualizaciones/1erTrimestre21/Dir_RecMat_Serv/EIUA.pdf" TargetMode="External"/><Relationship Id="rId98" Type="http://schemas.openxmlformats.org/officeDocument/2006/relationships/hyperlink" Target="http://data.salud.cdmx.gob.mx/ssdf/portalut/archivo/Actualizaciones/1erTrimestre21/Dir_RecMat_Serv/CNR.pdf" TargetMode="External"/><Relationship Id="rId829" Type="http://schemas.openxmlformats.org/officeDocument/2006/relationships/hyperlink" Target="http://data.salud.cdmx.gob.mx/ssdf/portalut/archivo/Actualizaciones/1erTrimestre21/Dir_RecMat_Serv/AF.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AETF.pdf" TargetMode="External"/><Relationship Id="rId174" Type="http://schemas.openxmlformats.org/officeDocument/2006/relationships/hyperlink" Target="http://data.salud.cdmx.gob.mx/ssdf/portalut/archivo/Actualizaciones/1erTrimestre21/Dir_RecMat_Serv/SCM.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AFN.pdf" TargetMode="External"/><Relationship Id="rId479" Type="http://schemas.openxmlformats.org/officeDocument/2006/relationships/hyperlink" Target="http://data.salud.cdmx.gob.mx/ssdf/portalut/archivo/Actualizaciones/1erTrimestre21/Dir_RecMat_Serv/AF.pdf" TargetMode="External"/><Relationship Id="rId686" Type="http://schemas.openxmlformats.org/officeDocument/2006/relationships/hyperlink" Target="http://data.salud.cdmx.gob.mx/ssdf/portalut/archivo/Actualizaciones/1erTrimestre21/Dir_RecMat_Serv/EPF.pdf" TargetMode="External"/><Relationship Id="rId893" Type="http://schemas.openxmlformats.org/officeDocument/2006/relationships/hyperlink" Target="http://data.salud.cdmx.gob.mx/ssdf/portalut/archivo/Actualizaciones/1erTrimestre21/Dir_RecMat_Serv/AF.pdf" TargetMode="External"/><Relationship Id="rId339" Type="http://schemas.openxmlformats.org/officeDocument/2006/relationships/hyperlink" Target="http://data.salud.cdmx.gob.mx/ssdf/portalut/archivo/Actualizaciones/1erTrimestre21/Dir_RecMat_Serv/EIUA.pdf" TargetMode="External"/><Relationship Id="rId546" Type="http://schemas.openxmlformats.org/officeDocument/2006/relationships/hyperlink" Target="http://data.salud.cdmx.gob.mx/ssdf/portalut/archivo/Actualizaciones/1erTrimestre21/Dir_RecMat_Serv/EPF.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CNR.pdf" TargetMode="External"/><Relationship Id="rId406" Type="http://schemas.openxmlformats.org/officeDocument/2006/relationships/hyperlink" Target="http://data.salud.cdmx.gob.mx/ssdf/portalut/archivo/Actualizaciones/1erTrimestre21/Dir_RecMat_Serv/AETF.pdf" TargetMode="External"/><Relationship Id="rId960" Type="http://schemas.openxmlformats.org/officeDocument/2006/relationships/hyperlink" Target="http://data.salud.cdmx.gob.mx/ssdf/portalut/archivo/Actualizaciones/1erTrimestre21/Dir_RecMat_Serv/EPF.pdf" TargetMode="External"/><Relationship Id="rId1036" Type="http://schemas.openxmlformats.org/officeDocument/2006/relationships/hyperlink" Target="http://data.salud.cdmx.gob.mx/ssdf/portalut/archivo/Actualizaciones/1erTrimestre21/Dir_RecMat_Serv/CNR.pdf" TargetMode="External"/><Relationship Id="rId613" Type="http://schemas.openxmlformats.org/officeDocument/2006/relationships/hyperlink" Target="http://data.salud.cdmx.gob.mx/ssdf/portalut/archivo/Actualizaciones/1erTrimestre21/Dir_RecMat_Serv/EIUA.pdf" TargetMode="External"/><Relationship Id="rId820" Type="http://schemas.openxmlformats.org/officeDocument/2006/relationships/hyperlink" Target="http://data.salud.cdmx.gob.mx/ssdf/portalut/archivo/Actualizaciones/4toTrimestre19/Dir_RecMat_Serv/acta-recepcion-trab.pdf" TargetMode="External"/><Relationship Id="rId918" Type="http://schemas.openxmlformats.org/officeDocument/2006/relationships/hyperlink" Target="http://data.salud.cdmx.gob.mx/ssdf/portalut/archivo/Actualizaciones/1erTrimestre21/Dir_RecMat_Serv/AF.pdf" TargetMode="External"/><Relationship Id="rId1103" Type="http://schemas.openxmlformats.org/officeDocument/2006/relationships/hyperlink" Target="http://data.salud.cdmx.gob.mx/ssdf/portalut/archivo/Actualizaciones/4toTrimestre19/Dir_RecMat_Serv/acta-recepcion-trab.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printerSettings" Target="../printerSettings/printerSettings2.bin"/><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drawing" Target="../drawings/drawing1.xm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2.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5.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0-G-2020%20ABISA.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P1297"/>
  <sheetViews>
    <sheetView tabSelected="1" zoomScale="91" zoomScaleNormal="91" zoomScalePageLayoutView="19" workbookViewId="0">
      <selection activeCell="BA9" sqref="BA9:BA951"/>
    </sheetView>
  </sheetViews>
  <sheetFormatPr baseColWidth="10" defaultRowHeight="11.25"/>
  <cols>
    <col min="1" max="1" width="14.140625" style="697" customWidth="1"/>
    <col min="2" max="2" width="20.7109375" style="699" customWidth="1"/>
    <col min="3" max="3" width="27" style="699" customWidth="1"/>
    <col min="4" max="4" width="11.42578125" style="697"/>
    <col min="5" max="5" width="12.85546875" style="697" customWidth="1"/>
    <col min="6" max="6" width="26.28515625" style="697" customWidth="1"/>
    <col min="7" max="7" width="23.140625" style="697" customWidth="1"/>
    <col min="8" max="8" width="11.42578125" style="697"/>
    <col min="9" max="9" width="21.28515625" style="697" customWidth="1"/>
    <col min="10" max="10" width="22.140625" style="697" customWidth="1"/>
    <col min="11" max="11" width="24" style="697" customWidth="1"/>
    <col min="12" max="12" width="25" style="697" customWidth="1"/>
    <col min="13" max="13" width="20.140625" style="697" customWidth="1"/>
    <col min="14" max="14" width="18.7109375" style="697" customWidth="1"/>
    <col min="15" max="15" width="17" style="697" customWidth="1"/>
    <col min="16" max="16" width="13.7109375" style="697" customWidth="1"/>
    <col min="17" max="17" width="17.85546875" style="697" customWidth="1"/>
    <col min="18" max="18" width="17.5703125" style="697" customWidth="1"/>
    <col min="19" max="19" width="14.140625" style="697" customWidth="1"/>
    <col min="20" max="20" width="17" style="697" customWidth="1"/>
    <col min="21" max="21" width="11.42578125" style="697"/>
    <col min="22" max="22" width="15" style="697" customWidth="1"/>
    <col min="23" max="23" width="11.42578125" style="697"/>
    <col min="24" max="24" width="13.28515625" style="697" bestFit="1" customWidth="1"/>
    <col min="25" max="25" width="15" style="697" customWidth="1"/>
    <col min="26" max="26" width="14.85546875" style="697" customWidth="1"/>
    <col min="27" max="27" width="13" style="697" bestFit="1" customWidth="1"/>
    <col min="28" max="28" width="15.7109375" style="697" customWidth="1"/>
    <col min="29" max="29" width="11.42578125" style="697"/>
    <col min="30" max="30" width="14.140625" style="697" customWidth="1"/>
    <col min="31" max="33" width="11.42578125" style="697"/>
    <col min="34" max="35" width="13" style="697" bestFit="1" customWidth="1"/>
    <col min="36" max="36" width="11.42578125" style="697"/>
    <col min="37" max="37" width="12.85546875" style="697" bestFit="1" customWidth="1"/>
    <col min="38" max="39" width="24" style="697" bestFit="1" customWidth="1"/>
    <col min="40" max="40" width="11.42578125" style="697"/>
    <col min="41" max="41" width="14.42578125" style="697" customWidth="1"/>
    <col min="42" max="42" width="13" style="697" customWidth="1"/>
    <col min="43" max="43" width="14.28515625" style="697" bestFit="1" customWidth="1"/>
    <col min="44" max="44" width="14.140625" style="697" bestFit="1" customWidth="1"/>
    <col min="45" max="45" width="13.85546875" style="697" bestFit="1" customWidth="1"/>
    <col min="46" max="46" width="11.42578125" style="697"/>
    <col min="47" max="47" width="11.28515625" style="697" customWidth="1"/>
    <col min="48" max="48" width="11.42578125" style="697"/>
    <col min="49" max="49" width="31.28515625" style="697" bestFit="1" customWidth="1"/>
    <col min="50" max="50" width="21.140625" style="697" bestFit="1" customWidth="1"/>
    <col min="51" max="51" width="13.140625" style="697" bestFit="1" customWidth="1"/>
    <col min="52" max="52" width="14.42578125" style="697" bestFit="1" customWidth="1"/>
    <col min="53" max="55" width="11.42578125" style="697"/>
    <col min="56" max="71" width="11.42578125" style="698"/>
    <col min="72" max="73" width="12.85546875" style="698" bestFit="1" customWidth="1"/>
    <col min="74" max="74" width="11.42578125" style="698"/>
    <col min="75" max="6096" width="0" style="697" hidden="1" customWidth="1"/>
    <col min="6097" max="6180" width="11.5703125" style="697" hidden="1" customWidth="1"/>
    <col min="6181" max="6181" width="2" style="697" hidden="1" customWidth="1"/>
    <col min="6182" max="6209" width="11.5703125" style="697" hidden="1" customWidth="1"/>
    <col min="6210" max="6210" width="9.7109375" style="697" hidden="1" customWidth="1"/>
    <col min="6211" max="6224" width="11.5703125" style="697" hidden="1" customWidth="1"/>
    <col min="6225" max="6225" width="3.28515625" style="697" hidden="1" customWidth="1"/>
    <col min="6226" max="6246" width="11.5703125" style="697" hidden="1" customWidth="1"/>
    <col min="6247" max="6247" width="2.5703125" style="697" hidden="1" customWidth="1"/>
    <col min="6248" max="6268" width="11.5703125" style="697" hidden="1" customWidth="1"/>
    <col min="6269" max="7001" width="0" style="697" hidden="1" customWidth="1"/>
    <col min="7002" max="7085" width="11.5703125" style="697" hidden="1" customWidth="1"/>
    <col min="7086" max="7086" width="2" style="697" hidden="1" customWidth="1"/>
    <col min="7087" max="7114" width="11.5703125" style="697" hidden="1" customWidth="1"/>
    <col min="7115" max="7115" width="9.7109375" style="697" hidden="1" customWidth="1"/>
    <col min="7116" max="7129" width="11.5703125" style="697" hidden="1" customWidth="1"/>
    <col min="7130" max="7130" width="3.28515625" style="697" hidden="1" customWidth="1"/>
    <col min="7131" max="7151" width="11.5703125" style="697" hidden="1" customWidth="1"/>
    <col min="7152" max="7152" width="2.5703125" style="697" hidden="1" customWidth="1"/>
    <col min="7153" max="7173" width="11.5703125" style="697" hidden="1" customWidth="1"/>
    <col min="7174" max="7906" width="0" style="697" hidden="1" customWidth="1"/>
    <col min="7907" max="7990" width="11.5703125" style="697" hidden="1" customWidth="1"/>
    <col min="7991" max="7991" width="2" style="697" hidden="1" customWidth="1"/>
    <col min="7992" max="8019" width="11.5703125" style="697" hidden="1" customWidth="1"/>
    <col min="8020" max="8020" width="9.7109375" style="697" hidden="1" customWidth="1"/>
    <col min="8021" max="8034" width="11.5703125" style="697" hidden="1" customWidth="1"/>
    <col min="8035" max="8035" width="3.28515625" style="697" hidden="1" customWidth="1"/>
    <col min="8036" max="8056" width="11.5703125" style="697" hidden="1" customWidth="1"/>
    <col min="8057" max="8057" width="2.5703125" style="697" hidden="1" customWidth="1"/>
    <col min="8058" max="8078" width="11.5703125" style="697" hidden="1" customWidth="1"/>
    <col min="8079" max="8603" width="0" style="697" hidden="1" customWidth="1"/>
    <col min="8604" max="8687" width="11.5703125" style="697" hidden="1" customWidth="1"/>
    <col min="8688" max="8688" width="2" style="697" hidden="1" customWidth="1"/>
    <col min="8689" max="8716" width="11.5703125" style="697" hidden="1" customWidth="1"/>
    <col min="8717" max="8717" width="9.7109375" style="697" hidden="1" customWidth="1"/>
    <col min="8718" max="8731" width="11.5703125" style="697" hidden="1" customWidth="1"/>
    <col min="8732" max="8732" width="3.28515625" style="697" hidden="1" customWidth="1"/>
    <col min="8733" max="8753" width="11.5703125" style="697" hidden="1" customWidth="1"/>
    <col min="8754" max="8754" width="2.5703125" style="697" hidden="1" customWidth="1"/>
    <col min="8755" max="8775" width="11.5703125" style="697" hidden="1" customWidth="1"/>
    <col min="8776" max="9171" width="0" style="697" hidden="1" customWidth="1"/>
    <col min="9172" max="9255" width="11.5703125" style="697" hidden="1" customWidth="1"/>
    <col min="9256" max="9256" width="2" style="697" hidden="1" customWidth="1"/>
    <col min="9257" max="9284" width="11.5703125" style="697" hidden="1" customWidth="1"/>
    <col min="9285" max="9285" width="9.7109375" style="697" hidden="1" customWidth="1"/>
    <col min="9286" max="9299" width="11.5703125" style="697" hidden="1" customWidth="1"/>
    <col min="9300" max="9300" width="3.28515625" style="697" hidden="1" customWidth="1"/>
    <col min="9301" max="9321" width="11.5703125" style="697" hidden="1" customWidth="1"/>
    <col min="9322" max="9322" width="2.5703125" style="697" hidden="1" customWidth="1"/>
    <col min="9323" max="9343" width="11.5703125" style="697" hidden="1" customWidth="1"/>
    <col min="9344" max="9868" width="0" style="697" hidden="1" customWidth="1"/>
    <col min="9869" max="9952" width="11.5703125" style="697" hidden="1" customWidth="1"/>
    <col min="9953" max="9953" width="2" style="697" hidden="1" customWidth="1"/>
    <col min="9954" max="9981" width="11.5703125" style="697" hidden="1" customWidth="1"/>
    <col min="9982" max="9982" width="9.7109375" style="697" hidden="1" customWidth="1"/>
    <col min="9983" max="9996" width="11.5703125" style="697" hidden="1" customWidth="1"/>
    <col min="9997" max="9997" width="3.28515625" style="697" hidden="1" customWidth="1"/>
    <col min="9998" max="10018" width="11.5703125" style="697" hidden="1" customWidth="1"/>
    <col min="10019" max="10019" width="2.5703125" style="697" hidden="1" customWidth="1"/>
    <col min="10020" max="10040" width="11.5703125" style="697" hidden="1" customWidth="1"/>
    <col min="10041" max="10436" width="0" style="697" hidden="1" customWidth="1"/>
    <col min="10437" max="10520" width="11.5703125" style="697" hidden="1" customWidth="1"/>
    <col min="10521" max="10521" width="2" style="697" hidden="1" customWidth="1"/>
    <col min="10522" max="10549" width="11.5703125" style="697" hidden="1" customWidth="1"/>
    <col min="10550" max="10550" width="9.7109375" style="697" hidden="1" customWidth="1"/>
    <col min="10551" max="10564" width="11.5703125" style="697" hidden="1" customWidth="1"/>
    <col min="10565" max="10565" width="3.28515625" style="697" hidden="1" customWidth="1"/>
    <col min="10566" max="10586" width="11.5703125" style="697" hidden="1" customWidth="1"/>
    <col min="10587" max="10587" width="2.5703125" style="697" hidden="1" customWidth="1"/>
    <col min="10588" max="10608" width="11.5703125" style="697" hidden="1" customWidth="1"/>
    <col min="10609" max="11133" width="0" style="697" hidden="1" customWidth="1"/>
    <col min="11134" max="11217" width="11.5703125" style="697" hidden="1" customWidth="1"/>
    <col min="11218" max="11218" width="2" style="697" hidden="1" customWidth="1"/>
    <col min="11219" max="11246" width="11.5703125" style="697" hidden="1" customWidth="1"/>
    <col min="11247" max="11247" width="9.7109375" style="697" hidden="1" customWidth="1"/>
    <col min="11248" max="11261" width="11.5703125" style="697" hidden="1" customWidth="1"/>
    <col min="11262" max="11262" width="3.28515625" style="697" hidden="1" customWidth="1"/>
    <col min="11263" max="11283" width="11.5703125" style="697" hidden="1" customWidth="1"/>
    <col min="11284" max="11284" width="2.5703125" style="697" hidden="1" customWidth="1"/>
    <col min="11285" max="11305" width="11.5703125" style="697" hidden="1" customWidth="1"/>
    <col min="11306" max="11701" width="0" style="697" hidden="1" customWidth="1"/>
    <col min="11702" max="11785" width="11.5703125" style="697" hidden="1" customWidth="1"/>
    <col min="11786" max="11786" width="2" style="697" hidden="1" customWidth="1"/>
    <col min="11787" max="11814" width="11.5703125" style="697" hidden="1" customWidth="1"/>
    <col min="11815" max="11815" width="9.7109375" style="697" hidden="1" customWidth="1"/>
    <col min="11816" max="11829" width="11.5703125" style="697" hidden="1" customWidth="1"/>
    <col min="11830" max="11830" width="3.28515625" style="697" hidden="1" customWidth="1"/>
    <col min="11831" max="11851" width="11.5703125" style="697" hidden="1" customWidth="1"/>
    <col min="11852" max="11852" width="2.5703125" style="697" hidden="1" customWidth="1"/>
    <col min="11853" max="11873" width="11.5703125" style="697" hidden="1" customWidth="1"/>
    <col min="11874" max="12398" width="0" style="697" hidden="1" customWidth="1"/>
    <col min="12399" max="12482" width="11.5703125" style="697" hidden="1" customWidth="1"/>
    <col min="12483" max="12483" width="2" style="697" hidden="1" customWidth="1"/>
    <col min="12484" max="12511" width="11.5703125" style="697" hidden="1" customWidth="1"/>
    <col min="12512" max="12512" width="9.7109375" style="697" hidden="1" customWidth="1"/>
    <col min="12513" max="12526" width="11.5703125" style="697" hidden="1" customWidth="1"/>
    <col min="12527" max="12527" width="3.28515625" style="697" hidden="1" customWidth="1"/>
    <col min="12528" max="12548" width="11.5703125" style="697" hidden="1" customWidth="1"/>
    <col min="12549" max="12549" width="2.5703125" style="697" hidden="1" customWidth="1"/>
    <col min="12550" max="12570" width="11.5703125" style="697" hidden="1" customWidth="1"/>
    <col min="12571" max="12966" width="0" style="697" hidden="1" customWidth="1"/>
    <col min="12967" max="13050" width="11.5703125" style="697" hidden="1" customWidth="1"/>
    <col min="13051" max="13051" width="2" style="697" hidden="1" customWidth="1"/>
    <col min="13052" max="13079" width="11.5703125" style="697" hidden="1" customWidth="1"/>
    <col min="13080" max="13080" width="9.7109375" style="697" hidden="1" customWidth="1"/>
    <col min="13081" max="13094" width="11.5703125" style="697" hidden="1" customWidth="1"/>
    <col min="13095" max="13095" width="3.28515625" style="697" hidden="1" customWidth="1"/>
    <col min="13096" max="13116" width="11.5703125" style="697" hidden="1" customWidth="1"/>
    <col min="13117" max="13117" width="2.5703125" style="697" hidden="1" customWidth="1"/>
    <col min="13118" max="13138" width="11.5703125" style="697" hidden="1" customWidth="1"/>
    <col min="13139" max="13663" width="0" style="697" hidden="1" customWidth="1"/>
    <col min="13664" max="13747" width="11.5703125" style="697" hidden="1" customWidth="1"/>
    <col min="13748" max="13748" width="2" style="697" hidden="1" customWidth="1"/>
    <col min="13749" max="13776" width="11.5703125" style="697" hidden="1" customWidth="1"/>
    <col min="13777" max="13777" width="9.7109375" style="697" hidden="1" customWidth="1"/>
    <col min="13778" max="13791" width="11.5703125" style="697" hidden="1" customWidth="1"/>
    <col min="13792" max="13792" width="3.28515625" style="697" hidden="1" customWidth="1"/>
    <col min="13793" max="13813" width="11.5703125" style="697" hidden="1" customWidth="1"/>
    <col min="13814" max="13814" width="2.5703125" style="697" hidden="1" customWidth="1"/>
    <col min="13815" max="13835" width="11.5703125" style="697" hidden="1" customWidth="1"/>
    <col min="13836" max="14231" width="0" style="697" hidden="1" customWidth="1"/>
    <col min="14232" max="14315" width="11.5703125" style="697" hidden="1" customWidth="1"/>
    <col min="14316" max="14316" width="2" style="697" hidden="1" customWidth="1"/>
    <col min="14317" max="14344" width="11.5703125" style="697" hidden="1" customWidth="1"/>
    <col min="14345" max="14345" width="9.7109375" style="697" hidden="1" customWidth="1"/>
    <col min="14346" max="14359" width="11.5703125" style="697" hidden="1" customWidth="1"/>
    <col min="14360" max="14360" width="3.28515625" style="697" hidden="1" customWidth="1"/>
    <col min="14361" max="14381" width="11.5703125" style="697" hidden="1" customWidth="1"/>
    <col min="14382" max="14382" width="2.5703125" style="697" hidden="1" customWidth="1"/>
    <col min="14383" max="14403" width="11.5703125" style="697" hidden="1" customWidth="1"/>
    <col min="14404" max="14928" width="0" style="697" hidden="1" customWidth="1"/>
    <col min="14929" max="15012" width="11.5703125" style="697" hidden="1" customWidth="1"/>
    <col min="15013" max="15013" width="2" style="697" hidden="1" customWidth="1"/>
    <col min="15014" max="15041" width="11.5703125" style="697" hidden="1" customWidth="1"/>
    <col min="15042" max="15042" width="9.7109375" style="697" hidden="1" customWidth="1"/>
    <col min="15043" max="15056" width="11.5703125" style="697" hidden="1" customWidth="1"/>
    <col min="15057" max="15057" width="3.28515625" style="697" hidden="1" customWidth="1"/>
    <col min="15058" max="15078" width="11.5703125" style="697" hidden="1" customWidth="1"/>
    <col min="15079" max="15079" width="2.5703125" style="697" hidden="1" customWidth="1"/>
    <col min="15080" max="15100" width="11.5703125" style="697" hidden="1" customWidth="1"/>
    <col min="15101" max="15496" width="0" style="697" hidden="1" customWidth="1"/>
    <col min="15497" max="15580" width="11.5703125" style="697" hidden="1" customWidth="1"/>
    <col min="15581" max="15581" width="2" style="697" hidden="1" customWidth="1"/>
    <col min="15582" max="15609" width="11.5703125" style="697" hidden="1" customWidth="1"/>
    <col min="15610" max="15610" width="9.7109375" style="697" hidden="1" customWidth="1"/>
    <col min="15611" max="15624" width="11.5703125" style="697" hidden="1" customWidth="1"/>
    <col min="15625" max="15625" width="3.28515625" style="697" hidden="1" customWidth="1"/>
    <col min="15626" max="15646" width="11.5703125" style="697" hidden="1" customWidth="1"/>
    <col min="15647" max="15647" width="2.5703125" style="697" hidden="1" customWidth="1"/>
    <col min="15648" max="15668" width="11.5703125" style="697" hidden="1" customWidth="1"/>
    <col min="15669" max="16193" width="0" style="697" hidden="1" customWidth="1"/>
    <col min="16194" max="16277" width="11.5703125" style="697" hidden="1" customWidth="1"/>
    <col min="16278" max="16278" width="2" style="697" hidden="1" customWidth="1"/>
    <col min="16279" max="16306" width="11.5703125" style="697" hidden="1" customWidth="1"/>
    <col min="16307" max="16307" width="9.7109375" style="697" hidden="1" customWidth="1"/>
    <col min="16308" max="16321" width="11.5703125" style="697" hidden="1" customWidth="1"/>
    <col min="16322" max="16322" width="3.28515625" style="697" hidden="1" customWidth="1"/>
    <col min="16323" max="16343" width="11.5703125" style="697" hidden="1" customWidth="1"/>
    <col min="16344" max="16344" width="2.5703125" style="697" hidden="1" customWidth="1"/>
    <col min="16345" max="16384" width="11.5703125" style="697" hidden="1" customWidth="1"/>
  </cols>
  <sheetData>
    <row r="1" spans="1:74" s="738" customFormat="1" ht="96" customHeight="1">
      <c r="B1" s="739"/>
      <c r="C1" s="739"/>
    </row>
    <row r="2" spans="1:74" s="731" customFormat="1" ht="15">
      <c r="A2" s="737"/>
      <c r="B2" s="735"/>
      <c r="C2" s="735"/>
      <c r="D2" s="734"/>
      <c r="E2" s="734"/>
      <c r="F2" s="734"/>
      <c r="G2" s="734"/>
      <c r="H2" s="734"/>
      <c r="I2" s="734"/>
      <c r="J2" s="734"/>
      <c r="K2" s="734"/>
      <c r="L2" s="736"/>
      <c r="M2" s="734"/>
      <c r="N2" s="734"/>
      <c r="O2" s="734"/>
      <c r="P2" s="734"/>
      <c r="Q2" s="734"/>
      <c r="R2" s="734"/>
      <c r="S2" s="734"/>
      <c r="T2" s="735"/>
      <c r="U2" s="736"/>
      <c r="V2" s="736"/>
      <c r="W2" s="734"/>
      <c r="X2" s="735"/>
      <c r="Y2" s="736"/>
      <c r="Z2" s="736"/>
      <c r="AA2" s="736"/>
      <c r="AB2" s="736"/>
      <c r="AC2" s="735"/>
      <c r="AD2" s="735"/>
      <c r="AE2" s="734"/>
      <c r="AF2" s="734"/>
      <c r="AG2" s="736"/>
      <c r="AH2" s="735"/>
      <c r="AI2" s="735"/>
      <c r="AJ2" s="734"/>
      <c r="AK2" s="734"/>
      <c r="AL2" s="734"/>
      <c r="AM2" s="734"/>
      <c r="AN2" s="734"/>
      <c r="AO2" s="734"/>
      <c r="AP2" s="734"/>
      <c r="AQ2" s="734"/>
      <c r="AR2" s="734"/>
      <c r="AS2" s="734"/>
      <c r="AT2" s="734"/>
      <c r="AU2" s="734"/>
      <c r="AV2" s="734"/>
      <c r="AW2" s="734"/>
      <c r="AX2" s="734"/>
      <c r="AY2" s="734"/>
      <c r="AZ2" s="734"/>
      <c r="BA2" s="735"/>
      <c r="BB2" s="735"/>
      <c r="BC2" s="734"/>
      <c r="BD2" s="734"/>
      <c r="BE2" s="734"/>
      <c r="BF2" s="734"/>
      <c r="BG2" s="734"/>
      <c r="BH2" s="734"/>
      <c r="BI2" s="734"/>
      <c r="BJ2" s="734"/>
      <c r="BK2" s="734"/>
      <c r="BL2" s="734"/>
      <c r="BM2" s="734"/>
      <c r="BN2" s="734"/>
      <c r="BO2" s="734"/>
      <c r="BP2" s="734"/>
      <c r="BQ2" s="734"/>
      <c r="BR2" s="734"/>
      <c r="BS2" s="734"/>
      <c r="BT2" s="734"/>
      <c r="BU2" s="734"/>
      <c r="BV2" s="734"/>
    </row>
    <row r="3" spans="1:74" s="731" customFormat="1" ht="39.75" customHeight="1">
      <c r="A3" s="733" t="s">
        <v>8160</v>
      </c>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c r="AT3" s="732"/>
      <c r="AU3" s="732"/>
      <c r="AV3" s="732"/>
      <c r="AW3" s="732"/>
      <c r="AX3" s="732"/>
      <c r="AY3" s="732"/>
      <c r="AZ3" s="732"/>
      <c r="BA3" s="732"/>
      <c r="BB3" s="732"/>
      <c r="BC3" s="732"/>
      <c r="BD3" s="732"/>
      <c r="BE3" s="732"/>
      <c r="BF3" s="732"/>
      <c r="BG3" s="732"/>
      <c r="BH3" s="732"/>
      <c r="BI3" s="732"/>
      <c r="BJ3" s="732"/>
      <c r="BK3" s="732"/>
      <c r="BL3" s="732"/>
      <c r="BM3" s="732"/>
      <c r="BN3" s="732"/>
      <c r="BO3" s="732"/>
      <c r="BP3" s="732"/>
      <c r="BQ3" s="732"/>
      <c r="BR3" s="732"/>
      <c r="BS3" s="732"/>
      <c r="BT3" s="732"/>
      <c r="BU3" s="732"/>
      <c r="BV3" s="732"/>
    </row>
    <row r="4" spans="1:74" s="731" customFormat="1" ht="51" customHeight="1">
      <c r="A4" s="733" t="s">
        <v>8159</v>
      </c>
      <c r="B4" s="732"/>
      <c r="C4" s="732"/>
      <c r="D4" s="732"/>
      <c r="E4" s="732"/>
      <c r="F4" s="732"/>
      <c r="G4" s="732"/>
      <c r="H4" s="732"/>
      <c r="I4" s="732"/>
      <c r="J4" s="732"/>
      <c r="K4" s="732"/>
      <c r="L4" s="732"/>
      <c r="M4" s="732"/>
      <c r="N4" s="732"/>
      <c r="O4" s="732"/>
      <c r="P4" s="732"/>
      <c r="Q4" s="732"/>
      <c r="R4" s="732"/>
      <c r="S4" s="732"/>
      <c r="T4" s="732"/>
      <c r="U4" s="732"/>
      <c r="V4" s="732"/>
      <c r="W4" s="732"/>
      <c r="X4" s="732"/>
      <c r="Y4" s="732"/>
      <c r="Z4" s="732"/>
      <c r="AA4" s="732"/>
      <c r="AB4" s="732"/>
      <c r="AC4" s="732"/>
      <c r="AD4" s="732"/>
      <c r="AE4" s="732"/>
      <c r="AF4" s="732"/>
      <c r="AG4" s="732"/>
      <c r="AH4" s="732"/>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c r="BT4" s="732"/>
      <c r="BU4" s="732"/>
      <c r="BV4" s="732"/>
    </row>
    <row r="5" spans="1:74" s="731" customFormat="1" ht="39.75" customHeight="1">
      <c r="A5" s="733" t="s">
        <v>50</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c r="BT5" s="732"/>
      <c r="BU5" s="732"/>
      <c r="BV5" s="732"/>
    </row>
    <row r="6" spans="1:74" s="743" customFormat="1" ht="101.25" customHeight="1">
      <c r="A6" s="764" t="s">
        <v>1</v>
      </c>
      <c r="B6" s="766" t="s">
        <v>4748</v>
      </c>
      <c r="C6" s="766" t="s">
        <v>4749</v>
      </c>
      <c r="D6" s="764" t="s">
        <v>25</v>
      </c>
      <c r="E6" s="762" t="s">
        <v>1286</v>
      </c>
      <c r="F6" s="763"/>
      <c r="G6" s="763"/>
      <c r="H6" s="763"/>
      <c r="I6" s="763"/>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3"/>
      <c r="AL6" s="763"/>
      <c r="AM6" s="763"/>
      <c r="AN6" s="763"/>
      <c r="AO6" s="763"/>
      <c r="AP6" s="763"/>
      <c r="AQ6" s="763"/>
      <c r="AR6" s="763"/>
      <c r="AS6" s="763"/>
      <c r="AT6" s="763"/>
      <c r="AU6" s="763"/>
      <c r="AV6" s="763"/>
      <c r="AW6" s="763"/>
      <c r="AX6" s="763"/>
      <c r="AY6" s="763"/>
      <c r="AZ6" s="740"/>
      <c r="BA6" s="741"/>
      <c r="BB6" s="741"/>
      <c r="BC6" s="740"/>
      <c r="BD6" s="742"/>
      <c r="BE6" s="742"/>
      <c r="BF6" s="742"/>
      <c r="BG6" s="742"/>
      <c r="BH6" s="742"/>
      <c r="BI6" s="742"/>
      <c r="BJ6" s="742"/>
      <c r="BK6" s="742"/>
      <c r="BL6" s="742"/>
      <c r="BM6" s="742"/>
      <c r="BN6" s="742"/>
      <c r="BO6" s="742"/>
      <c r="BP6" s="742"/>
      <c r="BQ6" s="742"/>
      <c r="BR6" s="742"/>
      <c r="BS6" s="742"/>
      <c r="BT6" s="742"/>
      <c r="BU6" s="742"/>
      <c r="BV6" s="742"/>
    </row>
    <row r="7" spans="1:74" s="750" customFormat="1" ht="216.75">
      <c r="A7" s="765"/>
      <c r="B7" s="765"/>
      <c r="C7" s="765"/>
      <c r="D7" s="765"/>
      <c r="E7" s="764" t="s">
        <v>1286</v>
      </c>
      <c r="F7" s="744" t="s">
        <v>3</v>
      </c>
      <c r="G7" s="744" t="s">
        <v>28</v>
      </c>
      <c r="H7" s="744" t="s">
        <v>29</v>
      </c>
      <c r="I7" s="744" t="s">
        <v>30</v>
      </c>
      <c r="J7" s="764" t="s">
        <v>31</v>
      </c>
      <c r="K7" s="765"/>
      <c r="L7" s="765"/>
      <c r="M7" s="744" t="s">
        <v>32</v>
      </c>
      <c r="N7" s="744" t="s">
        <v>1287</v>
      </c>
      <c r="O7" s="744" t="s">
        <v>33</v>
      </c>
      <c r="P7" s="764" t="s">
        <v>34</v>
      </c>
      <c r="Q7" s="765"/>
      <c r="R7" s="765"/>
      <c r="S7" s="744" t="s">
        <v>32</v>
      </c>
      <c r="T7" s="744" t="s">
        <v>1288</v>
      </c>
      <c r="U7" s="745" t="s">
        <v>8158</v>
      </c>
      <c r="V7" s="745" t="s">
        <v>8157</v>
      </c>
      <c r="W7" s="745" t="s">
        <v>8156</v>
      </c>
      <c r="X7" s="745" t="s">
        <v>8155</v>
      </c>
      <c r="Y7" s="745" t="s">
        <v>8154</v>
      </c>
      <c r="Z7" s="745" t="s">
        <v>8153</v>
      </c>
      <c r="AA7" s="745" t="s">
        <v>8152</v>
      </c>
      <c r="AB7" s="745" t="s">
        <v>8151</v>
      </c>
      <c r="AC7" s="745" t="s">
        <v>8150</v>
      </c>
      <c r="AD7" s="745" t="s">
        <v>8149</v>
      </c>
      <c r="AE7" s="745" t="s">
        <v>8148</v>
      </c>
      <c r="AF7" s="745" t="s">
        <v>8147</v>
      </c>
      <c r="AG7" s="745" t="s">
        <v>8146</v>
      </c>
      <c r="AH7" s="745" t="s">
        <v>8145</v>
      </c>
      <c r="AI7" s="745" t="s">
        <v>8144</v>
      </c>
      <c r="AJ7" s="745" t="s">
        <v>8143</v>
      </c>
      <c r="AK7" s="745" t="s">
        <v>8142</v>
      </c>
      <c r="AL7" s="745" t="s">
        <v>8141</v>
      </c>
      <c r="AM7" s="745" t="s">
        <v>8140</v>
      </c>
      <c r="AN7" s="744" t="s">
        <v>7</v>
      </c>
      <c r="AO7" s="746" t="s">
        <v>8</v>
      </c>
      <c r="AP7" s="747" t="s">
        <v>37</v>
      </c>
      <c r="AQ7" s="747" t="s">
        <v>38</v>
      </c>
      <c r="AR7" s="747" t="s">
        <v>1289</v>
      </c>
      <c r="AS7" s="747" t="s">
        <v>1290</v>
      </c>
      <c r="AT7" s="744" t="s">
        <v>10</v>
      </c>
      <c r="AU7" s="744" t="s">
        <v>39</v>
      </c>
      <c r="AV7" s="744" t="s">
        <v>40</v>
      </c>
      <c r="AW7" s="744" t="s">
        <v>11</v>
      </c>
      <c r="AX7" s="747" t="s">
        <v>41</v>
      </c>
      <c r="AY7" s="746" t="s">
        <v>12</v>
      </c>
      <c r="AZ7" s="746"/>
      <c r="BA7" s="744" t="s">
        <v>13</v>
      </c>
      <c r="BB7" s="744" t="s">
        <v>44</v>
      </c>
      <c r="BC7" s="744" t="s">
        <v>45</v>
      </c>
      <c r="BD7" s="748" t="s">
        <v>46</v>
      </c>
      <c r="BE7" s="748" t="s">
        <v>57</v>
      </c>
      <c r="BF7" s="748"/>
      <c r="BG7" s="748"/>
      <c r="BH7" s="748"/>
      <c r="BI7" s="748" t="s">
        <v>47</v>
      </c>
      <c r="BJ7" s="748" t="s">
        <v>18</v>
      </c>
      <c r="BK7" s="748" t="s">
        <v>19</v>
      </c>
      <c r="BL7" s="748" t="s">
        <v>48</v>
      </c>
      <c r="BM7" s="748" t="s">
        <v>20</v>
      </c>
      <c r="BN7" s="748" t="s">
        <v>49</v>
      </c>
      <c r="BO7" s="748" t="s">
        <v>21</v>
      </c>
      <c r="BP7" s="748" t="s">
        <v>22</v>
      </c>
      <c r="BQ7" s="748" t="s">
        <v>23</v>
      </c>
      <c r="BR7" s="748" t="s">
        <v>24</v>
      </c>
      <c r="BS7" s="748" t="s">
        <v>1291</v>
      </c>
      <c r="BT7" s="749" t="s">
        <v>1292</v>
      </c>
      <c r="BU7" s="749" t="s">
        <v>1293</v>
      </c>
      <c r="BV7" s="748" t="s">
        <v>1294</v>
      </c>
    </row>
    <row r="8" spans="1:74" s="757" customFormat="1" ht="58.5" customHeight="1">
      <c r="A8" s="765"/>
      <c r="B8" s="765"/>
      <c r="C8" s="765"/>
      <c r="D8" s="765"/>
      <c r="E8" s="765"/>
      <c r="F8" s="751"/>
      <c r="G8" s="751"/>
      <c r="H8" s="751"/>
      <c r="I8" s="751"/>
      <c r="J8" s="752" t="s">
        <v>4</v>
      </c>
      <c r="K8" s="752" t="s">
        <v>5</v>
      </c>
      <c r="L8" s="752" t="s">
        <v>6</v>
      </c>
      <c r="M8" s="751"/>
      <c r="N8" s="751"/>
      <c r="O8" s="751"/>
      <c r="P8" s="752" t="s">
        <v>4</v>
      </c>
      <c r="Q8" s="752" t="s">
        <v>5</v>
      </c>
      <c r="R8" s="752" t="s">
        <v>6</v>
      </c>
      <c r="S8" s="751"/>
      <c r="T8" s="751"/>
      <c r="U8" s="751"/>
      <c r="V8" s="751"/>
      <c r="W8" s="751"/>
      <c r="X8" s="751"/>
      <c r="Y8" s="751"/>
      <c r="Z8" s="751"/>
      <c r="AA8" s="751"/>
      <c r="AB8" s="751"/>
      <c r="AC8" s="751"/>
      <c r="AD8" s="751"/>
      <c r="AE8" s="751"/>
      <c r="AF8" s="751"/>
      <c r="AG8" s="751"/>
      <c r="AH8" s="751"/>
      <c r="AI8" s="751"/>
      <c r="AJ8" s="751"/>
      <c r="AK8" s="751"/>
      <c r="AL8" s="751"/>
      <c r="AM8" s="751"/>
      <c r="AN8" s="752"/>
      <c r="AO8" s="753"/>
      <c r="AP8" s="754"/>
      <c r="AQ8" s="754"/>
      <c r="AR8" s="755"/>
      <c r="AS8" s="755"/>
      <c r="AT8" s="751"/>
      <c r="AU8" s="751"/>
      <c r="AV8" s="751"/>
      <c r="AW8" s="751"/>
      <c r="AX8" s="755"/>
      <c r="AY8" s="756" t="s">
        <v>42</v>
      </c>
      <c r="AZ8" s="756" t="s">
        <v>43</v>
      </c>
      <c r="BA8" s="751"/>
      <c r="BB8" s="751"/>
      <c r="BC8" s="751"/>
      <c r="BD8" s="752"/>
      <c r="BE8" s="752" t="s">
        <v>14</v>
      </c>
      <c r="BF8" s="752" t="s">
        <v>15</v>
      </c>
      <c r="BG8" s="752" t="s">
        <v>16</v>
      </c>
      <c r="BH8" s="752" t="s">
        <v>17</v>
      </c>
      <c r="BI8" s="752"/>
      <c r="BJ8" s="752"/>
      <c r="BK8" s="752"/>
      <c r="BL8" s="752"/>
      <c r="BM8" s="752"/>
      <c r="BN8" s="752"/>
      <c r="BO8" s="752"/>
      <c r="BP8" s="752"/>
      <c r="BQ8" s="752"/>
      <c r="BR8" s="752"/>
      <c r="BS8" s="752"/>
      <c r="BT8" s="753"/>
      <c r="BU8" s="753"/>
      <c r="BV8" s="752"/>
    </row>
    <row r="9" spans="1:74" s="704" customFormat="1" ht="83.25" customHeight="1">
      <c r="A9" s="767">
        <v>2021</v>
      </c>
      <c r="B9" s="781">
        <v>44197</v>
      </c>
      <c r="C9" s="781">
        <v>44286</v>
      </c>
      <c r="D9" s="760" t="s">
        <v>6106</v>
      </c>
      <c r="E9" s="772" t="s">
        <v>6107</v>
      </c>
      <c r="F9" s="760" t="s">
        <v>8139</v>
      </c>
      <c r="G9" s="761" t="s">
        <v>7810</v>
      </c>
      <c r="H9" s="758" t="s">
        <v>7312</v>
      </c>
      <c r="I9" s="760" t="s">
        <v>8138</v>
      </c>
      <c r="J9" s="722" t="s">
        <v>2093</v>
      </c>
      <c r="K9" s="722" t="s">
        <v>2094</v>
      </c>
      <c r="L9" s="722" t="s">
        <v>4003</v>
      </c>
      <c r="M9" s="712" t="s">
        <v>2009</v>
      </c>
      <c r="N9" s="712" t="s">
        <v>1306</v>
      </c>
      <c r="O9" s="713">
        <v>9992199.5399999991</v>
      </c>
      <c r="P9" s="772" t="s">
        <v>2093</v>
      </c>
      <c r="Q9" s="772" t="s">
        <v>2094</v>
      </c>
      <c r="R9" s="772" t="s">
        <v>4003</v>
      </c>
      <c r="S9" s="776" t="s">
        <v>2009</v>
      </c>
      <c r="T9" s="760"/>
      <c r="U9" s="776" t="s">
        <v>7340</v>
      </c>
      <c r="V9" s="776" t="s">
        <v>8076</v>
      </c>
      <c r="W9" s="776">
        <v>105</v>
      </c>
      <c r="X9" s="776">
        <v>0</v>
      </c>
      <c r="Y9" s="776" t="s">
        <v>7321</v>
      </c>
      <c r="Z9" s="776" t="s">
        <v>8075</v>
      </c>
      <c r="AA9" s="776">
        <v>7</v>
      </c>
      <c r="AB9" s="776" t="s">
        <v>8074</v>
      </c>
      <c r="AC9" s="776">
        <v>7</v>
      </c>
      <c r="AD9" s="776" t="s">
        <v>8074</v>
      </c>
      <c r="AE9" s="776">
        <v>17</v>
      </c>
      <c r="AF9" s="776" t="s">
        <v>8073</v>
      </c>
      <c r="AG9" s="776">
        <v>62260</v>
      </c>
      <c r="AH9" s="776" t="s">
        <v>7316</v>
      </c>
      <c r="AI9" s="776" t="s">
        <v>7316</v>
      </c>
      <c r="AJ9" s="776" t="s">
        <v>7316</v>
      </c>
      <c r="AK9" s="776" t="s">
        <v>7316</v>
      </c>
      <c r="AL9" s="776" t="s">
        <v>7315</v>
      </c>
      <c r="AM9" s="776" t="s">
        <v>7315</v>
      </c>
      <c r="AN9" s="760" t="str">
        <f>F9</f>
        <v>SSCDMX-DGAF-001-2021</v>
      </c>
      <c r="AO9" s="781">
        <v>44194</v>
      </c>
      <c r="AP9" s="778">
        <v>3232758.6206896552</v>
      </c>
      <c r="AQ9" s="778">
        <v>3750000</v>
      </c>
      <c r="AR9" s="779">
        <v>375000</v>
      </c>
      <c r="AS9" s="778">
        <v>3750000</v>
      </c>
      <c r="AT9" s="767" t="s">
        <v>4756</v>
      </c>
      <c r="AU9" s="775" t="s">
        <v>6108</v>
      </c>
      <c r="AV9" s="772" t="s">
        <v>4757</v>
      </c>
      <c r="AW9" s="760" t="s">
        <v>1730</v>
      </c>
      <c r="AX9" s="773">
        <v>484913.793103448</v>
      </c>
      <c r="AY9" s="769">
        <v>44197</v>
      </c>
      <c r="AZ9" s="769">
        <v>44561</v>
      </c>
      <c r="BA9" s="758" t="s">
        <v>8137</v>
      </c>
      <c r="BB9" s="758" t="s">
        <v>7311</v>
      </c>
      <c r="BC9" s="780" t="s">
        <v>6525</v>
      </c>
      <c r="BD9" s="777" t="s">
        <v>7717</v>
      </c>
      <c r="BE9" s="772" t="s">
        <v>73</v>
      </c>
      <c r="BF9" s="758" t="s">
        <v>7309</v>
      </c>
      <c r="BG9" s="772" t="s">
        <v>73</v>
      </c>
      <c r="BH9" s="772" t="s">
        <v>573</v>
      </c>
      <c r="BI9" s="777" t="s">
        <v>780</v>
      </c>
      <c r="BJ9" s="772" t="s">
        <v>566</v>
      </c>
      <c r="BK9" s="772" t="s">
        <v>566</v>
      </c>
      <c r="BL9" s="772" t="s">
        <v>566</v>
      </c>
      <c r="BM9" s="758" t="s">
        <v>7308</v>
      </c>
      <c r="BN9" s="772" t="s">
        <v>3091</v>
      </c>
      <c r="BO9" s="758" t="s">
        <v>7307</v>
      </c>
      <c r="BP9" s="791" t="s">
        <v>7306</v>
      </c>
      <c r="BQ9" s="791" t="s">
        <v>7305</v>
      </c>
      <c r="BR9" s="791" t="s">
        <v>7304</v>
      </c>
      <c r="BS9" s="774" t="s">
        <v>6109</v>
      </c>
      <c r="BT9" s="774">
        <v>44313</v>
      </c>
      <c r="BU9" s="774" t="s">
        <v>8094</v>
      </c>
      <c r="BV9" s="767"/>
    </row>
    <row r="10" spans="1:74" s="704" customFormat="1" ht="83.25" customHeight="1">
      <c r="A10" s="767"/>
      <c r="B10" s="781"/>
      <c r="C10" s="781"/>
      <c r="D10" s="760"/>
      <c r="E10" s="772"/>
      <c r="F10" s="760"/>
      <c r="G10" s="776"/>
      <c r="H10" s="776"/>
      <c r="I10" s="760"/>
      <c r="J10" s="722" t="s">
        <v>8136</v>
      </c>
      <c r="K10" s="722" t="s">
        <v>2091</v>
      </c>
      <c r="L10" s="722" t="s">
        <v>8135</v>
      </c>
      <c r="M10" s="712" t="s">
        <v>2009</v>
      </c>
      <c r="N10" s="712" t="s">
        <v>8134</v>
      </c>
      <c r="O10" s="713">
        <v>10255432.09</v>
      </c>
      <c r="P10" s="776"/>
      <c r="Q10" s="776"/>
      <c r="R10" s="77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776"/>
      <c r="AQ10" s="776"/>
      <c r="AR10" s="776"/>
      <c r="AS10" s="776"/>
      <c r="AT10" s="776"/>
      <c r="AU10" s="776"/>
      <c r="AV10" s="776"/>
      <c r="AW10" s="776"/>
      <c r="AX10" s="776"/>
      <c r="AY10" s="776"/>
      <c r="AZ10" s="776"/>
      <c r="BA10" s="776"/>
      <c r="BB10" s="776"/>
      <c r="BC10" s="776"/>
      <c r="BD10" s="776"/>
      <c r="BE10" s="776"/>
      <c r="BF10" s="776"/>
      <c r="BG10" s="776"/>
      <c r="BH10" s="776"/>
      <c r="BI10" s="776"/>
      <c r="BJ10" s="776"/>
      <c r="BK10" s="776"/>
      <c r="BL10" s="776"/>
      <c r="BM10" s="776"/>
      <c r="BN10" s="776"/>
      <c r="BO10" s="776" t="s">
        <v>7307</v>
      </c>
      <c r="BP10" s="776" t="s">
        <v>7306</v>
      </c>
      <c r="BQ10" s="776" t="s">
        <v>7305</v>
      </c>
      <c r="BR10" s="776" t="s">
        <v>7304</v>
      </c>
      <c r="BS10" s="776"/>
      <c r="BT10" s="776"/>
      <c r="BU10" s="776"/>
      <c r="BV10" s="776"/>
    </row>
    <row r="11" spans="1:74" s="704" customFormat="1" ht="83.25" customHeight="1">
      <c r="A11" s="767"/>
      <c r="B11" s="781"/>
      <c r="C11" s="781"/>
      <c r="D11" s="760"/>
      <c r="E11" s="772"/>
      <c r="F11" s="760"/>
      <c r="G11" s="776"/>
      <c r="H11" s="776"/>
      <c r="I11" s="760"/>
      <c r="J11" s="722" t="s">
        <v>8133</v>
      </c>
      <c r="K11" s="722" t="s">
        <v>8132</v>
      </c>
      <c r="L11" s="722" t="s">
        <v>8131</v>
      </c>
      <c r="M11" s="712" t="s">
        <v>2009</v>
      </c>
      <c r="N11" s="712" t="s">
        <v>8130</v>
      </c>
      <c r="O11" s="713">
        <v>10279002.49</v>
      </c>
      <c r="P11" s="776"/>
      <c r="Q11" s="776"/>
      <c r="R11" s="776"/>
      <c r="S11" s="776"/>
      <c r="T11" s="776"/>
      <c r="U11" s="776"/>
      <c r="V11" s="776"/>
      <c r="W11" s="776"/>
      <c r="X11" s="776"/>
      <c r="Y11" s="776"/>
      <c r="Z11" s="776"/>
      <c r="AA11" s="776"/>
      <c r="AB11" s="776"/>
      <c r="AC11" s="776"/>
      <c r="AD11" s="776"/>
      <c r="AE11" s="776"/>
      <c r="AF11" s="776"/>
      <c r="AG11" s="776"/>
      <c r="AH11" s="776"/>
      <c r="AI11" s="776"/>
      <c r="AJ11" s="776"/>
      <c r="AK11" s="776"/>
      <c r="AL11" s="776"/>
      <c r="AM11" s="776"/>
      <c r="AN11" s="776"/>
      <c r="AO11" s="776"/>
      <c r="AP11" s="776"/>
      <c r="AQ11" s="776"/>
      <c r="AR11" s="776"/>
      <c r="AS11" s="776"/>
      <c r="AT11" s="776"/>
      <c r="AU11" s="776"/>
      <c r="AV11" s="776"/>
      <c r="AW11" s="776"/>
      <c r="AX11" s="776"/>
      <c r="AY11" s="776"/>
      <c r="AZ11" s="776"/>
      <c r="BA11" s="776"/>
      <c r="BB11" s="776"/>
      <c r="BC11" s="776"/>
      <c r="BD11" s="776"/>
      <c r="BE11" s="776"/>
      <c r="BF11" s="776"/>
      <c r="BG11" s="776"/>
      <c r="BH11" s="776"/>
      <c r="BI11" s="776"/>
      <c r="BJ11" s="776"/>
      <c r="BK11" s="776"/>
      <c r="BL11" s="776"/>
      <c r="BM11" s="776"/>
      <c r="BN11" s="776"/>
      <c r="BO11" s="776" t="s">
        <v>7307</v>
      </c>
      <c r="BP11" s="776" t="s">
        <v>7306</v>
      </c>
      <c r="BQ11" s="776" t="s">
        <v>7305</v>
      </c>
      <c r="BR11" s="776" t="s">
        <v>7304</v>
      </c>
      <c r="BS11" s="776"/>
      <c r="BT11" s="776"/>
      <c r="BU11" s="776"/>
      <c r="BV11" s="776"/>
    </row>
    <row r="12" spans="1:74" s="704" customFormat="1" ht="83.25" customHeight="1">
      <c r="A12" s="767">
        <v>2021</v>
      </c>
      <c r="B12" s="769">
        <v>44197</v>
      </c>
      <c r="C12" s="769">
        <v>44286</v>
      </c>
      <c r="D12" s="760" t="s">
        <v>6106</v>
      </c>
      <c r="E12" s="767" t="s">
        <v>6107</v>
      </c>
      <c r="F12" s="760" t="s">
        <v>8129</v>
      </c>
      <c r="G12" s="761" t="s">
        <v>7810</v>
      </c>
      <c r="H12" s="758" t="s">
        <v>7312</v>
      </c>
      <c r="I12" s="760" t="s">
        <v>7796</v>
      </c>
      <c r="J12" s="708" t="s">
        <v>61</v>
      </c>
      <c r="K12" s="708" t="s">
        <v>61</v>
      </c>
      <c r="L12" s="708" t="s">
        <v>61</v>
      </c>
      <c r="M12" s="715" t="s">
        <v>7795</v>
      </c>
      <c r="N12" s="715" t="s">
        <v>4257</v>
      </c>
      <c r="O12" s="721">
        <v>323640</v>
      </c>
      <c r="P12" s="767" t="s">
        <v>61</v>
      </c>
      <c r="Q12" s="767" t="s">
        <v>61</v>
      </c>
      <c r="R12" s="767" t="s">
        <v>61</v>
      </c>
      <c r="S12" s="761" t="s">
        <v>7795</v>
      </c>
      <c r="T12" s="760" t="s">
        <v>4257</v>
      </c>
      <c r="U12" s="776" t="s">
        <v>7863</v>
      </c>
      <c r="V12" s="776" t="s">
        <v>7862</v>
      </c>
      <c r="W12" s="776">
        <v>2</v>
      </c>
      <c r="X12" s="776">
        <v>0</v>
      </c>
      <c r="Y12" s="776" t="s">
        <v>7861</v>
      </c>
      <c r="Z12" s="776" t="s">
        <v>7860</v>
      </c>
      <c r="AA12" s="776">
        <v>1</v>
      </c>
      <c r="AB12" s="776" t="s">
        <v>7589</v>
      </c>
      <c r="AC12" s="776">
        <v>57</v>
      </c>
      <c r="AD12" s="776" t="s">
        <v>7588</v>
      </c>
      <c r="AE12" s="776">
        <v>15</v>
      </c>
      <c r="AF12" s="776" t="s">
        <v>7587</v>
      </c>
      <c r="AG12" s="776">
        <v>53240</v>
      </c>
      <c r="AH12" s="776" t="s">
        <v>7316</v>
      </c>
      <c r="AI12" s="776" t="s">
        <v>7316</v>
      </c>
      <c r="AJ12" s="776" t="s">
        <v>7316</v>
      </c>
      <c r="AK12" s="776" t="s">
        <v>7316</v>
      </c>
      <c r="AL12" s="776" t="s">
        <v>7315</v>
      </c>
      <c r="AM12" s="776" t="s">
        <v>7315</v>
      </c>
      <c r="AN12" s="760" t="str">
        <f>F12</f>
        <v>SSCDMX-DGAF-002-2021</v>
      </c>
      <c r="AO12" s="781">
        <v>44194</v>
      </c>
      <c r="AP12" s="778">
        <v>5603448.2758620698</v>
      </c>
      <c r="AQ12" s="778">
        <v>6500000</v>
      </c>
      <c r="AR12" s="785">
        <v>650000</v>
      </c>
      <c r="AS12" s="767">
        <v>6500000</v>
      </c>
      <c r="AT12" s="767" t="s">
        <v>4756</v>
      </c>
      <c r="AU12" s="767" t="s">
        <v>6108</v>
      </c>
      <c r="AV12" s="767" t="s">
        <v>4757</v>
      </c>
      <c r="AW12" s="760" t="s">
        <v>8128</v>
      </c>
      <c r="AX12" s="786">
        <v>840517.24137931003</v>
      </c>
      <c r="AY12" s="768">
        <v>44197</v>
      </c>
      <c r="AZ12" s="768">
        <v>44531</v>
      </c>
      <c r="BA12" s="758" t="s">
        <v>7312</v>
      </c>
      <c r="BB12" s="758" t="s">
        <v>7575</v>
      </c>
      <c r="BC12" s="780" t="s">
        <v>6525</v>
      </c>
      <c r="BD12" s="782" t="s">
        <v>7717</v>
      </c>
      <c r="BE12" s="767" t="s">
        <v>73</v>
      </c>
      <c r="BF12" s="758" t="s">
        <v>7309</v>
      </c>
      <c r="BG12" s="767" t="s">
        <v>73</v>
      </c>
      <c r="BH12" s="767" t="s">
        <v>573</v>
      </c>
      <c r="BI12" s="782" t="s">
        <v>780</v>
      </c>
      <c r="BJ12" s="767" t="s">
        <v>566</v>
      </c>
      <c r="BK12" s="767" t="s">
        <v>566</v>
      </c>
      <c r="BL12" s="767" t="s">
        <v>566</v>
      </c>
      <c r="BM12" s="758" t="s">
        <v>7308</v>
      </c>
      <c r="BN12" s="767" t="s">
        <v>3091</v>
      </c>
      <c r="BO12" s="788" t="s">
        <v>7307</v>
      </c>
      <c r="BP12" s="792" t="s">
        <v>7306</v>
      </c>
      <c r="BQ12" s="792" t="s">
        <v>7305</v>
      </c>
      <c r="BR12" s="788" t="s">
        <v>7304</v>
      </c>
      <c r="BS12" s="767" t="s">
        <v>6109</v>
      </c>
      <c r="BT12" s="768">
        <v>44313</v>
      </c>
      <c r="BU12" s="768">
        <v>44313</v>
      </c>
      <c r="BV12" s="767"/>
    </row>
    <row r="13" spans="1:74" s="704" customFormat="1" ht="83.25" customHeight="1">
      <c r="A13" s="767"/>
      <c r="B13" s="769"/>
      <c r="C13" s="769"/>
      <c r="D13" s="760"/>
      <c r="E13" s="767"/>
      <c r="F13" s="760"/>
      <c r="G13" s="776"/>
      <c r="H13" s="776"/>
      <c r="I13" s="760"/>
      <c r="J13" s="708" t="s">
        <v>61</v>
      </c>
      <c r="K13" s="708" t="s">
        <v>61</v>
      </c>
      <c r="L13" s="708" t="s">
        <v>61</v>
      </c>
      <c r="M13" s="715" t="s">
        <v>3412</v>
      </c>
      <c r="N13" s="715" t="s">
        <v>3933</v>
      </c>
      <c r="O13" s="721">
        <v>248820</v>
      </c>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89" t="s">
        <v>7307</v>
      </c>
      <c r="BP13" s="789" t="s">
        <v>7306</v>
      </c>
      <c r="BQ13" s="789" t="s">
        <v>7305</v>
      </c>
      <c r="BR13" s="789" t="s">
        <v>7304</v>
      </c>
      <c r="BS13" s="776"/>
      <c r="BT13" s="776"/>
      <c r="BU13" s="776"/>
      <c r="BV13" s="776"/>
    </row>
    <row r="14" spans="1:74" s="704" customFormat="1" ht="83.25" customHeight="1">
      <c r="A14" s="767"/>
      <c r="B14" s="769"/>
      <c r="C14" s="769"/>
      <c r="D14" s="760"/>
      <c r="E14" s="767"/>
      <c r="F14" s="760"/>
      <c r="G14" s="776"/>
      <c r="H14" s="776"/>
      <c r="I14" s="760"/>
      <c r="J14" s="708" t="s">
        <v>61</v>
      </c>
      <c r="K14" s="708" t="s">
        <v>61</v>
      </c>
      <c r="L14" s="708" t="s">
        <v>61</v>
      </c>
      <c r="M14" s="715" t="s">
        <v>8116</v>
      </c>
      <c r="N14" s="715" t="s">
        <v>2138</v>
      </c>
      <c r="O14" s="721">
        <v>82940</v>
      </c>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c r="BO14" s="789" t="s">
        <v>7307</v>
      </c>
      <c r="BP14" s="789" t="s">
        <v>7306</v>
      </c>
      <c r="BQ14" s="789" t="s">
        <v>7305</v>
      </c>
      <c r="BR14" s="789" t="s">
        <v>7304</v>
      </c>
      <c r="BS14" s="776"/>
      <c r="BT14" s="776"/>
      <c r="BU14" s="776"/>
      <c r="BV14" s="776"/>
    </row>
    <row r="15" spans="1:74" s="704" customFormat="1" ht="83.25" customHeight="1">
      <c r="A15" s="767"/>
      <c r="B15" s="769"/>
      <c r="C15" s="769"/>
      <c r="D15" s="760"/>
      <c r="E15" s="767"/>
      <c r="F15" s="760"/>
      <c r="G15" s="776"/>
      <c r="H15" s="776"/>
      <c r="I15" s="760"/>
      <c r="J15" s="708" t="s">
        <v>61</v>
      </c>
      <c r="K15" s="708" t="s">
        <v>61</v>
      </c>
      <c r="L15" s="708" t="s">
        <v>61</v>
      </c>
      <c r="M15" s="715" t="s">
        <v>8120</v>
      </c>
      <c r="N15" s="715" t="s">
        <v>3415</v>
      </c>
      <c r="O15" s="721">
        <v>236544.88</v>
      </c>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90" t="s">
        <v>7307</v>
      </c>
      <c r="BP15" s="790" t="s">
        <v>7306</v>
      </c>
      <c r="BQ15" s="790" t="s">
        <v>7305</v>
      </c>
      <c r="BR15" s="790" t="s">
        <v>7304</v>
      </c>
      <c r="BS15" s="776"/>
      <c r="BT15" s="776"/>
      <c r="BU15" s="776"/>
      <c r="BV15" s="776"/>
    </row>
    <row r="16" spans="1:74" s="704" customFormat="1" ht="83.25" customHeight="1">
      <c r="A16" s="767">
        <v>2021</v>
      </c>
      <c r="B16" s="781">
        <v>44197</v>
      </c>
      <c r="C16" s="781">
        <v>44286</v>
      </c>
      <c r="D16" s="760" t="s">
        <v>6106</v>
      </c>
      <c r="E16" s="772" t="s">
        <v>6107</v>
      </c>
      <c r="F16" s="760" t="s">
        <v>8127</v>
      </c>
      <c r="G16" s="761" t="s">
        <v>7810</v>
      </c>
      <c r="H16" s="758" t="s">
        <v>7312</v>
      </c>
      <c r="I16" s="760" t="s">
        <v>7796</v>
      </c>
      <c r="J16" s="722" t="s">
        <v>61</v>
      </c>
      <c r="K16" s="722" t="s">
        <v>61</v>
      </c>
      <c r="L16" s="722" t="s">
        <v>61</v>
      </c>
      <c r="M16" s="712" t="s">
        <v>3412</v>
      </c>
      <c r="N16" s="712" t="s">
        <v>3933</v>
      </c>
      <c r="O16" s="713">
        <v>248820</v>
      </c>
      <c r="P16" s="772" t="s">
        <v>61</v>
      </c>
      <c r="Q16" s="772" t="s">
        <v>61</v>
      </c>
      <c r="R16" s="772" t="s">
        <v>61</v>
      </c>
      <c r="S16" s="776" t="s">
        <v>3412</v>
      </c>
      <c r="T16" s="760" t="s">
        <v>3933</v>
      </c>
      <c r="U16" s="776" t="s">
        <v>7340</v>
      </c>
      <c r="V16" s="776" t="s">
        <v>8126</v>
      </c>
      <c r="W16" s="776">
        <v>96</v>
      </c>
      <c r="X16" s="776" t="s">
        <v>7331</v>
      </c>
      <c r="Y16" s="776" t="s">
        <v>7321</v>
      </c>
      <c r="Z16" s="776" t="s">
        <v>7472</v>
      </c>
      <c r="AA16" s="776">
        <v>1</v>
      </c>
      <c r="AB16" s="776" t="s">
        <v>7374</v>
      </c>
      <c r="AC16" s="776">
        <v>15</v>
      </c>
      <c r="AD16" s="776" t="s">
        <v>7373</v>
      </c>
      <c r="AE16" s="776">
        <v>9</v>
      </c>
      <c r="AF16" s="776" t="s">
        <v>7317</v>
      </c>
      <c r="AG16" s="776">
        <v>6400</v>
      </c>
      <c r="AH16" s="776" t="s">
        <v>7316</v>
      </c>
      <c r="AI16" s="776" t="s">
        <v>7316</v>
      </c>
      <c r="AJ16" s="776" t="s">
        <v>7316</v>
      </c>
      <c r="AK16" s="776" t="s">
        <v>7316</v>
      </c>
      <c r="AL16" s="776" t="s">
        <v>7315</v>
      </c>
      <c r="AM16" s="776" t="s">
        <v>7315</v>
      </c>
      <c r="AN16" s="760" t="str">
        <f>F16</f>
        <v>SSCDMX-DGAF-003-2021</v>
      </c>
      <c r="AO16" s="781">
        <v>44194</v>
      </c>
      <c r="AP16" s="778">
        <v>3448275.8620689656</v>
      </c>
      <c r="AQ16" s="778">
        <v>4000000</v>
      </c>
      <c r="AR16" s="779">
        <v>400000</v>
      </c>
      <c r="AS16" s="778">
        <v>4000000</v>
      </c>
      <c r="AT16" s="767" t="s">
        <v>4756</v>
      </c>
      <c r="AU16" s="775" t="s">
        <v>6108</v>
      </c>
      <c r="AV16" s="772" t="s">
        <v>4757</v>
      </c>
      <c r="AW16" s="760" t="s">
        <v>1730</v>
      </c>
      <c r="AX16" s="773">
        <v>517241.37931034499</v>
      </c>
      <c r="AY16" s="769">
        <v>44197</v>
      </c>
      <c r="AZ16" s="769">
        <v>44561</v>
      </c>
      <c r="BA16" s="758" t="s">
        <v>7312</v>
      </c>
      <c r="BB16" s="758" t="s">
        <v>7311</v>
      </c>
      <c r="BC16" s="780" t="s">
        <v>7524</v>
      </c>
      <c r="BD16" s="777" t="s">
        <v>7478</v>
      </c>
      <c r="BE16" s="772" t="s">
        <v>73</v>
      </c>
      <c r="BF16" s="758" t="s">
        <v>7309</v>
      </c>
      <c r="BG16" s="772" t="s">
        <v>73</v>
      </c>
      <c r="BH16" s="772" t="s">
        <v>573</v>
      </c>
      <c r="BI16" s="777" t="s">
        <v>780</v>
      </c>
      <c r="BJ16" s="772" t="s">
        <v>566</v>
      </c>
      <c r="BK16" s="772" t="s">
        <v>566</v>
      </c>
      <c r="BL16" s="772" t="s">
        <v>566</v>
      </c>
      <c r="BM16" s="758" t="s">
        <v>7308</v>
      </c>
      <c r="BN16" s="772" t="s">
        <v>3091</v>
      </c>
      <c r="BO16" s="758" t="s">
        <v>7307</v>
      </c>
      <c r="BP16" s="791" t="s">
        <v>7306</v>
      </c>
      <c r="BQ16" s="758" t="s">
        <v>7305</v>
      </c>
      <c r="BR16" s="758" t="s">
        <v>7304</v>
      </c>
      <c r="BS16" s="774" t="s">
        <v>6109</v>
      </c>
      <c r="BT16" s="774">
        <v>44313</v>
      </c>
      <c r="BU16" s="774">
        <v>44313</v>
      </c>
      <c r="BV16" s="767"/>
    </row>
    <row r="17" spans="1:74" s="704" customFormat="1" ht="83.25" customHeight="1">
      <c r="A17" s="767"/>
      <c r="B17" s="781"/>
      <c r="C17" s="781"/>
      <c r="D17" s="760"/>
      <c r="E17" s="772"/>
      <c r="F17" s="760"/>
      <c r="G17" s="776"/>
      <c r="H17" s="776"/>
      <c r="I17" s="760"/>
      <c r="J17" s="722" t="s">
        <v>61</v>
      </c>
      <c r="K17" s="722" t="s">
        <v>61</v>
      </c>
      <c r="L17" s="722" t="s">
        <v>61</v>
      </c>
      <c r="M17" s="712" t="s">
        <v>8116</v>
      </c>
      <c r="N17" s="712" t="s">
        <v>2138</v>
      </c>
      <c r="O17" s="713">
        <v>82940</v>
      </c>
      <c r="P17" s="776"/>
      <c r="Q17" s="776"/>
      <c r="R17" s="776"/>
      <c r="S17" s="776"/>
      <c r="T17" s="776"/>
      <c r="U17" s="776"/>
      <c r="V17" s="776"/>
      <c r="W17" s="776"/>
      <c r="X17" s="776"/>
      <c r="Y17" s="776"/>
      <c r="Z17" s="776"/>
      <c r="AA17" s="776"/>
      <c r="AB17" s="776"/>
      <c r="AC17" s="776"/>
      <c r="AD17" s="776"/>
      <c r="AE17" s="776"/>
      <c r="AF17" s="776"/>
      <c r="AG17" s="776"/>
      <c r="AH17" s="776"/>
      <c r="AI17" s="776"/>
      <c r="AJ17" s="776"/>
      <c r="AK17" s="776"/>
      <c r="AL17" s="776"/>
      <c r="AM17" s="776"/>
      <c r="AN17" s="776"/>
      <c r="AO17" s="776"/>
      <c r="AP17" s="776"/>
      <c r="AQ17" s="776"/>
      <c r="AR17" s="776"/>
      <c r="AS17" s="776"/>
      <c r="AT17" s="776"/>
      <c r="AU17" s="776"/>
      <c r="AV17" s="776"/>
      <c r="AW17" s="776"/>
      <c r="AX17" s="776"/>
      <c r="AY17" s="776"/>
      <c r="AZ17" s="776"/>
      <c r="BA17" s="776"/>
      <c r="BB17" s="776"/>
      <c r="BC17" s="776"/>
      <c r="BD17" s="776"/>
      <c r="BE17" s="776"/>
      <c r="BF17" s="776"/>
      <c r="BG17" s="776"/>
      <c r="BH17" s="776"/>
      <c r="BI17" s="776"/>
      <c r="BJ17" s="776"/>
      <c r="BK17" s="776"/>
      <c r="BL17" s="776"/>
      <c r="BM17" s="776"/>
      <c r="BN17" s="776"/>
      <c r="BO17" s="776" t="s">
        <v>7307</v>
      </c>
      <c r="BP17" s="776" t="s">
        <v>7306</v>
      </c>
      <c r="BQ17" s="776" t="s">
        <v>7305</v>
      </c>
      <c r="BR17" s="776" t="s">
        <v>7304</v>
      </c>
      <c r="BS17" s="776"/>
      <c r="BT17" s="776"/>
      <c r="BU17" s="776"/>
      <c r="BV17" s="776"/>
    </row>
    <row r="18" spans="1:74" s="704" customFormat="1" ht="83.25" customHeight="1">
      <c r="A18" s="767"/>
      <c r="B18" s="781"/>
      <c r="C18" s="781"/>
      <c r="D18" s="760"/>
      <c r="E18" s="772"/>
      <c r="F18" s="760"/>
      <c r="G18" s="776"/>
      <c r="H18" s="776"/>
      <c r="I18" s="760"/>
      <c r="J18" s="722" t="s">
        <v>61</v>
      </c>
      <c r="K18" s="722" t="s">
        <v>61</v>
      </c>
      <c r="L18" s="722" t="s">
        <v>61</v>
      </c>
      <c r="M18" s="712" t="s">
        <v>7795</v>
      </c>
      <c r="N18" s="712" t="s">
        <v>4257</v>
      </c>
      <c r="O18" s="713">
        <v>323640</v>
      </c>
      <c r="P18" s="776"/>
      <c r="Q18" s="776"/>
      <c r="R18" s="776"/>
      <c r="S18" s="776"/>
      <c r="T18" s="776"/>
      <c r="U18" s="776"/>
      <c r="V18" s="776"/>
      <c r="W18" s="776"/>
      <c r="X18" s="776"/>
      <c r="Y18" s="776"/>
      <c r="Z18" s="776"/>
      <c r="AA18" s="776"/>
      <c r="AB18" s="776"/>
      <c r="AC18" s="776"/>
      <c r="AD18" s="776"/>
      <c r="AE18" s="776"/>
      <c r="AF18" s="776"/>
      <c r="AG18" s="776"/>
      <c r="AH18" s="776"/>
      <c r="AI18" s="776"/>
      <c r="AJ18" s="776"/>
      <c r="AK18" s="776"/>
      <c r="AL18" s="776"/>
      <c r="AM18" s="776"/>
      <c r="AN18" s="776"/>
      <c r="AO18" s="776"/>
      <c r="AP18" s="776"/>
      <c r="AQ18" s="776"/>
      <c r="AR18" s="776"/>
      <c r="AS18" s="776"/>
      <c r="AT18" s="776"/>
      <c r="AU18" s="776"/>
      <c r="AV18" s="776"/>
      <c r="AW18" s="776"/>
      <c r="AX18" s="776"/>
      <c r="AY18" s="776"/>
      <c r="AZ18" s="776"/>
      <c r="BA18" s="776"/>
      <c r="BB18" s="776"/>
      <c r="BC18" s="776"/>
      <c r="BD18" s="776"/>
      <c r="BE18" s="776"/>
      <c r="BF18" s="776"/>
      <c r="BG18" s="776"/>
      <c r="BH18" s="776"/>
      <c r="BI18" s="776"/>
      <c r="BJ18" s="776"/>
      <c r="BK18" s="776"/>
      <c r="BL18" s="776"/>
      <c r="BM18" s="776"/>
      <c r="BN18" s="776"/>
      <c r="BO18" s="776" t="s">
        <v>7307</v>
      </c>
      <c r="BP18" s="776" t="s">
        <v>7306</v>
      </c>
      <c r="BQ18" s="776" t="s">
        <v>7305</v>
      </c>
      <c r="BR18" s="776" t="s">
        <v>7304</v>
      </c>
      <c r="BS18" s="776"/>
      <c r="BT18" s="776"/>
      <c r="BU18" s="776"/>
      <c r="BV18" s="776"/>
    </row>
    <row r="19" spans="1:74" s="704" customFormat="1" ht="83.25" customHeight="1">
      <c r="A19" s="767"/>
      <c r="B19" s="781"/>
      <c r="C19" s="781"/>
      <c r="D19" s="760"/>
      <c r="E19" s="772"/>
      <c r="F19" s="760"/>
      <c r="G19" s="776"/>
      <c r="H19" s="776"/>
      <c r="I19" s="760"/>
      <c r="J19" s="722" t="s">
        <v>61</v>
      </c>
      <c r="K19" s="722" t="s">
        <v>61</v>
      </c>
      <c r="L19" s="722" t="s">
        <v>61</v>
      </c>
      <c r="M19" s="712" t="s">
        <v>8120</v>
      </c>
      <c r="N19" s="712" t="s">
        <v>3415</v>
      </c>
      <c r="O19" s="713">
        <v>236544.88</v>
      </c>
      <c r="P19" s="776"/>
      <c r="Q19" s="776"/>
      <c r="R19" s="776"/>
      <c r="S19" s="776"/>
      <c r="T19" s="776"/>
      <c r="U19" s="776"/>
      <c r="V19" s="776"/>
      <c r="W19" s="776"/>
      <c r="X19" s="776"/>
      <c r="Y19" s="776"/>
      <c r="Z19" s="776"/>
      <c r="AA19" s="776"/>
      <c r="AB19" s="776"/>
      <c r="AC19" s="776"/>
      <c r="AD19" s="776"/>
      <c r="AE19" s="776"/>
      <c r="AF19" s="776"/>
      <c r="AG19" s="776"/>
      <c r="AH19" s="776"/>
      <c r="AI19" s="776"/>
      <c r="AJ19" s="776"/>
      <c r="AK19" s="776"/>
      <c r="AL19" s="776"/>
      <c r="AM19" s="776"/>
      <c r="AN19" s="776"/>
      <c r="AO19" s="776"/>
      <c r="AP19" s="776"/>
      <c r="AQ19" s="776"/>
      <c r="AR19" s="776"/>
      <c r="AS19" s="776"/>
      <c r="AT19" s="776"/>
      <c r="AU19" s="776"/>
      <c r="AV19" s="776"/>
      <c r="AW19" s="776"/>
      <c r="AX19" s="776"/>
      <c r="AY19" s="776"/>
      <c r="AZ19" s="776"/>
      <c r="BA19" s="776"/>
      <c r="BB19" s="776"/>
      <c r="BC19" s="776"/>
      <c r="BD19" s="776"/>
      <c r="BE19" s="776"/>
      <c r="BF19" s="776"/>
      <c r="BG19" s="776"/>
      <c r="BH19" s="776"/>
      <c r="BI19" s="776"/>
      <c r="BJ19" s="776"/>
      <c r="BK19" s="776"/>
      <c r="BL19" s="776"/>
      <c r="BM19" s="776"/>
      <c r="BN19" s="776"/>
      <c r="BO19" s="776" t="s">
        <v>7307</v>
      </c>
      <c r="BP19" s="776" t="s">
        <v>7306</v>
      </c>
      <c r="BQ19" s="776" t="s">
        <v>7305</v>
      </c>
      <c r="BR19" s="776" t="s">
        <v>7304</v>
      </c>
      <c r="BS19" s="776"/>
      <c r="BT19" s="776"/>
      <c r="BU19" s="776"/>
      <c r="BV19" s="776"/>
    </row>
    <row r="20" spans="1:74" s="704" customFormat="1" ht="83.25" customHeight="1">
      <c r="A20" s="767">
        <v>2021</v>
      </c>
      <c r="B20" s="769">
        <v>44197</v>
      </c>
      <c r="C20" s="769">
        <v>44286</v>
      </c>
      <c r="D20" s="760" t="s">
        <v>6106</v>
      </c>
      <c r="E20" s="767" t="s">
        <v>6107</v>
      </c>
      <c r="F20" s="760" t="s">
        <v>8125</v>
      </c>
      <c r="G20" s="761" t="s">
        <v>7810</v>
      </c>
      <c r="H20" s="758" t="s">
        <v>7312</v>
      </c>
      <c r="I20" s="760" t="s">
        <v>7796</v>
      </c>
      <c r="J20" s="708" t="s">
        <v>61</v>
      </c>
      <c r="K20" s="708" t="s">
        <v>61</v>
      </c>
      <c r="L20" s="708" t="s">
        <v>61</v>
      </c>
      <c r="M20" s="715" t="s">
        <v>8116</v>
      </c>
      <c r="N20" s="715" t="s">
        <v>2138</v>
      </c>
      <c r="O20" s="721">
        <v>82940</v>
      </c>
      <c r="P20" s="767" t="s">
        <v>61</v>
      </c>
      <c r="Q20" s="767" t="s">
        <v>61</v>
      </c>
      <c r="R20" s="767" t="s">
        <v>61</v>
      </c>
      <c r="S20" s="761" t="s">
        <v>8116</v>
      </c>
      <c r="T20" s="760" t="s">
        <v>8124</v>
      </c>
      <c r="U20" s="776" t="s">
        <v>7340</v>
      </c>
      <c r="V20" s="776" t="s">
        <v>8123</v>
      </c>
      <c r="W20" s="776">
        <v>94</v>
      </c>
      <c r="X20" s="776">
        <v>0</v>
      </c>
      <c r="Y20" s="776" t="s">
        <v>7321</v>
      </c>
      <c r="Z20" s="776" t="s">
        <v>8122</v>
      </c>
      <c r="AA20" s="776">
        <v>1</v>
      </c>
      <c r="AB20" s="776" t="s">
        <v>7402</v>
      </c>
      <c r="AC20" s="776">
        <v>12</v>
      </c>
      <c r="AD20" s="776" t="s">
        <v>7401</v>
      </c>
      <c r="AE20" s="776">
        <v>9</v>
      </c>
      <c r="AF20" s="776" t="s">
        <v>7317</v>
      </c>
      <c r="AG20" s="776">
        <v>14430</v>
      </c>
      <c r="AH20" s="776" t="s">
        <v>7316</v>
      </c>
      <c r="AI20" s="776" t="s">
        <v>7316</v>
      </c>
      <c r="AJ20" s="776" t="s">
        <v>7316</v>
      </c>
      <c r="AK20" s="776" t="s">
        <v>7316</v>
      </c>
      <c r="AL20" s="776" t="s">
        <v>7315</v>
      </c>
      <c r="AM20" s="776" t="s">
        <v>7315</v>
      </c>
      <c r="AN20" s="760" t="str">
        <f>F20</f>
        <v>SSCDMX-DGAF-004-2021</v>
      </c>
      <c r="AO20" s="781">
        <v>44559</v>
      </c>
      <c r="AP20" s="778">
        <v>4310344.8275862075</v>
      </c>
      <c r="AQ20" s="778">
        <v>5000000</v>
      </c>
      <c r="AR20" s="785">
        <v>500000</v>
      </c>
      <c r="AS20" s="767">
        <v>5000000</v>
      </c>
      <c r="AT20" s="767" t="s">
        <v>4756</v>
      </c>
      <c r="AU20" s="767" t="s">
        <v>6108</v>
      </c>
      <c r="AV20" s="767" t="s">
        <v>4757</v>
      </c>
      <c r="AW20" s="760" t="s">
        <v>5985</v>
      </c>
      <c r="AX20" s="786">
        <v>646551.72413793101</v>
      </c>
      <c r="AY20" s="768">
        <v>44197</v>
      </c>
      <c r="AZ20" s="768">
        <v>44561</v>
      </c>
      <c r="BA20" s="758" t="s">
        <v>7312</v>
      </c>
      <c r="BB20" s="758" t="s">
        <v>7311</v>
      </c>
      <c r="BC20" s="780" t="s">
        <v>7524</v>
      </c>
      <c r="BD20" s="782" t="s">
        <v>7478</v>
      </c>
      <c r="BE20" s="767" t="s">
        <v>73</v>
      </c>
      <c r="BF20" s="758" t="s">
        <v>7309</v>
      </c>
      <c r="BG20" s="767" t="s">
        <v>73</v>
      </c>
      <c r="BH20" s="767" t="s">
        <v>573</v>
      </c>
      <c r="BI20" s="782" t="s">
        <v>780</v>
      </c>
      <c r="BJ20" s="767" t="s">
        <v>566</v>
      </c>
      <c r="BK20" s="767" t="s">
        <v>566</v>
      </c>
      <c r="BL20" s="767" t="s">
        <v>566</v>
      </c>
      <c r="BM20" s="758" t="s">
        <v>7308</v>
      </c>
      <c r="BN20" s="767" t="s">
        <v>3091</v>
      </c>
      <c r="BO20" s="758" t="s">
        <v>7307</v>
      </c>
      <c r="BP20" s="758" t="s">
        <v>7306</v>
      </c>
      <c r="BQ20" s="758" t="s">
        <v>7305</v>
      </c>
      <c r="BR20" s="758" t="s">
        <v>7304</v>
      </c>
      <c r="BS20" s="767" t="s">
        <v>6109</v>
      </c>
      <c r="BT20" s="768">
        <v>44313</v>
      </c>
      <c r="BU20" s="768">
        <v>44313</v>
      </c>
      <c r="BV20" s="767"/>
    </row>
    <row r="21" spans="1:74" s="704" customFormat="1" ht="83.25" customHeight="1">
      <c r="A21" s="767"/>
      <c r="B21" s="769"/>
      <c r="C21" s="769"/>
      <c r="D21" s="760"/>
      <c r="E21" s="767"/>
      <c r="F21" s="760"/>
      <c r="G21" s="776"/>
      <c r="H21" s="776"/>
      <c r="I21" s="760"/>
      <c r="J21" s="708" t="s">
        <v>61</v>
      </c>
      <c r="K21" s="708" t="s">
        <v>61</v>
      </c>
      <c r="L21" s="708" t="s">
        <v>61</v>
      </c>
      <c r="M21" s="715" t="s">
        <v>7795</v>
      </c>
      <c r="N21" s="715" t="s">
        <v>4257</v>
      </c>
      <c r="O21" s="721">
        <v>323640</v>
      </c>
      <c r="P21" s="776"/>
      <c r="Q21" s="776"/>
      <c r="R21" s="77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776"/>
      <c r="AV21" s="776"/>
      <c r="AW21" s="776"/>
      <c r="AX21" s="776"/>
      <c r="AY21" s="776"/>
      <c r="AZ21" s="776"/>
      <c r="BA21" s="776"/>
      <c r="BB21" s="776"/>
      <c r="BC21" s="776"/>
      <c r="BD21" s="776"/>
      <c r="BE21" s="776"/>
      <c r="BF21" s="776"/>
      <c r="BG21" s="776"/>
      <c r="BH21" s="776"/>
      <c r="BI21" s="776"/>
      <c r="BJ21" s="776"/>
      <c r="BK21" s="776"/>
      <c r="BL21" s="776"/>
      <c r="BM21" s="776"/>
      <c r="BN21" s="776"/>
      <c r="BO21" s="776"/>
      <c r="BP21" s="776"/>
      <c r="BQ21" s="776"/>
      <c r="BR21" s="776"/>
      <c r="BS21" s="776"/>
      <c r="BT21" s="776"/>
      <c r="BU21" s="776"/>
      <c r="BV21" s="776"/>
    </row>
    <row r="22" spans="1:74" s="704" customFormat="1" ht="83.25" customHeight="1">
      <c r="A22" s="767"/>
      <c r="B22" s="769"/>
      <c r="C22" s="769"/>
      <c r="D22" s="760"/>
      <c r="E22" s="767"/>
      <c r="F22" s="760"/>
      <c r="G22" s="776"/>
      <c r="H22" s="776"/>
      <c r="I22" s="760"/>
      <c r="J22" s="708" t="s">
        <v>61</v>
      </c>
      <c r="K22" s="708" t="s">
        <v>61</v>
      </c>
      <c r="L22" s="708" t="s">
        <v>61</v>
      </c>
      <c r="M22" s="715" t="s">
        <v>8120</v>
      </c>
      <c r="N22" s="715" t="s">
        <v>3415</v>
      </c>
      <c r="O22" s="721">
        <v>236544.88</v>
      </c>
      <c r="P22" s="776"/>
      <c r="Q22" s="776"/>
      <c r="R22" s="776"/>
      <c r="S22" s="776"/>
      <c r="T22" s="776"/>
      <c r="U22" s="776"/>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776"/>
      <c r="AV22" s="776"/>
      <c r="AW22" s="776"/>
      <c r="AX22" s="776"/>
      <c r="AY22" s="776"/>
      <c r="AZ22" s="776"/>
      <c r="BA22" s="776"/>
      <c r="BB22" s="776"/>
      <c r="BC22" s="776"/>
      <c r="BD22" s="776"/>
      <c r="BE22" s="776"/>
      <c r="BF22" s="776"/>
      <c r="BG22" s="776"/>
      <c r="BH22" s="776"/>
      <c r="BI22" s="776"/>
      <c r="BJ22" s="776"/>
      <c r="BK22" s="776"/>
      <c r="BL22" s="776"/>
      <c r="BM22" s="776"/>
      <c r="BN22" s="776"/>
      <c r="BO22" s="776"/>
      <c r="BP22" s="776"/>
      <c r="BQ22" s="776"/>
      <c r="BR22" s="776"/>
      <c r="BS22" s="776"/>
      <c r="BT22" s="776"/>
      <c r="BU22" s="776"/>
      <c r="BV22" s="776"/>
    </row>
    <row r="23" spans="1:74" s="704" customFormat="1" ht="83.25" customHeight="1">
      <c r="A23" s="767"/>
      <c r="B23" s="769"/>
      <c r="C23" s="769"/>
      <c r="D23" s="760"/>
      <c r="E23" s="767"/>
      <c r="F23" s="760"/>
      <c r="G23" s="776"/>
      <c r="H23" s="776"/>
      <c r="I23" s="760"/>
      <c r="J23" s="708" t="s">
        <v>61</v>
      </c>
      <c r="K23" s="708" t="s">
        <v>61</v>
      </c>
      <c r="L23" s="708" t="s">
        <v>61</v>
      </c>
      <c r="M23" s="715" t="s">
        <v>3412</v>
      </c>
      <c r="N23" s="715" t="s">
        <v>3933</v>
      </c>
      <c r="O23" s="721">
        <v>248820</v>
      </c>
      <c r="P23" s="776"/>
      <c r="Q23" s="776"/>
      <c r="R23" s="776"/>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6"/>
      <c r="BJ23" s="776"/>
      <c r="BK23" s="776"/>
      <c r="BL23" s="776"/>
      <c r="BM23" s="776"/>
      <c r="BN23" s="776"/>
      <c r="BO23" s="776"/>
      <c r="BP23" s="776"/>
      <c r="BQ23" s="776"/>
      <c r="BR23" s="776"/>
      <c r="BS23" s="776"/>
      <c r="BT23" s="776"/>
      <c r="BU23" s="776"/>
      <c r="BV23" s="776"/>
    </row>
    <row r="24" spans="1:74" s="704" customFormat="1" ht="83.25" customHeight="1">
      <c r="A24" s="767">
        <v>2021</v>
      </c>
      <c r="B24" s="781">
        <v>44197</v>
      </c>
      <c r="C24" s="781">
        <v>44286</v>
      </c>
      <c r="D24" s="760" t="s">
        <v>6106</v>
      </c>
      <c r="E24" s="772" t="s">
        <v>6107</v>
      </c>
      <c r="F24" s="760" t="s">
        <v>8121</v>
      </c>
      <c r="G24" s="761" t="s">
        <v>7810</v>
      </c>
      <c r="H24" s="758" t="s">
        <v>7312</v>
      </c>
      <c r="I24" s="760" t="s">
        <v>7796</v>
      </c>
      <c r="J24" s="722" t="s">
        <v>61</v>
      </c>
      <c r="K24" s="722" t="s">
        <v>61</v>
      </c>
      <c r="L24" s="722" t="s">
        <v>61</v>
      </c>
      <c r="M24" s="712" t="s">
        <v>8120</v>
      </c>
      <c r="N24" s="712" t="s">
        <v>3415</v>
      </c>
      <c r="O24" s="713">
        <v>236544.88</v>
      </c>
      <c r="P24" s="772" t="s">
        <v>61</v>
      </c>
      <c r="Q24" s="772" t="s">
        <v>61</v>
      </c>
      <c r="R24" s="772" t="s">
        <v>61</v>
      </c>
      <c r="S24" s="776" t="s">
        <v>8120</v>
      </c>
      <c r="T24" s="760" t="s">
        <v>3415</v>
      </c>
      <c r="U24" s="776" t="s">
        <v>7340</v>
      </c>
      <c r="V24" s="776" t="s">
        <v>8119</v>
      </c>
      <c r="W24" s="776" t="s">
        <v>8118</v>
      </c>
      <c r="X24" s="776">
        <v>11</v>
      </c>
      <c r="Y24" s="776" t="s">
        <v>7321</v>
      </c>
      <c r="Z24" s="776" t="s">
        <v>8117</v>
      </c>
      <c r="AA24" s="776">
        <v>1</v>
      </c>
      <c r="AB24" s="776" t="s">
        <v>7336</v>
      </c>
      <c r="AC24" s="776">
        <v>7</v>
      </c>
      <c r="AD24" s="776" t="s">
        <v>7336</v>
      </c>
      <c r="AE24" s="776">
        <v>9</v>
      </c>
      <c r="AF24" s="776" t="s">
        <v>7317</v>
      </c>
      <c r="AG24" s="776">
        <v>9900</v>
      </c>
      <c r="AH24" s="776" t="s">
        <v>7316</v>
      </c>
      <c r="AI24" s="776" t="s">
        <v>7316</v>
      </c>
      <c r="AJ24" s="776" t="s">
        <v>7316</v>
      </c>
      <c r="AK24" s="776" t="s">
        <v>7316</v>
      </c>
      <c r="AL24" s="776" t="s">
        <v>7315</v>
      </c>
      <c r="AM24" s="776" t="s">
        <v>7315</v>
      </c>
      <c r="AN24" s="760" t="str">
        <f>F24</f>
        <v>SSCDMX-DGAF-005-2021</v>
      </c>
      <c r="AO24" s="781">
        <v>44559</v>
      </c>
      <c r="AP24" s="778">
        <v>4741379.3103448283</v>
      </c>
      <c r="AQ24" s="778">
        <v>5500000</v>
      </c>
      <c r="AR24" s="779">
        <v>550000</v>
      </c>
      <c r="AS24" s="778">
        <v>5500000</v>
      </c>
      <c r="AT24" s="767" t="s">
        <v>4756</v>
      </c>
      <c r="AU24" s="775" t="s">
        <v>6108</v>
      </c>
      <c r="AV24" s="772" t="s">
        <v>4757</v>
      </c>
      <c r="AW24" s="760" t="s">
        <v>1730</v>
      </c>
      <c r="AX24" s="773">
        <v>711206.89655172406</v>
      </c>
      <c r="AY24" s="769">
        <v>44197</v>
      </c>
      <c r="AZ24" s="769">
        <v>44561</v>
      </c>
      <c r="BA24" s="758" t="s">
        <v>7312</v>
      </c>
      <c r="BB24" s="758" t="s">
        <v>7311</v>
      </c>
      <c r="BC24" s="780" t="s">
        <v>6525</v>
      </c>
      <c r="BD24" s="777" t="s">
        <v>7717</v>
      </c>
      <c r="BE24" s="772" t="s">
        <v>73</v>
      </c>
      <c r="BF24" s="758" t="s">
        <v>7309</v>
      </c>
      <c r="BG24" s="772" t="s">
        <v>73</v>
      </c>
      <c r="BH24" s="772" t="s">
        <v>573</v>
      </c>
      <c r="BI24" s="777" t="s">
        <v>780</v>
      </c>
      <c r="BJ24" s="772" t="s">
        <v>566</v>
      </c>
      <c r="BK24" s="772" t="s">
        <v>566</v>
      </c>
      <c r="BL24" s="772" t="s">
        <v>566</v>
      </c>
      <c r="BM24" s="758" t="s">
        <v>7308</v>
      </c>
      <c r="BN24" s="772" t="s">
        <v>3091</v>
      </c>
      <c r="BO24" s="758" t="s">
        <v>7307</v>
      </c>
      <c r="BP24" s="758" t="s">
        <v>7306</v>
      </c>
      <c r="BQ24" s="758" t="s">
        <v>7305</v>
      </c>
      <c r="BR24" s="758" t="s">
        <v>7304</v>
      </c>
      <c r="BS24" s="774" t="s">
        <v>6109</v>
      </c>
      <c r="BT24" s="774">
        <v>44313</v>
      </c>
      <c r="BU24" s="774">
        <v>44313</v>
      </c>
      <c r="BV24" s="767"/>
    </row>
    <row r="25" spans="1:74" s="704" customFormat="1" ht="83.25" customHeight="1">
      <c r="A25" s="767"/>
      <c r="B25" s="781"/>
      <c r="C25" s="781"/>
      <c r="D25" s="760"/>
      <c r="E25" s="772"/>
      <c r="F25" s="760"/>
      <c r="G25" s="776"/>
      <c r="H25" s="776"/>
      <c r="I25" s="760"/>
      <c r="J25" s="722" t="s">
        <v>61</v>
      </c>
      <c r="K25" s="722" t="s">
        <v>61</v>
      </c>
      <c r="L25" s="722" t="s">
        <v>61</v>
      </c>
      <c r="M25" s="712" t="s">
        <v>3412</v>
      </c>
      <c r="N25" s="712" t="s">
        <v>3933</v>
      </c>
      <c r="O25" s="713">
        <v>248820</v>
      </c>
      <c r="P25" s="776"/>
      <c r="Q25" s="776"/>
      <c r="R25" s="77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6"/>
      <c r="BJ25" s="776"/>
      <c r="BK25" s="776"/>
      <c r="BL25" s="776"/>
      <c r="BM25" s="776"/>
      <c r="BN25" s="776"/>
      <c r="BO25" s="776"/>
      <c r="BP25" s="776"/>
      <c r="BQ25" s="776"/>
      <c r="BR25" s="776"/>
      <c r="BS25" s="776"/>
      <c r="BT25" s="776"/>
      <c r="BU25" s="776"/>
      <c r="BV25" s="776"/>
    </row>
    <row r="26" spans="1:74" s="704" customFormat="1" ht="83.25" customHeight="1">
      <c r="A26" s="767"/>
      <c r="B26" s="781"/>
      <c r="C26" s="781"/>
      <c r="D26" s="760"/>
      <c r="E26" s="772"/>
      <c r="F26" s="760"/>
      <c r="G26" s="776"/>
      <c r="H26" s="776"/>
      <c r="I26" s="760"/>
      <c r="J26" s="722" t="s">
        <v>61</v>
      </c>
      <c r="K26" s="722" t="s">
        <v>61</v>
      </c>
      <c r="L26" s="722" t="s">
        <v>61</v>
      </c>
      <c r="M26" s="712" t="s">
        <v>8116</v>
      </c>
      <c r="N26" s="712" t="s">
        <v>2138</v>
      </c>
      <c r="O26" s="713">
        <v>82940</v>
      </c>
      <c r="P26" s="776"/>
      <c r="Q26" s="776"/>
      <c r="R26" s="77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776"/>
      <c r="AV26" s="776"/>
      <c r="AW26" s="776"/>
      <c r="AX26" s="776"/>
      <c r="AY26" s="776"/>
      <c r="AZ26" s="776"/>
      <c r="BA26" s="776"/>
      <c r="BB26" s="776"/>
      <c r="BC26" s="776"/>
      <c r="BD26" s="776"/>
      <c r="BE26" s="776"/>
      <c r="BF26" s="776"/>
      <c r="BG26" s="776"/>
      <c r="BH26" s="776"/>
      <c r="BI26" s="776"/>
      <c r="BJ26" s="776"/>
      <c r="BK26" s="776"/>
      <c r="BL26" s="776"/>
      <c r="BM26" s="776"/>
      <c r="BN26" s="776"/>
      <c r="BO26" s="776"/>
      <c r="BP26" s="776"/>
      <c r="BQ26" s="776"/>
      <c r="BR26" s="776"/>
      <c r="BS26" s="776"/>
      <c r="BT26" s="776"/>
      <c r="BU26" s="776"/>
      <c r="BV26" s="776"/>
    </row>
    <row r="27" spans="1:74" s="704" customFormat="1" ht="83.25" customHeight="1">
      <c r="A27" s="767"/>
      <c r="B27" s="781"/>
      <c r="C27" s="781"/>
      <c r="D27" s="760"/>
      <c r="E27" s="772"/>
      <c r="F27" s="760"/>
      <c r="G27" s="776"/>
      <c r="H27" s="776"/>
      <c r="I27" s="760"/>
      <c r="J27" s="722" t="s">
        <v>61</v>
      </c>
      <c r="K27" s="722" t="s">
        <v>61</v>
      </c>
      <c r="L27" s="722" t="s">
        <v>61</v>
      </c>
      <c r="M27" s="712" t="s">
        <v>7795</v>
      </c>
      <c r="N27" s="712" t="s">
        <v>4257</v>
      </c>
      <c r="O27" s="713">
        <v>323640</v>
      </c>
      <c r="P27" s="776"/>
      <c r="Q27" s="776"/>
      <c r="R27" s="776"/>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6"/>
      <c r="BJ27" s="776"/>
      <c r="BK27" s="776"/>
      <c r="BL27" s="776"/>
      <c r="BM27" s="776"/>
      <c r="BN27" s="776"/>
      <c r="BO27" s="776"/>
      <c r="BP27" s="776"/>
      <c r="BQ27" s="776"/>
      <c r="BR27" s="776"/>
      <c r="BS27" s="776"/>
      <c r="BT27" s="776"/>
      <c r="BU27" s="776"/>
      <c r="BV27" s="776"/>
    </row>
    <row r="28" spans="1:74" s="704" customFormat="1" ht="83.25" customHeight="1">
      <c r="A28" s="767">
        <v>2021</v>
      </c>
      <c r="B28" s="769">
        <v>44197</v>
      </c>
      <c r="C28" s="769">
        <v>44286</v>
      </c>
      <c r="D28" s="760" t="s">
        <v>6106</v>
      </c>
      <c r="E28" s="767" t="s">
        <v>6107</v>
      </c>
      <c r="F28" s="760" t="s">
        <v>8115</v>
      </c>
      <c r="G28" s="761" t="s">
        <v>7810</v>
      </c>
      <c r="H28" s="758" t="s">
        <v>7312</v>
      </c>
      <c r="I28" s="760" t="s">
        <v>8111</v>
      </c>
      <c r="J28" s="704" t="s">
        <v>2093</v>
      </c>
      <c r="K28" s="704" t="s">
        <v>2094</v>
      </c>
      <c r="L28" s="704" t="s">
        <v>4003</v>
      </c>
      <c r="M28" s="715" t="s">
        <v>2009</v>
      </c>
      <c r="N28" s="715" t="s">
        <v>1306</v>
      </c>
      <c r="O28" s="721">
        <v>14449411.01</v>
      </c>
      <c r="P28" s="767" t="s">
        <v>2093</v>
      </c>
      <c r="Q28" s="767" t="s">
        <v>2094</v>
      </c>
      <c r="R28" s="767" t="s">
        <v>4003</v>
      </c>
      <c r="S28" s="761" t="s">
        <v>8015</v>
      </c>
      <c r="T28" s="760" t="s">
        <v>1306</v>
      </c>
      <c r="U28" s="776" t="s">
        <v>7340</v>
      </c>
      <c r="V28" s="776" t="s">
        <v>8076</v>
      </c>
      <c r="W28" s="776">
        <v>105</v>
      </c>
      <c r="X28" s="776">
        <v>0</v>
      </c>
      <c r="Y28" s="776" t="s">
        <v>7321</v>
      </c>
      <c r="Z28" s="776" t="s">
        <v>8075</v>
      </c>
      <c r="AA28" s="776">
        <v>7</v>
      </c>
      <c r="AB28" s="776" t="s">
        <v>8074</v>
      </c>
      <c r="AC28" s="776">
        <v>7</v>
      </c>
      <c r="AD28" s="776" t="s">
        <v>8074</v>
      </c>
      <c r="AE28" s="776">
        <v>17</v>
      </c>
      <c r="AF28" s="776" t="s">
        <v>8073</v>
      </c>
      <c r="AG28" s="776">
        <v>62260</v>
      </c>
      <c r="AH28" s="776" t="s">
        <v>7316</v>
      </c>
      <c r="AI28" s="776" t="s">
        <v>7316</v>
      </c>
      <c r="AJ28" s="776" t="s">
        <v>7316</v>
      </c>
      <c r="AK28" s="776" t="s">
        <v>7316</v>
      </c>
      <c r="AL28" s="776" t="s">
        <v>7315</v>
      </c>
      <c r="AM28" s="776" t="s">
        <v>7315</v>
      </c>
      <c r="AN28" s="760" t="str">
        <f>F28</f>
        <v>SSCDMX-DGAF-006-2021</v>
      </c>
      <c r="AO28" s="781">
        <v>44194</v>
      </c>
      <c r="AP28" s="778">
        <v>6896551.7241379311</v>
      </c>
      <c r="AQ28" s="778">
        <v>8000000</v>
      </c>
      <c r="AR28" s="785">
        <v>800000</v>
      </c>
      <c r="AS28" s="767">
        <v>8000000</v>
      </c>
      <c r="AT28" s="767" t="s">
        <v>4756</v>
      </c>
      <c r="AU28" s="767" t="s">
        <v>6108</v>
      </c>
      <c r="AV28" s="767" t="s">
        <v>4757</v>
      </c>
      <c r="AW28" s="760" t="s">
        <v>8114</v>
      </c>
      <c r="AX28" s="786">
        <v>1034482.75862069</v>
      </c>
      <c r="AY28" s="768">
        <v>44197</v>
      </c>
      <c r="AZ28" s="768">
        <v>44561</v>
      </c>
      <c r="BA28" s="758" t="s">
        <v>7312</v>
      </c>
      <c r="BB28" s="758" t="s">
        <v>7311</v>
      </c>
      <c r="BC28" s="780" t="s">
        <v>7524</v>
      </c>
      <c r="BD28" s="782" t="s">
        <v>7717</v>
      </c>
      <c r="BE28" s="767" t="s">
        <v>73</v>
      </c>
      <c r="BF28" s="758" t="s">
        <v>7309</v>
      </c>
      <c r="BG28" s="767" t="s">
        <v>73</v>
      </c>
      <c r="BH28" s="767" t="s">
        <v>573</v>
      </c>
      <c r="BI28" s="782" t="s">
        <v>780</v>
      </c>
      <c r="BJ28" s="767" t="s">
        <v>566</v>
      </c>
      <c r="BK28" s="767" t="s">
        <v>566</v>
      </c>
      <c r="BL28" s="767" t="s">
        <v>566</v>
      </c>
      <c r="BM28" s="758" t="s">
        <v>7308</v>
      </c>
      <c r="BN28" s="767" t="s">
        <v>3091</v>
      </c>
      <c r="BO28" s="758" t="s">
        <v>7307</v>
      </c>
      <c r="BP28" s="758" t="s">
        <v>7306</v>
      </c>
      <c r="BQ28" s="758" t="s">
        <v>7305</v>
      </c>
      <c r="BR28" s="758" t="s">
        <v>7304</v>
      </c>
      <c r="BS28" s="767" t="s">
        <v>6109</v>
      </c>
      <c r="BT28" s="768">
        <v>44313</v>
      </c>
      <c r="BU28" s="768">
        <v>44313</v>
      </c>
      <c r="BV28" s="767"/>
    </row>
    <row r="29" spans="1:74" s="704" customFormat="1" ht="83.25" customHeight="1">
      <c r="A29" s="767"/>
      <c r="B29" s="769"/>
      <c r="C29" s="769"/>
      <c r="D29" s="760"/>
      <c r="E29" s="767"/>
      <c r="F29" s="760"/>
      <c r="G29" s="776"/>
      <c r="H29" s="776"/>
      <c r="I29" s="760"/>
      <c r="J29" s="704" t="s">
        <v>2096</v>
      </c>
      <c r="K29" s="704" t="s">
        <v>425</v>
      </c>
      <c r="L29" s="704" t="s">
        <v>2050</v>
      </c>
      <c r="M29" s="715" t="s">
        <v>2009</v>
      </c>
      <c r="N29" s="715" t="s">
        <v>1307</v>
      </c>
      <c r="O29" s="721">
        <v>8706091.3900000006</v>
      </c>
      <c r="P29" s="776"/>
      <c r="Q29" s="776"/>
      <c r="R29" s="77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c r="BK29" s="776"/>
      <c r="BL29" s="776"/>
      <c r="BM29" s="776"/>
      <c r="BN29" s="776"/>
      <c r="BO29" s="776"/>
      <c r="BP29" s="776"/>
      <c r="BQ29" s="776"/>
      <c r="BR29" s="776"/>
      <c r="BS29" s="776"/>
      <c r="BT29" s="776"/>
      <c r="BU29" s="776"/>
      <c r="BV29" s="776"/>
    </row>
    <row r="30" spans="1:74" s="704" customFormat="1" ht="83.25" customHeight="1">
      <c r="A30" s="767">
        <v>2021</v>
      </c>
      <c r="B30" s="769">
        <v>44197</v>
      </c>
      <c r="C30" s="769">
        <v>44286</v>
      </c>
      <c r="D30" s="760" t="s">
        <v>6106</v>
      </c>
      <c r="E30" s="772" t="s">
        <v>6107</v>
      </c>
      <c r="F30" s="760" t="s">
        <v>8113</v>
      </c>
      <c r="G30" s="761" t="s">
        <v>7810</v>
      </c>
      <c r="H30" s="758" t="s">
        <v>7312</v>
      </c>
      <c r="I30" s="760" t="s">
        <v>8111</v>
      </c>
      <c r="J30" s="722" t="s">
        <v>2096</v>
      </c>
      <c r="K30" s="722" t="s">
        <v>425</v>
      </c>
      <c r="L30" s="722" t="s">
        <v>2050</v>
      </c>
      <c r="M30" s="712" t="s">
        <v>2009</v>
      </c>
      <c r="N30" s="712" t="s">
        <v>8112</v>
      </c>
      <c r="O30" s="713">
        <v>8706091.3800000008</v>
      </c>
      <c r="P30" s="772" t="s">
        <v>2096</v>
      </c>
      <c r="Q30" s="772" t="s">
        <v>425</v>
      </c>
      <c r="R30" s="772" t="s">
        <v>2050</v>
      </c>
      <c r="S30" s="776" t="s">
        <v>8102</v>
      </c>
      <c r="T30" s="760" t="s">
        <v>1307</v>
      </c>
      <c r="U30" s="776" t="s">
        <v>7340</v>
      </c>
      <c r="V30" s="776" t="s">
        <v>8101</v>
      </c>
      <c r="W30" s="776">
        <v>11</v>
      </c>
      <c r="X30" s="776">
        <v>0</v>
      </c>
      <c r="Y30" s="776" t="s">
        <v>7321</v>
      </c>
      <c r="Z30" s="776" t="s">
        <v>8096</v>
      </c>
      <c r="AA30" s="776">
        <v>1</v>
      </c>
      <c r="AB30" s="776" t="s">
        <v>7529</v>
      </c>
      <c r="AC30" s="776">
        <v>3</v>
      </c>
      <c r="AD30" s="776" t="s">
        <v>7528</v>
      </c>
      <c r="AE30" s="776">
        <v>9</v>
      </c>
      <c r="AF30" s="776" t="s">
        <v>7317</v>
      </c>
      <c r="AG30" s="776">
        <v>4370</v>
      </c>
      <c r="AH30" s="776" t="s">
        <v>7316</v>
      </c>
      <c r="AI30" s="776" t="s">
        <v>7316</v>
      </c>
      <c r="AJ30" s="776" t="s">
        <v>7316</v>
      </c>
      <c r="AK30" s="776" t="s">
        <v>7316</v>
      </c>
      <c r="AL30" s="776" t="s">
        <v>7315</v>
      </c>
      <c r="AM30" s="776" t="s">
        <v>7315</v>
      </c>
      <c r="AN30" s="760" t="str">
        <f>F30</f>
        <v>SSCDMX-DGAF-007-2021</v>
      </c>
      <c r="AO30" s="781">
        <v>44559</v>
      </c>
      <c r="AP30" s="778">
        <v>10344827.586206898</v>
      </c>
      <c r="AQ30" s="778">
        <v>12000000</v>
      </c>
      <c r="AR30" s="779">
        <v>1200000</v>
      </c>
      <c r="AS30" s="778">
        <v>12000000</v>
      </c>
      <c r="AT30" s="767" t="s">
        <v>4756</v>
      </c>
      <c r="AU30" s="775" t="s">
        <v>6108</v>
      </c>
      <c r="AV30" s="772" t="s">
        <v>4757</v>
      </c>
      <c r="AW30" s="760" t="s">
        <v>8111</v>
      </c>
      <c r="AX30" s="773">
        <v>1551724.13793103</v>
      </c>
      <c r="AY30" s="769">
        <v>44197</v>
      </c>
      <c r="AZ30" s="769">
        <v>44561</v>
      </c>
      <c r="BA30" s="758" t="s">
        <v>7312</v>
      </c>
      <c r="BB30" s="758" t="s">
        <v>7311</v>
      </c>
      <c r="BC30" s="780" t="s">
        <v>7524</v>
      </c>
      <c r="BD30" s="777" t="s">
        <v>7478</v>
      </c>
      <c r="BE30" s="772" t="s">
        <v>73</v>
      </c>
      <c r="BF30" s="758" t="s">
        <v>7309</v>
      </c>
      <c r="BG30" s="772" t="s">
        <v>73</v>
      </c>
      <c r="BH30" s="772" t="s">
        <v>573</v>
      </c>
      <c r="BI30" s="777" t="s">
        <v>780</v>
      </c>
      <c r="BJ30" s="772" t="s">
        <v>566</v>
      </c>
      <c r="BK30" s="772" t="s">
        <v>566</v>
      </c>
      <c r="BL30" s="772" t="s">
        <v>566</v>
      </c>
      <c r="BM30" s="758" t="s">
        <v>7308</v>
      </c>
      <c r="BN30" s="772" t="s">
        <v>3091</v>
      </c>
      <c r="BO30" s="758" t="s">
        <v>7307</v>
      </c>
      <c r="BP30" s="758" t="s">
        <v>7306</v>
      </c>
      <c r="BQ30" s="758" t="s">
        <v>7305</v>
      </c>
      <c r="BR30" s="758" t="s">
        <v>7304</v>
      </c>
      <c r="BS30" s="774" t="s">
        <v>6109</v>
      </c>
      <c r="BT30" s="774">
        <v>44313</v>
      </c>
      <c r="BU30" s="774">
        <v>44313</v>
      </c>
      <c r="BV30" s="767"/>
    </row>
    <row r="31" spans="1:74" s="704" customFormat="1" ht="83.25" customHeight="1">
      <c r="A31" s="767"/>
      <c r="B31" s="769"/>
      <c r="C31" s="769"/>
      <c r="D31" s="760"/>
      <c r="E31" s="772"/>
      <c r="F31" s="760"/>
      <c r="G31" s="776"/>
      <c r="H31" s="776"/>
      <c r="I31" s="760"/>
      <c r="J31" s="722" t="s">
        <v>2093</v>
      </c>
      <c r="K31" s="722" t="s">
        <v>2094</v>
      </c>
      <c r="L31" s="722" t="s">
        <v>4003</v>
      </c>
      <c r="M31" s="712" t="s">
        <v>2009</v>
      </c>
      <c r="N31" s="712" t="s">
        <v>1306</v>
      </c>
      <c r="O31" s="713">
        <v>14449411.01</v>
      </c>
      <c r="P31" s="776"/>
      <c r="Q31" s="776"/>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c r="BK31" s="776"/>
      <c r="BL31" s="776"/>
      <c r="BM31" s="776"/>
      <c r="BN31" s="776"/>
      <c r="BO31" s="776"/>
      <c r="BP31" s="776"/>
      <c r="BQ31" s="776"/>
      <c r="BR31" s="776"/>
      <c r="BS31" s="776"/>
      <c r="BT31" s="776"/>
      <c r="BU31" s="776"/>
      <c r="BV31" s="776"/>
    </row>
    <row r="32" spans="1:74" s="704" customFormat="1" ht="83.25" customHeight="1">
      <c r="A32" s="767">
        <v>2021</v>
      </c>
      <c r="B32" s="769">
        <v>44197</v>
      </c>
      <c r="C32" s="769">
        <v>44286</v>
      </c>
      <c r="D32" s="760" t="s">
        <v>6106</v>
      </c>
      <c r="E32" s="767" t="s">
        <v>6107</v>
      </c>
      <c r="F32" s="760" t="s">
        <v>8110</v>
      </c>
      <c r="G32" s="761" t="s">
        <v>7644</v>
      </c>
      <c r="H32" s="758" t="s">
        <v>7312</v>
      </c>
      <c r="I32" s="760" t="s">
        <v>8029</v>
      </c>
      <c r="J32" s="708" t="s">
        <v>61</v>
      </c>
      <c r="K32" s="708" t="s">
        <v>61</v>
      </c>
      <c r="L32" s="708" t="s">
        <v>61</v>
      </c>
      <c r="M32" s="715" t="s">
        <v>8109</v>
      </c>
      <c r="N32" s="715" t="s">
        <v>4788</v>
      </c>
      <c r="O32" s="721">
        <v>6000000</v>
      </c>
      <c r="P32" s="782" t="s">
        <v>61</v>
      </c>
      <c r="Q32" s="782" t="s">
        <v>61</v>
      </c>
      <c r="R32" s="782" t="s">
        <v>61</v>
      </c>
      <c r="S32" s="761" t="s">
        <v>8109</v>
      </c>
      <c r="T32" s="760" t="s">
        <v>4788</v>
      </c>
      <c r="U32" s="776" t="s">
        <v>7340</v>
      </c>
      <c r="V32" s="776" t="s">
        <v>8108</v>
      </c>
      <c r="W32" s="776">
        <v>301</v>
      </c>
      <c r="X32" s="776">
        <v>0</v>
      </c>
      <c r="Y32" s="776" t="s">
        <v>7321</v>
      </c>
      <c r="Z32" s="776" t="s">
        <v>8107</v>
      </c>
      <c r="AA32" s="776">
        <v>1</v>
      </c>
      <c r="AB32" s="776" t="s">
        <v>8106</v>
      </c>
      <c r="AC32" s="776">
        <v>106</v>
      </c>
      <c r="AD32" s="776" t="s">
        <v>8105</v>
      </c>
      <c r="AE32" s="776">
        <v>15</v>
      </c>
      <c r="AF32" s="776" t="s">
        <v>7587</v>
      </c>
      <c r="AG32" s="776">
        <v>50150</v>
      </c>
      <c r="AH32" s="776" t="s">
        <v>7316</v>
      </c>
      <c r="AI32" s="776" t="s">
        <v>7316</v>
      </c>
      <c r="AJ32" s="776" t="s">
        <v>7316</v>
      </c>
      <c r="AK32" s="776" t="s">
        <v>7316</v>
      </c>
      <c r="AL32" s="776" t="s">
        <v>7315</v>
      </c>
      <c r="AM32" s="776" t="s">
        <v>7315</v>
      </c>
      <c r="AN32" s="760" t="str">
        <f>F32</f>
        <v>SSCDMX-DGAF-008-2021</v>
      </c>
      <c r="AO32" s="781">
        <v>44559</v>
      </c>
      <c r="AP32" s="778">
        <v>5172413.793103449</v>
      </c>
      <c r="AQ32" s="778">
        <v>6000000</v>
      </c>
      <c r="AR32" s="785">
        <v>600000</v>
      </c>
      <c r="AS32" s="767">
        <v>6000000</v>
      </c>
      <c r="AT32" s="767" t="s">
        <v>4756</v>
      </c>
      <c r="AU32" s="767" t="s">
        <v>6108</v>
      </c>
      <c r="AV32" s="767" t="s">
        <v>4757</v>
      </c>
      <c r="AW32" s="760" t="s">
        <v>8029</v>
      </c>
      <c r="AX32" s="786">
        <v>775862.06896551698</v>
      </c>
      <c r="AY32" s="768">
        <v>44197</v>
      </c>
      <c r="AZ32" s="768">
        <v>44561</v>
      </c>
      <c r="BA32" s="758" t="s">
        <v>8104</v>
      </c>
      <c r="BB32" s="758" t="s">
        <v>7311</v>
      </c>
      <c r="BC32" s="780" t="s">
        <v>6525</v>
      </c>
      <c r="BD32" s="782" t="s">
        <v>7717</v>
      </c>
      <c r="BE32" s="767" t="s">
        <v>73</v>
      </c>
      <c r="BF32" s="758" t="s">
        <v>7309</v>
      </c>
      <c r="BG32" s="767" t="s">
        <v>73</v>
      </c>
      <c r="BH32" s="767" t="s">
        <v>573</v>
      </c>
      <c r="BI32" s="782" t="s">
        <v>780</v>
      </c>
      <c r="BJ32" s="767" t="s">
        <v>566</v>
      </c>
      <c r="BK32" s="767" t="s">
        <v>566</v>
      </c>
      <c r="BL32" s="767" t="s">
        <v>566</v>
      </c>
      <c r="BM32" s="758" t="s">
        <v>7308</v>
      </c>
      <c r="BN32" s="767" t="s">
        <v>3091</v>
      </c>
      <c r="BO32" s="758" t="s">
        <v>7307</v>
      </c>
      <c r="BP32" s="758" t="s">
        <v>7306</v>
      </c>
      <c r="BQ32" s="758" t="s">
        <v>7305</v>
      </c>
      <c r="BR32" s="758" t="s">
        <v>7304</v>
      </c>
      <c r="BS32" s="767" t="s">
        <v>6109</v>
      </c>
      <c r="BT32" s="768">
        <v>44313</v>
      </c>
      <c r="BU32" s="768">
        <v>44313</v>
      </c>
      <c r="BV32" s="767"/>
    </row>
    <row r="33" spans="1:74" s="704" customFormat="1" ht="83.25" customHeight="1">
      <c r="A33" s="767"/>
      <c r="B33" s="769"/>
      <c r="C33" s="769"/>
      <c r="D33" s="760"/>
      <c r="E33" s="767"/>
      <c r="F33" s="760"/>
      <c r="G33" s="776"/>
      <c r="H33" s="776"/>
      <c r="I33" s="760"/>
      <c r="J33" s="708" t="s">
        <v>2096</v>
      </c>
      <c r="K33" s="708" t="s">
        <v>425</v>
      </c>
      <c r="L33" s="708" t="s">
        <v>2050</v>
      </c>
      <c r="M33" s="715" t="s">
        <v>2009</v>
      </c>
      <c r="N33" s="715" t="s">
        <v>1307</v>
      </c>
      <c r="O33" s="721">
        <v>1846892.6</v>
      </c>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6"/>
      <c r="BJ33" s="776"/>
      <c r="BK33" s="776"/>
      <c r="BL33" s="776"/>
      <c r="BM33" s="776"/>
      <c r="BN33" s="776"/>
      <c r="BO33" s="776"/>
      <c r="BP33" s="776"/>
      <c r="BQ33" s="776"/>
      <c r="BR33" s="776"/>
      <c r="BS33" s="776"/>
      <c r="BT33" s="776"/>
      <c r="BU33" s="776"/>
      <c r="BV33" s="776"/>
    </row>
    <row r="34" spans="1:74" s="704" customFormat="1" ht="83.25" customHeight="1">
      <c r="A34" s="767"/>
      <c r="B34" s="769"/>
      <c r="C34" s="769"/>
      <c r="D34" s="760"/>
      <c r="E34" s="767"/>
      <c r="F34" s="760"/>
      <c r="G34" s="776"/>
      <c r="H34" s="776"/>
      <c r="I34" s="760"/>
      <c r="J34" s="708" t="s">
        <v>2093</v>
      </c>
      <c r="K34" s="708" t="s">
        <v>2094</v>
      </c>
      <c r="L34" s="708" t="s">
        <v>4003</v>
      </c>
      <c r="M34" s="715" t="s">
        <v>2009</v>
      </c>
      <c r="N34" s="715" t="s">
        <v>1306</v>
      </c>
      <c r="O34" s="721">
        <v>1837688.85</v>
      </c>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6"/>
      <c r="BO34" s="776"/>
      <c r="BP34" s="776"/>
      <c r="BQ34" s="776"/>
      <c r="BR34" s="776"/>
      <c r="BS34" s="776"/>
      <c r="BT34" s="776"/>
      <c r="BU34" s="776"/>
      <c r="BV34" s="776"/>
    </row>
    <row r="35" spans="1:74" s="704" customFormat="1" ht="83.25" customHeight="1">
      <c r="A35" s="767"/>
      <c r="B35" s="769"/>
      <c r="C35" s="769"/>
      <c r="D35" s="760"/>
      <c r="E35" s="767"/>
      <c r="F35" s="760"/>
      <c r="G35" s="776"/>
      <c r="H35" s="776"/>
      <c r="I35" s="760"/>
      <c r="J35" s="708" t="s">
        <v>61</v>
      </c>
      <c r="K35" s="708" t="s">
        <v>61</v>
      </c>
      <c r="L35" s="708" t="s">
        <v>61</v>
      </c>
      <c r="M35" s="715" t="s">
        <v>5920</v>
      </c>
      <c r="N35" s="715" t="s">
        <v>2716</v>
      </c>
      <c r="O35" s="721">
        <v>1828590.92</v>
      </c>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6"/>
      <c r="BJ35" s="776"/>
      <c r="BK35" s="776"/>
      <c r="BL35" s="776"/>
      <c r="BM35" s="776"/>
      <c r="BN35" s="776"/>
      <c r="BO35" s="776"/>
      <c r="BP35" s="776"/>
      <c r="BQ35" s="776"/>
      <c r="BR35" s="776"/>
      <c r="BS35" s="776"/>
      <c r="BT35" s="776"/>
      <c r="BU35" s="776"/>
      <c r="BV35" s="776"/>
    </row>
    <row r="36" spans="1:74" s="704" customFormat="1" ht="83.25" customHeight="1">
      <c r="A36" s="767"/>
      <c r="B36" s="769"/>
      <c r="C36" s="769"/>
      <c r="D36" s="760"/>
      <c r="E36" s="767"/>
      <c r="F36" s="760"/>
      <c r="G36" s="776"/>
      <c r="H36" s="776"/>
      <c r="I36" s="760"/>
      <c r="J36" s="708" t="s">
        <v>61</v>
      </c>
      <c r="K36" s="708" t="s">
        <v>61</v>
      </c>
      <c r="L36" s="708" t="s">
        <v>61</v>
      </c>
      <c r="M36" s="715" t="s">
        <v>8037</v>
      </c>
      <c r="N36" s="715" t="s">
        <v>8036</v>
      </c>
      <c r="O36" s="721">
        <v>1905395.42</v>
      </c>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776"/>
      <c r="AW36" s="776"/>
      <c r="AX36" s="776"/>
      <c r="AY36" s="776"/>
      <c r="AZ36" s="776"/>
      <c r="BA36" s="776"/>
      <c r="BB36" s="776"/>
      <c r="BC36" s="776"/>
      <c r="BD36" s="776"/>
      <c r="BE36" s="776"/>
      <c r="BF36" s="776"/>
      <c r="BG36" s="776"/>
      <c r="BH36" s="776"/>
      <c r="BI36" s="776"/>
      <c r="BJ36" s="776"/>
      <c r="BK36" s="776"/>
      <c r="BL36" s="776"/>
      <c r="BM36" s="776"/>
      <c r="BN36" s="776"/>
      <c r="BO36" s="776"/>
      <c r="BP36" s="776"/>
      <c r="BQ36" s="776"/>
      <c r="BR36" s="776"/>
      <c r="BS36" s="776"/>
      <c r="BT36" s="776"/>
      <c r="BU36" s="776"/>
      <c r="BV36" s="776"/>
    </row>
    <row r="37" spans="1:74" s="704" customFormat="1" ht="83.25" customHeight="1">
      <c r="A37" s="767"/>
      <c r="B37" s="769"/>
      <c r="C37" s="769"/>
      <c r="D37" s="760"/>
      <c r="E37" s="767"/>
      <c r="F37" s="760"/>
      <c r="G37" s="776"/>
      <c r="H37" s="776"/>
      <c r="I37" s="760"/>
      <c r="J37" s="708" t="s">
        <v>61</v>
      </c>
      <c r="K37" s="708" t="s">
        <v>61</v>
      </c>
      <c r="L37" s="708" t="s">
        <v>61</v>
      </c>
      <c r="M37" s="715" t="s">
        <v>8035</v>
      </c>
      <c r="N37" s="715" t="s">
        <v>8034</v>
      </c>
      <c r="O37" s="721">
        <v>1828590.99</v>
      </c>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6"/>
      <c r="BJ37" s="776"/>
      <c r="BK37" s="776"/>
      <c r="BL37" s="776"/>
      <c r="BM37" s="776"/>
      <c r="BN37" s="776"/>
      <c r="BO37" s="776"/>
      <c r="BP37" s="776"/>
      <c r="BQ37" s="776"/>
      <c r="BR37" s="776"/>
      <c r="BS37" s="776"/>
      <c r="BT37" s="776"/>
      <c r="BU37" s="776"/>
      <c r="BV37" s="776"/>
    </row>
    <row r="38" spans="1:74" s="704" customFormat="1" ht="83.25" customHeight="1">
      <c r="A38" s="767">
        <v>2021</v>
      </c>
      <c r="B38" s="781">
        <v>44197</v>
      </c>
      <c r="C38" s="781">
        <v>44286</v>
      </c>
      <c r="D38" s="760" t="s">
        <v>6106</v>
      </c>
      <c r="E38" s="772" t="s">
        <v>6107</v>
      </c>
      <c r="F38" s="760" t="s">
        <v>8103</v>
      </c>
      <c r="G38" s="761" t="s">
        <v>7644</v>
      </c>
      <c r="H38" s="758" t="s">
        <v>7312</v>
      </c>
      <c r="I38" s="760" t="s">
        <v>8029</v>
      </c>
      <c r="J38" s="722" t="s">
        <v>2096</v>
      </c>
      <c r="K38" s="722" t="s">
        <v>425</v>
      </c>
      <c r="L38" s="722" t="s">
        <v>2050</v>
      </c>
      <c r="M38" s="712" t="s">
        <v>2009</v>
      </c>
      <c r="N38" s="712" t="s">
        <v>1307</v>
      </c>
      <c r="O38" s="713">
        <v>1846892.6</v>
      </c>
      <c r="P38" s="772" t="s">
        <v>2096</v>
      </c>
      <c r="Q38" s="772" t="s">
        <v>425</v>
      </c>
      <c r="R38" s="772" t="s">
        <v>2050</v>
      </c>
      <c r="S38" s="776" t="s">
        <v>8102</v>
      </c>
      <c r="T38" s="760" t="s">
        <v>1307</v>
      </c>
      <c r="U38" s="776" t="s">
        <v>7340</v>
      </c>
      <c r="V38" s="776" t="s">
        <v>8101</v>
      </c>
      <c r="W38" s="776">
        <v>11</v>
      </c>
      <c r="X38" s="776">
        <v>0</v>
      </c>
      <c r="Y38" s="776" t="s">
        <v>7321</v>
      </c>
      <c r="Z38" s="776" t="s">
        <v>8096</v>
      </c>
      <c r="AA38" s="776">
        <v>1</v>
      </c>
      <c r="AB38" s="776" t="s">
        <v>7529</v>
      </c>
      <c r="AC38" s="776">
        <v>3</v>
      </c>
      <c r="AD38" s="776" t="s">
        <v>7528</v>
      </c>
      <c r="AE38" s="776">
        <v>9</v>
      </c>
      <c r="AF38" s="776" t="s">
        <v>7317</v>
      </c>
      <c r="AG38" s="776">
        <v>4370</v>
      </c>
      <c r="AH38" s="776" t="s">
        <v>7316</v>
      </c>
      <c r="AI38" s="776" t="s">
        <v>7316</v>
      </c>
      <c r="AJ38" s="776" t="s">
        <v>7316</v>
      </c>
      <c r="AK38" s="776" t="s">
        <v>7316</v>
      </c>
      <c r="AL38" s="776" t="s">
        <v>7315</v>
      </c>
      <c r="AM38" s="776" t="s">
        <v>7315</v>
      </c>
      <c r="AN38" s="760" t="str">
        <f>F38</f>
        <v>SSCDMX-DGAF-009-2021</v>
      </c>
      <c r="AO38" s="781">
        <v>44559</v>
      </c>
      <c r="AP38" s="778">
        <v>5603448.2758620698</v>
      </c>
      <c r="AQ38" s="778">
        <v>6500000</v>
      </c>
      <c r="AR38" s="779">
        <v>650000</v>
      </c>
      <c r="AS38" s="778">
        <v>6500000</v>
      </c>
      <c r="AT38" s="767" t="s">
        <v>4756</v>
      </c>
      <c r="AU38" s="775" t="s">
        <v>6108</v>
      </c>
      <c r="AV38" s="772" t="s">
        <v>4757</v>
      </c>
      <c r="AW38" s="760" t="s">
        <v>8029</v>
      </c>
      <c r="AX38" s="773">
        <v>840517.24137931003</v>
      </c>
      <c r="AY38" s="769">
        <v>44197</v>
      </c>
      <c r="AZ38" s="769">
        <v>44561</v>
      </c>
      <c r="BA38" s="758" t="s">
        <v>8100</v>
      </c>
      <c r="BB38" s="758" t="s">
        <v>7311</v>
      </c>
      <c r="BC38" s="780" t="s">
        <v>6525</v>
      </c>
      <c r="BD38" s="777" t="s">
        <v>7717</v>
      </c>
      <c r="BE38" s="772" t="s">
        <v>73</v>
      </c>
      <c r="BF38" s="758" t="s">
        <v>7309</v>
      </c>
      <c r="BG38" s="772" t="s">
        <v>73</v>
      </c>
      <c r="BH38" s="772" t="s">
        <v>573</v>
      </c>
      <c r="BI38" s="777" t="s">
        <v>780</v>
      </c>
      <c r="BJ38" s="772" t="s">
        <v>566</v>
      </c>
      <c r="BK38" s="772" t="s">
        <v>566</v>
      </c>
      <c r="BL38" s="772" t="s">
        <v>566</v>
      </c>
      <c r="BM38" s="758" t="s">
        <v>7308</v>
      </c>
      <c r="BN38" s="772" t="s">
        <v>3091</v>
      </c>
      <c r="BO38" s="758" t="s">
        <v>7307</v>
      </c>
      <c r="BP38" s="758" t="s">
        <v>7306</v>
      </c>
      <c r="BQ38" s="758" t="s">
        <v>7305</v>
      </c>
      <c r="BR38" s="758" t="s">
        <v>7304</v>
      </c>
      <c r="BS38" s="774" t="s">
        <v>6109</v>
      </c>
      <c r="BT38" s="774">
        <v>44313</v>
      </c>
      <c r="BU38" s="774">
        <v>44313</v>
      </c>
      <c r="BV38" s="767"/>
    </row>
    <row r="39" spans="1:74" s="704" customFormat="1" ht="83.25" customHeight="1">
      <c r="A39" s="767"/>
      <c r="B39" s="781"/>
      <c r="C39" s="781"/>
      <c r="D39" s="760"/>
      <c r="E39" s="772"/>
      <c r="F39" s="760"/>
      <c r="G39" s="776"/>
      <c r="H39" s="776"/>
      <c r="I39" s="760"/>
      <c r="J39" s="722" t="s">
        <v>2093</v>
      </c>
      <c r="K39" s="722" t="s">
        <v>2094</v>
      </c>
      <c r="L39" s="722" t="s">
        <v>4003</v>
      </c>
      <c r="M39" s="712" t="s">
        <v>2009</v>
      </c>
      <c r="N39" s="712" t="s">
        <v>1306</v>
      </c>
      <c r="O39" s="713">
        <v>1837688.85</v>
      </c>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6"/>
      <c r="BJ39" s="776"/>
      <c r="BK39" s="776"/>
      <c r="BL39" s="776"/>
      <c r="BM39" s="776"/>
      <c r="BN39" s="776"/>
      <c r="BO39" s="776"/>
      <c r="BP39" s="776"/>
      <c r="BQ39" s="776"/>
      <c r="BR39" s="776"/>
      <c r="BS39" s="776"/>
      <c r="BT39" s="776"/>
      <c r="BU39" s="776"/>
      <c r="BV39" s="776"/>
    </row>
    <row r="40" spans="1:74" s="704" customFormat="1" ht="83.25" customHeight="1">
      <c r="A40" s="767"/>
      <c r="B40" s="781"/>
      <c r="C40" s="781"/>
      <c r="D40" s="760"/>
      <c r="E40" s="772"/>
      <c r="F40" s="760"/>
      <c r="G40" s="776"/>
      <c r="H40" s="776"/>
      <c r="I40" s="760"/>
      <c r="J40" s="722" t="s">
        <v>61</v>
      </c>
      <c r="K40" s="722" t="s">
        <v>61</v>
      </c>
      <c r="L40" s="722" t="s">
        <v>61</v>
      </c>
      <c r="M40" s="712" t="s">
        <v>5920</v>
      </c>
      <c r="N40" s="712" t="s">
        <v>2716</v>
      </c>
      <c r="O40" s="713">
        <v>1828590.92</v>
      </c>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776"/>
      <c r="AV40" s="776"/>
      <c r="AW40" s="776"/>
      <c r="AX40" s="776"/>
      <c r="AY40" s="776"/>
      <c r="AZ40" s="776"/>
      <c r="BA40" s="776"/>
      <c r="BB40" s="776"/>
      <c r="BC40" s="776"/>
      <c r="BD40" s="776"/>
      <c r="BE40" s="776"/>
      <c r="BF40" s="776"/>
      <c r="BG40" s="776"/>
      <c r="BH40" s="776"/>
      <c r="BI40" s="776"/>
      <c r="BJ40" s="776"/>
      <c r="BK40" s="776"/>
      <c r="BL40" s="776"/>
      <c r="BM40" s="776"/>
      <c r="BN40" s="776"/>
      <c r="BO40" s="776"/>
      <c r="BP40" s="776"/>
      <c r="BQ40" s="776"/>
      <c r="BR40" s="776"/>
      <c r="BS40" s="776"/>
      <c r="BT40" s="776"/>
      <c r="BU40" s="776"/>
      <c r="BV40" s="776"/>
    </row>
    <row r="41" spans="1:74" s="704" customFormat="1" ht="83.25" customHeight="1">
      <c r="A41" s="767"/>
      <c r="B41" s="781"/>
      <c r="C41" s="781"/>
      <c r="D41" s="760"/>
      <c r="E41" s="772"/>
      <c r="F41" s="760"/>
      <c r="G41" s="776"/>
      <c r="H41" s="776"/>
      <c r="I41" s="760"/>
      <c r="J41" s="722" t="s">
        <v>61</v>
      </c>
      <c r="K41" s="722" t="s">
        <v>61</v>
      </c>
      <c r="L41" s="722" t="s">
        <v>61</v>
      </c>
      <c r="M41" s="712" t="s">
        <v>8037</v>
      </c>
      <c r="N41" s="712" t="s">
        <v>8036</v>
      </c>
      <c r="O41" s="713">
        <v>1905395.42</v>
      </c>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6"/>
      <c r="BJ41" s="776"/>
      <c r="BK41" s="776"/>
      <c r="BL41" s="776"/>
      <c r="BM41" s="776"/>
      <c r="BN41" s="776"/>
      <c r="BO41" s="776"/>
      <c r="BP41" s="776"/>
      <c r="BQ41" s="776"/>
      <c r="BR41" s="776"/>
      <c r="BS41" s="776"/>
      <c r="BT41" s="776"/>
      <c r="BU41" s="776"/>
      <c r="BV41" s="776"/>
    </row>
    <row r="42" spans="1:74" s="704" customFormat="1" ht="83.25" customHeight="1">
      <c r="A42" s="767"/>
      <c r="B42" s="781"/>
      <c r="C42" s="781"/>
      <c r="D42" s="760"/>
      <c r="E42" s="772"/>
      <c r="F42" s="760"/>
      <c r="G42" s="776"/>
      <c r="H42" s="776"/>
      <c r="I42" s="760"/>
      <c r="J42" s="722" t="s">
        <v>61</v>
      </c>
      <c r="K42" s="722" t="s">
        <v>61</v>
      </c>
      <c r="L42" s="722" t="s">
        <v>61</v>
      </c>
      <c r="M42" s="712" t="s">
        <v>8035</v>
      </c>
      <c r="N42" s="712" t="s">
        <v>8034</v>
      </c>
      <c r="O42" s="713">
        <v>1828590.99</v>
      </c>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6"/>
      <c r="AO42" s="776"/>
      <c r="AP42" s="776"/>
      <c r="AQ42" s="776"/>
      <c r="AR42" s="776"/>
      <c r="AS42" s="776"/>
      <c r="AT42" s="776"/>
      <c r="AU42" s="776"/>
      <c r="AV42" s="776"/>
      <c r="AW42" s="776"/>
      <c r="AX42" s="776"/>
      <c r="AY42" s="776"/>
      <c r="AZ42" s="776"/>
      <c r="BA42" s="776"/>
      <c r="BB42" s="776"/>
      <c r="BC42" s="776"/>
      <c r="BD42" s="776"/>
      <c r="BE42" s="776"/>
      <c r="BF42" s="776"/>
      <c r="BG42" s="776"/>
      <c r="BH42" s="776"/>
      <c r="BI42" s="776"/>
      <c r="BJ42" s="776"/>
      <c r="BK42" s="776"/>
      <c r="BL42" s="776"/>
      <c r="BM42" s="776"/>
      <c r="BN42" s="776"/>
      <c r="BO42" s="776"/>
      <c r="BP42" s="776"/>
      <c r="BQ42" s="776"/>
      <c r="BR42" s="776"/>
      <c r="BS42" s="776"/>
      <c r="BT42" s="776"/>
      <c r="BU42" s="776"/>
      <c r="BV42" s="776"/>
    </row>
    <row r="43" spans="1:74" s="704" customFormat="1" ht="83.25" customHeight="1">
      <c r="A43" s="767">
        <v>2021</v>
      </c>
      <c r="B43" s="769">
        <v>44197</v>
      </c>
      <c r="C43" s="769">
        <v>44286</v>
      </c>
      <c r="D43" s="760" t="s">
        <v>6106</v>
      </c>
      <c r="E43" s="767" t="s">
        <v>6107</v>
      </c>
      <c r="F43" s="760" t="s">
        <v>8099</v>
      </c>
      <c r="G43" s="761" t="s">
        <v>7644</v>
      </c>
      <c r="H43" s="758" t="s">
        <v>7312</v>
      </c>
      <c r="I43" s="760" t="s">
        <v>8029</v>
      </c>
      <c r="J43" s="708" t="s">
        <v>61</v>
      </c>
      <c r="K43" s="708" t="s">
        <v>61</v>
      </c>
      <c r="L43" s="708" t="s">
        <v>61</v>
      </c>
      <c r="M43" s="715" t="s">
        <v>8098</v>
      </c>
      <c r="N43" s="715" t="s">
        <v>3769</v>
      </c>
      <c r="O43" s="721">
        <v>6500000</v>
      </c>
      <c r="P43" s="782" t="s">
        <v>61</v>
      </c>
      <c r="Q43" s="782" t="s">
        <v>61</v>
      </c>
      <c r="R43" s="782" t="s">
        <v>61</v>
      </c>
      <c r="S43" s="761" t="s">
        <v>8098</v>
      </c>
      <c r="T43" s="760" t="s">
        <v>8091</v>
      </c>
      <c r="U43" s="776" t="s">
        <v>7340</v>
      </c>
      <c r="V43" s="776" t="s">
        <v>8097</v>
      </c>
      <c r="W43" s="776">
        <v>35</v>
      </c>
      <c r="X43" s="776">
        <v>0</v>
      </c>
      <c r="Y43" s="776" t="s">
        <v>7321</v>
      </c>
      <c r="Z43" s="776" t="s">
        <v>8096</v>
      </c>
      <c r="AA43" s="776">
        <v>1</v>
      </c>
      <c r="AB43" s="776" t="s">
        <v>7529</v>
      </c>
      <c r="AC43" s="776">
        <v>3</v>
      </c>
      <c r="AD43" s="776" t="s">
        <v>7528</v>
      </c>
      <c r="AE43" s="776">
        <v>9</v>
      </c>
      <c r="AF43" s="776" t="s">
        <v>7317</v>
      </c>
      <c r="AG43" s="776">
        <v>9860</v>
      </c>
      <c r="AH43" s="776" t="s">
        <v>7316</v>
      </c>
      <c r="AI43" s="776" t="s">
        <v>7316</v>
      </c>
      <c r="AJ43" s="776" t="s">
        <v>7316</v>
      </c>
      <c r="AK43" s="776" t="s">
        <v>7316</v>
      </c>
      <c r="AL43" s="776" t="s">
        <v>7315</v>
      </c>
      <c r="AM43" s="776" t="s">
        <v>7315</v>
      </c>
      <c r="AN43" s="760" t="str">
        <f>F43</f>
        <v>SSCDMX-DGAF-010-2021</v>
      </c>
      <c r="AO43" s="781">
        <v>44194</v>
      </c>
      <c r="AP43" s="778">
        <v>5603448.2758620698</v>
      </c>
      <c r="AQ43" s="778">
        <v>6500000</v>
      </c>
      <c r="AR43" s="785">
        <v>650000</v>
      </c>
      <c r="AS43" s="767">
        <v>6500000</v>
      </c>
      <c r="AT43" s="767" t="s">
        <v>4756</v>
      </c>
      <c r="AU43" s="767" t="s">
        <v>6108</v>
      </c>
      <c r="AV43" s="767" t="s">
        <v>4757</v>
      </c>
      <c r="AW43" s="760" t="s">
        <v>8029</v>
      </c>
      <c r="AX43" s="786">
        <v>840517.24137931049</v>
      </c>
      <c r="AY43" s="768">
        <v>44197</v>
      </c>
      <c r="AZ43" s="768">
        <v>44561</v>
      </c>
      <c r="BA43" s="758" t="s">
        <v>8095</v>
      </c>
      <c r="BB43" s="758" t="s">
        <v>7311</v>
      </c>
      <c r="BC43" s="780" t="s">
        <v>7441</v>
      </c>
      <c r="BD43" s="782" t="s">
        <v>7717</v>
      </c>
      <c r="BE43" s="767" t="s">
        <v>73</v>
      </c>
      <c r="BF43" s="758" t="s">
        <v>7309</v>
      </c>
      <c r="BG43" s="767" t="s">
        <v>73</v>
      </c>
      <c r="BH43" s="767" t="s">
        <v>573</v>
      </c>
      <c r="BI43" s="782" t="s">
        <v>780</v>
      </c>
      <c r="BJ43" s="767" t="s">
        <v>566</v>
      </c>
      <c r="BK43" s="767" t="s">
        <v>566</v>
      </c>
      <c r="BL43" s="767" t="s">
        <v>566</v>
      </c>
      <c r="BM43" s="758" t="s">
        <v>7308</v>
      </c>
      <c r="BN43" s="767" t="s">
        <v>3091</v>
      </c>
      <c r="BO43" s="758" t="s">
        <v>7307</v>
      </c>
      <c r="BP43" s="758" t="s">
        <v>7306</v>
      </c>
      <c r="BQ43" s="758" t="s">
        <v>7305</v>
      </c>
      <c r="BR43" s="758" t="s">
        <v>7304</v>
      </c>
      <c r="BS43" s="767" t="s">
        <v>6109</v>
      </c>
      <c r="BT43" s="768">
        <v>44313</v>
      </c>
      <c r="BU43" s="768" t="s">
        <v>8094</v>
      </c>
      <c r="BV43" s="767"/>
    </row>
    <row r="44" spans="1:74" s="704" customFormat="1" ht="83.25" customHeight="1">
      <c r="A44" s="767"/>
      <c r="B44" s="769"/>
      <c r="C44" s="769"/>
      <c r="D44" s="760"/>
      <c r="E44" s="767"/>
      <c r="F44" s="760"/>
      <c r="G44" s="776"/>
      <c r="H44" s="776"/>
      <c r="I44" s="760"/>
      <c r="J44" s="708" t="s">
        <v>2096</v>
      </c>
      <c r="K44" s="708" t="s">
        <v>425</v>
      </c>
      <c r="L44" s="708" t="s">
        <v>2050</v>
      </c>
      <c r="M44" s="715" t="s">
        <v>2009</v>
      </c>
      <c r="N44" s="715" t="s">
        <v>1307</v>
      </c>
      <c r="O44" s="721">
        <v>1846892.6</v>
      </c>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c r="AN44" s="776"/>
      <c r="AO44" s="776"/>
      <c r="AP44" s="776"/>
      <c r="AQ44" s="776"/>
      <c r="AR44" s="776"/>
      <c r="AS44" s="776"/>
      <c r="AT44" s="776"/>
      <c r="AU44" s="776"/>
      <c r="AV44" s="776"/>
      <c r="AW44" s="776"/>
      <c r="AX44" s="776"/>
      <c r="AY44" s="776"/>
      <c r="AZ44" s="776"/>
      <c r="BA44" s="776"/>
      <c r="BB44" s="776"/>
      <c r="BC44" s="776"/>
      <c r="BD44" s="776"/>
      <c r="BE44" s="776"/>
      <c r="BF44" s="776"/>
      <c r="BG44" s="776"/>
      <c r="BH44" s="776"/>
      <c r="BI44" s="776"/>
      <c r="BJ44" s="776"/>
      <c r="BK44" s="776"/>
      <c r="BL44" s="776"/>
      <c r="BM44" s="776"/>
      <c r="BN44" s="776"/>
      <c r="BO44" s="776"/>
      <c r="BP44" s="776"/>
      <c r="BQ44" s="776"/>
      <c r="BR44" s="776"/>
      <c r="BS44" s="776"/>
      <c r="BT44" s="776"/>
      <c r="BU44" s="776"/>
      <c r="BV44" s="776"/>
    </row>
    <row r="45" spans="1:74" s="704" customFormat="1" ht="83.25" customHeight="1">
      <c r="A45" s="767"/>
      <c r="B45" s="769"/>
      <c r="C45" s="769"/>
      <c r="D45" s="760"/>
      <c r="E45" s="767"/>
      <c r="F45" s="760"/>
      <c r="G45" s="776"/>
      <c r="H45" s="776"/>
      <c r="I45" s="760"/>
      <c r="J45" s="708" t="s">
        <v>2093</v>
      </c>
      <c r="K45" s="708" t="s">
        <v>2094</v>
      </c>
      <c r="L45" s="708" t="s">
        <v>4003</v>
      </c>
      <c r="M45" s="715" t="s">
        <v>2009</v>
      </c>
      <c r="N45" s="715" t="s">
        <v>1306</v>
      </c>
      <c r="O45" s="721">
        <v>1837688.85</v>
      </c>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6"/>
      <c r="BJ45" s="776"/>
      <c r="BK45" s="776"/>
      <c r="BL45" s="776"/>
      <c r="BM45" s="776"/>
      <c r="BN45" s="776"/>
      <c r="BO45" s="776"/>
      <c r="BP45" s="776"/>
      <c r="BQ45" s="776"/>
      <c r="BR45" s="776"/>
      <c r="BS45" s="776"/>
      <c r="BT45" s="776"/>
      <c r="BU45" s="776"/>
      <c r="BV45" s="776"/>
    </row>
    <row r="46" spans="1:74" s="704" customFormat="1" ht="83.25" customHeight="1">
      <c r="A46" s="767"/>
      <c r="B46" s="769"/>
      <c r="C46" s="769"/>
      <c r="D46" s="760"/>
      <c r="E46" s="767"/>
      <c r="F46" s="760"/>
      <c r="G46" s="776"/>
      <c r="H46" s="776"/>
      <c r="I46" s="760"/>
      <c r="J46" s="708" t="s">
        <v>61</v>
      </c>
      <c r="K46" s="708" t="s">
        <v>61</v>
      </c>
      <c r="L46" s="708" t="s">
        <v>61</v>
      </c>
      <c r="M46" s="715" t="s">
        <v>5920</v>
      </c>
      <c r="N46" s="715" t="s">
        <v>2716</v>
      </c>
      <c r="O46" s="721">
        <v>1828590.92</v>
      </c>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c r="AN46" s="776"/>
      <c r="AO46" s="776"/>
      <c r="AP46" s="776"/>
      <c r="AQ46" s="776"/>
      <c r="AR46" s="776"/>
      <c r="AS46" s="776"/>
      <c r="AT46" s="776"/>
      <c r="AU46" s="776"/>
      <c r="AV46" s="776"/>
      <c r="AW46" s="776"/>
      <c r="AX46" s="776"/>
      <c r="AY46" s="776"/>
      <c r="AZ46" s="776"/>
      <c r="BA46" s="776"/>
      <c r="BB46" s="776"/>
      <c r="BC46" s="776"/>
      <c r="BD46" s="776"/>
      <c r="BE46" s="776"/>
      <c r="BF46" s="776"/>
      <c r="BG46" s="776"/>
      <c r="BH46" s="776"/>
      <c r="BI46" s="776"/>
      <c r="BJ46" s="776"/>
      <c r="BK46" s="776"/>
      <c r="BL46" s="776"/>
      <c r="BM46" s="776"/>
      <c r="BN46" s="776"/>
      <c r="BO46" s="776"/>
      <c r="BP46" s="776"/>
      <c r="BQ46" s="776"/>
      <c r="BR46" s="776"/>
      <c r="BS46" s="776"/>
      <c r="BT46" s="776"/>
      <c r="BU46" s="776"/>
      <c r="BV46" s="776"/>
    </row>
    <row r="47" spans="1:74" s="704" customFormat="1" ht="83.25" customHeight="1">
      <c r="A47" s="767"/>
      <c r="B47" s="769"/>
      <c r="C47" s="769"/>
      <c r="D47" s="760"/>
      <c r="E47" s="767"/>
      <c r="F47" s="760"/>
      <c r="G47" s="776"/>
      <c r="H47" s="776"/>
      <c r="I47" s="760"/>
      <c r="J47" s="708" t="s">
        <v>61</v>
      </c>
      <c r="K47" s="708" t="s">
        <v>61</v>
      </c>
      <c r="L47" s="708" t="s">
        <v>61</v>
      </c>
      <c r="M47" s="715" t="s">
        <v>8037</v>
      </c>
      <c r="N47" s="715" t="s">
        <v>8036</v>
      </c>
      <c r="O47" s="721">
        <v>1905395.42</v>
      </c>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6"/>
      <c r="BJ47" s="776"/>
      <c r="BK47" s="776"/>
      <c r="BL47" s="776"/>
      <c r="BM47" s="776"/>
      <c r="BN47" s="776"/>
      <c r="BO47" s="776"/>
      <c r="BP47" s="776"/>
      <c r="BQ47" s="776"/>
      <c r="BR47" s="776"/>
      <c r="BS47" s="776"/>
      <c r="BT47" s="776"/>
      <c r="BU47" s="776"/>
      <c r="BV47" s="776"/>
    </row>
    <row r="48" spans="1:74" s="704" customFormat="1" ht="83.25" customHeight="1">
      <c r="A48" s="767"/>
      <c r="B48" s="769"/>
      <c r="C48" s="769"/>
      <c r="D48" s="760"/>
      <c r="E48" s="767"/>
      <c r="F48" s="760"/>
      <c r="G48" s="776"/>
      <c r="H48" s="776"/>
      <c r="I48" s="760"/>
      <c r="J48" s="708" t="s">
        <v>61</v>
      </c>
      <c r="K48" s="708" t="s">
        <v>61</v>
      </c>
      <c r="L48" s="708" t="s">
        <v>61</v>
      </c>
      <c r="M48" s="715" t="s">
        <v>8035</v>
      </c>
      <c r="N48" s="715" t="s">
        <v>8034</v>
      </c>
      <c r="O48" s="721">
        <v>1828590.99</v>
      </c>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6"/>
      <c r="AO48" s="776"/>
      <c r="AP48" s="776"/>
      <c r="AQ48" s="776"/>
      <c r="AR48" s="776"/>
      <c r="AS48" s="776"/>
      <c r="AT48" s="776"/>
      <c r="AU48" s="776"/>
      <c r="AV48" s="776"/>
      <c r="AW48" s="776"/>
      <c r="AX48" s="776"/>
      <c r="AY48" s="776"/>
      <c r="AZ48" s="776"/>
      <c r="BA48" s="776"/>
      <c r="BB48" s="776"/>
      <c r="BC48" s="776"/>
      <c r="BD48" s="776"/>
      <c r="BE48" s="776"/>
      <c r="BF48" s="776"/>
      <c r="BG48" s="776"/>
      <c r="BH48" s="776"/>
      <c r="BI48" s="776"/>
      <c r="BJ48" s="776"/>
      <c r="BK48" s="776"/>
      <c r="BL48" s="776"/>
      <c r="BM48" s="776"/>
      <c r="BN48" s="776"/>
      <c r="BO48" s="776"/>
      <c r="BP48" s="776"/>
      <c r="BQ48" s="776"/>
      <c r="BR48" s="776"/>
      <c r="BS48" s="776"/>
      <c r="BT48" s="776"/>
      <c r="BU48" s="776"/>
      <c r="BV48" s="776"/>
    </row>
    <row r="49" spans="1:74" s="704" customFormat="1" ht="83.25" customHeight="1">
      <c r="A49" s="767">
        <v>2021</v>
      </c>
      <c r="B49" s="781">
        <v>44197</v>
      </c>
      <c r="C49" s="781">
        <v>44286</v>
      </c>
      <c r="D49" s="760" t="s">
        <v>6106</v>
      </c>
      <c r="E49" s="772" t="s">
        <v>6107</v>
      </c>
      <c r="F49" s="760" t="s">
        <v>8093</v>
      </c>
      <c r="G49" s="761" t="s">
        <v>8092</v>
      </c>
      <c r="H49" s="758" t="s">
        <v>7312</v>
      </c>
      <c r="I49" s="760" t="s">
        <v>8029</v>
      </c>
      <c r="J49" s="722" t="s">
        <v>61</v>
      </c>
      <c r="K49" s="722" t="s">
        <v>61</v>
      </c>
      <c r="L49" s="722" t="s">
        <v>61</v>
      </c>
      <c r="M49" s="712" t="s">
        <v>8033</v>
      </c>
      <c r="N49" s="712" t="s">
        <v>2716</v>
      </c>
      <c r="O49" s="713">
        <v>1828590.92</v>
      </c>
      <c r="P49" s="772" t="s">
        <v>61</v>
      </c>
      <c r="Q49" s="772" t="s">
        <v>61</v>
      </c>
      <c r="R49" s="772" t="s">
        <v>61</v>
      </c>
      <c r="S49" s="776" t="s">
        <v>8033</v>
      </c>
      <c r="T49" s="760" t="s">
        <v>8091</v>
      </c>
      <c r="U49" s="776" t="s">
        <v>7340</v>
      </c>
      <c r="V49" s="776" t="s">
        <v>8090</v>
      </c>
      <c r="W49" s="776">
        <v>24</v>
      </c>
      <c r="X49" s="776">
        <v>15</v>
      </c>
      <c r="Y49" s="776" t="s">
        <v>7321</v>
      </c>
      <c r="Z49" s="776" t="s">
        <v>8089</v>
      </c>
      <c r="AA49" s="776">
        <v>1</v>
      </c>
      <c r="AB49" s="776" t="s">
        <v>7492</v>
      </c>
      <c r="AC49" s="776">
        <v>109</v>
      </c>
      <c r="AD49" s="776" t="s">
        <v>7491</v>
      </c>
      <c r="AE49" s="776">
        <v>15</v>
      </c>
      <c r="AF49" s="776" t="s">
        <v>7587</v>
      </c>
      <c r="AG49" s="776">
        <v>54942</v>
      </c>
      <c r="AH49" s="776" t="s">
        <v>7316</v>
      </c>
      <c r="AI49" s="776" t="s">
        <v>7316</v>
      </c>
      <c r="AJ49" s="776" t="s">
        <v>7316</v>
      </c>
      <c r="AK49" s="776" t="s">
        <v>7316</v>
      </c>
      <c r="AL49" s="776" t="s">
        <v>7315</v>
      </c>
      <c r="AM49" s="776" t="s">
        <v>7315</v>
      </c>
      <c r="AN49" s="760" t="str">
        <f>F49</f>
        <v>SSCDMX-DGAF-011-2021</v>
      </c>
      <c r="AO49" s="781">
        <v>44194</v>
      </c>
      <c r="AP49" s="778">
        <v>5603448.2758620698</v>
      </c>
      <c r="AQ49" s="778">
        <v>6500000</v>
      </c>
      <c r="AR49" s="779">
        <v>650000</v>
      </c>
      <c r="AS49" s="778">
        <v>6500000</v>
      </c>
      <c r="AT49" s="767" t="s">
        <v>4756</v>
      </c>
      <c r="AU49" s="775" t="s">
        <v>6108</v>
      </c>
      <c r="AV49" s="772" t="s">
        <v>4757</v>
      </c>
      <c r="AW49" s="760" t="s">
        <v>8029</v>
      </c>
      <c r="AX49" s="773">
        <v>711206.89655172406</v>
      </c>
      <c r="AY49" s="769">
        <v>44197</v>
      </c>
      <c r="AZ49" s="769">
        <v>44561</v>
      </c>
      <c r="BA49" s="758" t="s">
        <v>8088</v>
      </c>
      <c r="BB49" s="758" t="s">
        <v>7311</v>
      </c>
      <c r="BC49" s="780" t="s">
        <v>7540</v>
      </c>
      <c r="BD49" s="777" t="s">
        <v>7717</v>
      </c>
      <c r="BE49" s="772" t="s">
        <v>73</v>
      </c>
      <c r="BF49" s="758" t="s">
        <v>7309</v>
      </c>
      <c r="BG49" s="772" t="s">
        <v>73</v>
      </c>
      <c r="BH49" s="772" t="s">
        <v>573</v>
      </c>
      <c r="BI49" s="777" t="s">
        <v>780</v>
      </c>
      <c r="BJ49" s="772" t="s">
        <v>566</v>
      </c>
      <c r="BK49" s="772" t="s">
        <v>566</v>
      </c>
      <c r="BL49" s="772" t="s">
        <v>566</v>
      </c>
      <c r="BM49" s="758" t="s">
        <v>7308</v>
      </c>
      <c r="BN49" s="772" t="s">
        <v>3091</v>
      </c>
      <c r="BO49" s="758" t="s">
        <v>7307</v>
      </c>
      <c r="BP49" s="758" t="s">
        <v>7306</v>
      </c>
      <c r="BQ49" s="758" t="s">
        <v>7305</v>
      </c>
      <c r="BR49" s="758" t="s">
        <v>7304</v>
      </c>
      <c r="BS49" s="774" t="s">
        <v>6109</v>
      </c>
      <c r="BT49" s="774">
        <v>44313</v>
      </c>
      <c r="BU49" s="774">
        <v>44313</v>
      </c>
      <c r="BV49" s="767"/>
    </row>
    <row r="50" spans="1:74" s="704" customFormat="1" ht="83.25" customHeight="1">
      <c r="A50" s="767"/>
      <c r="B50" s="781"/>
      <c r="C50" s="781"/>
      <c r="D50" s="760"/>
      <c r="E50" s="772"/>
      <c r="F50" s="760"/>
      <c r="G50" s="776"/>
      <c r="H50" s="776"/>
      <c r="I50" s="760"/>
      <c r="J50" s="722" t="s">
        <v>2096</v>
      </c>
      <c r="K50" s="722" t="s">
        <v>425</v>
      </c>
      <c r="L50" s="722" t="s">
        <v>2050</v>
      </c>
      <c r="M50" s="712" t="s">
        <v>2009</v>
      </c>
      <c r="N50" s="712" t="s">
        <v>1307</v>
      </c>
      <c r="O50" s="713">
        <v>1846892.6</v>
      </c>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6"/>
      <c r="AO50" s="776"/>
      <c r="AP50" s="776"/>
      <c r="AQ50" s="776"/>
      <c r="AR50" s="776"/>
      <c r="AS50" s="776"/>
      <c r="AT50" s="776"/>
      <c r="AU50" s="776"/>
      <c r="AV50" s="776"/>
      <c r="AW50" s="776"/>
      <c r="AX50" s="776"/>
      <c r="AY50" s="776"/>
      <c r="AZ50" s="776"/>
      <c r="BA50" s="776"/>
      <c r="BB50" s="776"/>
      <c r="BC50" s="776"/>
      <c r="BD50" s="776"/>
      <c r="BE50" s="776"/>
      <c r="BF50" s="776"/>
      <c r="BG50" s="776"/>
      <c r="BH50" s="776"/>
      <c r="BI50" s="776"/>
      <c r="BJ50" s="776"/>
      <c r="BK50" s="776"/>
      <c r="BL50" s="776"/>
      <c r="BM50" s="776"/>
      <c r="BN50" s="776"/>
      <c r="BO50" s="776"/>
      <c r="BP50" s="776"/>
      <c r="BQ50" s="776"/>
      <c r="BR50" s="776"/>
      <c r="BS50" s="776"/>
      <c r="BT50" s="776"/>
      <c r="BU50" s="776"/>
      <c r="BV50" s="776"/>
    </row>
    <row r="51" spans="1:74" s="704" customFormat="1" ht="83.25" customHeight="1">
      <c r="A51" s="767"/>
      <c r="B51" s="781"/>
      <c r="C51" s="781"/>
      <c r="D51" s="760"/>
      <c r="E51" s="772"/>
      <c r="F51" s="760"/>
      <c r="G51" s="776"/>
      <c r="H51" s="776"/>
      <c r="I51" s="760"/>
      <c r="J51" s="722" t="s">
        <v>2093</v>
      </c>
      <c r="K51" s="722" t="s">
        <v>2094</v>
      </c>
      <c r="L51" s="722" t="s">
        <v>4003</v>
      </c>
      <c r="M51" s="712" t="s">
        <v>2009</v>
      </c>
      <c r="N51" s="712" t="s">
        <v>1306</v>
      </c>
      <c r="O51" s="713">
        <v>1837688.85</v>
      </c>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6"/>
      <c r="BJ51" s="776"/>
      <c r="BK51" s="776"/>
      <c r="BL51" s="776"/>
      <c r="BM51" s="776"/>
      <c r="BN51" s="776"/>
      <c r="BO51" s="776"/>
      <c r="BP51" s="776"/>
      <c r="BQ51" s="776"/>
      <c r="BR51" s="776"/>
      <c r="BS51" s="776"/>
      <c r="BT51" s="776"/>
      <c r="BU51" s="776"/>
      <c r="BV51" s="776"/>
    </row>
    <row r="52" spans="1:74" s="704" customFormat="1" ht="83.25" customHeight="1">
      <c r="A52" s="767"/>
      <c r="B52" s="781"/>
      <c r="C52" s="781"/>
      <c r="D52" s="760"/>
      <c r="E52" s="772"/>
      <c r="F52" s="760"/>
      <c r="G52" s="776"/>
      <c r="H52" s="776"/>
      <c r="I52" s="760"/>
      <c r="J52" s="722" t="s">
        <v>61</v>
      </c>
      <c r="K52" s="722" t="s">
        <v>61</v>
      </c>
      <c r="L52" s="722" t="s">
        <v>61</v>
      </c>
      <c r="M52" s="712" t="s">
        <v>8037</v>
      </c>
      <c r="N52" s="712" t="s">
        <v>8036</v>
      </c>
      <c r="O52" s="713">
        <v>1905395.42</v>
      </c>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6"/>
      <c r="AO52" s="776"/>
      <c r="AP52" s="776"/>
      <c r="AQ52" s="776"/>
      <c r="AR52" s="776"/>
      <c r="AS52" s="776"/>
      <c r="AT52" s="776"/>
      <c r="AU52" s="776"/>
      <c r="AV52" s="776"/>
      <c r="AW52" s="776"/>
      <c r="AX52" s="776"/>
      <c r="AY52" s="776"/>
      <c r="AZ52" s="776"/>
      <c r="BA52" s="776"/>
      <c r="BB52" s="776"/>
      <c r="BC52" s="776"/>
      <c r="BD52" s="776"/>
      <c r="BE52" s="776"/>
      <c r="BF52" s="776"/>
      <c r="BG52" s="776"/>
      <c r="BH52" s="776"/>
      <c r="BI52" s="776"/>
      <c r="BJ52" s="776"/>
      <c r="BK52" s="776"/>
      <c r="BL52" s="776"/>
      <c r="BM52" s="776"/>
      <c r="BN52" s="776"/>
      <c r="BO52" s="776"/>
      <c r="BP52" s="776"/>
      <c r="BQ52" s="776"/>
      <c r="BR52" s="776"/>
      <c r="BS52" s="776"/>
      <c r="BT52" s="776"/>
      <c r="BU52" s="776"/>
      <c r="BV52" s="776"/>
    </row>
    <row r="53" spans="1:74" s="704" customFormat="1" ht="83.25" customHeight="1">
      <c r="A53" s="767"/>
      <c r="B53" s="781"/>
      <c r="C53" s="781"/>
      <c r="D53" s="760"/>
      <c r="E53" s="772"/>
      <c r="F53" s="760"/>
      <c r="G53" s="776"/>
      <c r="H53" s="776"/>
      <c r="I53" s="760"/>
      <c r="J53" s="722" t="s">
        <v>61</v>
      </c>
      <c r="K53" s="722" t="s">
        <v>61</v>
      </c>
      <c r="L53" s="722" t="s">
        <v>61</v>
      </c>
      <c r="M53" s="712" t="s">
        <v>8035</v>
      </c>
      <c r="N53" s="712" t="s">
        <v>8034</v>
      </c>
      <c r="O53" s="713">
        <v>1828590.99</v>
      </c>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6"/>
      <c r="BJ53" s="776"/>
      <c r="BK53" s="776"/>
      <c r="BL53" s="776"/>
      <c r="BM53" s="776"/>
      <c r="BN53" s="776"/>
      <c r="BO53" s="776"/>
      <c r="BP53" s="776"/>
      <c r="BQ53" s="776"/>
      <c r="BR53" s="776"/>
      <c r="BS53" s="776"/>
      <c r="BT53" s="776"/>
      <c r="BU53" s="776"/>
      <c r="BV53" s="776"/>
    </row>
    <row r="54" spans="1:74" s="704" customFormat="1" ht="83.25" customHeight="1">
      <c r="A54" s="767">
        <v>2021</v>
      </c>
      <c r="B54" s="769">
        <v>44197</v>
      </c>
      <c r="C54" s="769">
        <v>44286</v>
      </c>
      <c r="D54" s="760" t="s">
        <v>6106</v>
      </c>
      <c r="E54" s="767" t="s">
        <v>6107</v>
      </c>
      <c r="F54" s="760" t="s">
        <v>8087</v>
      </c>
      <c r="G54" s="761" t="s">
        <v>3749</v>
      </c>
      <c r="H54" s="758" t="s">
        <v>7312</v>
      </c>
      <c r="I54" s="760" t="s">
        <v>8029</v>
      </c>
      <c r="J54" s="708" t="s">
        <v>61</v>
      </c>
      <c r="K54" s="708" t="s">
        <v>61</v>
      </c>
      <c r="L54" s="708" t="s">
        <v>61</v>
      </c>
      <c r="M54" s="715" t="s">
        <v>8086</v>
      </c>
      <c r="N54" s="715" t="s">
        <v>8085</v>
      </c>
      <c r="O54" s="721">
        <v>3500000</v>
      </c>
      <c r="P54" s="782" t="s">
        <v>61</v>
      </c>
      <c r="Q54" s="782" t="s">
        <v>61</v>
      </c>
      <c r="R54" s="782" t="s">
        <v>61</v>
      </c>
      <c r="S54" s="761" t="s">
        <v>8086</v>
      </c>
      <c r="T54" s="760" t="s">
        <v>8085</v>
      </c>
      <c r="U54" s="776" t="s">
        <v>7333</v>
      </c>
      <c r="V54" s="776" t="s">
        <v>7484</v>
      </c>
      <c r="W54" s="776">
        <v>134</v>
      </c>
      <c r="X54" s="776">
        <v>601</v>
      </c>
      <c r="Y54" s="776" t="s">
        <v>7321</v>
      </c>
      <c r="Z54" s="776" t="s">
        <v>8084</v>
      </c>
      <c r="AA54" s="776">
        <v>1</v>
      </c>
      <c r="AB54" s="776" t="s">
        <v>7529</v>
      </c>
      <c r="AC54" s="776">
        <v>3</v>
      </c>
      <c r="AD54" s="776" t="s">
        <v>7318</v>
      </c>
      <c r="AE54" s="776">
        <v>9</v>
      </c>
      <c r="AF54" s="776" t="s">
        <v>7317</v>
      </c>
      <c r="AG54" s="776">
        <v>3650</v>
      </c>
      <c r="AH54" s="776" t="s">
        <v>7316</v>
      </c>
      <c r="AI54" s="776" t="s">
        <v>7316</v>
      </c>
      <c r="AJ54" s="776" t="s">
        <v>7316</v>
      </c>
      <c r="AK54" s="776" t="s">
        <v>7316</v>
      </c>
      <c r="AL54" s="776" t="s">
        <v>7315</v>
      </c>
      <c r="AM54" s="776" t="s">
        <v>7315</v>
      </c>
      <c r="AN54" s="760" t="str">
        <f>F54</f>
        <v>SSCDMX-DGAF-012-2021</v>
      </c>
      <c r="AO54" s="781">
        <v>44559</v>
      </c>
      <c r="AP54" s="778">
        <v>3017241.3793103448</v>
      </c>
      <c r="AQ54" s="778">
        <v>3500000</v>
      </c>
      <c r="AR54" s="785">
        <v>350000</v>
      </c>
      <c r="AS54" s="767">
        <v>3500000</v>
      </c>
      <c r="AT54" s="767" t="s">
        <v>4756</v>
      </c>
      <c r="AU54" s="767" t="s">
        <v>6108</v>
      </c>
      <c r="AV54" s="767" t="s">
        <v>4757</v>
      </c>
      <c r="AW54" s="760" t="s">
        <v>8029</v>
      </c>
      <c r="AX54" s="786">
        <v>452586.206896552</v>
      </c>
      <c r="AY54" s="768">
        <v>44197</v>
      </c>
      <c r="AZ54" s="768">
        <v>44560</v>
      </c>
      <c r="BA54" s="758" t="s">
        <v>8083</v>
      </c>
      <c r="BB54" s="758" t="s">
        <v>7311</v>
      </c>
      <c r="BC54" s="780" t="s">
        <v>7540</v>
      </c>
      <c r="BD54" s="782" t="s">
        <v>7717</v>
      </c>
      <c r="BE54" s="767" t="s">
        <v>73</v>
      </c>
      <c r="BF54" s="758" t="s">
        <v>7309</v>
      </c>
      <c r="BG54" s="767" t="s">
        <v>73</v>
      </c>
      <c r="BH54" s="767" t="s">
        <v>573</v>
      </c>
      <c r="BI54" s="782" t="s">
        <v>780</v>
      </c>
      <c r="BJ54" s="767" t="s">
        <v>566</v>
      </c>
      <c r="BK54" s="767" t="s">
        <v>566</v>
      </c>
      <c r="BL54" s="767" t="s">
        <v>566</v>
      </c>
      <c r="BM54" s="758" t="s">
        <v>7308</v>
      </c>
      <c r="BN54" s="767" t="s">
        <v>3091</v>
      </c>
      <c r="BO54" s="758" t="s">
        <v>7307</v>
      </c>
      <c r="BP54" s="758" t="s">
        <v>7306</v>
      </c>
      <c r="BQ54" s="758" t="s">
        <v>7305</v>
      </c>
      <c r="BR54" s="758" t="s">
        <v>7304</v>
      </c>
      <c r="BS54" s="767" t="s">
        <v>6109</v>
      </c>
      <c r="BT54" s="768">
        <v>44313</v>
      </c>
      <c r="BU54" s="768">
        <v>44313</v>
      </c>
      <c r="BV54" s="767"/>
    </row>
    <row r="55" spans="1:74" s="704" customFormat="1" ht="83.25" customHeight="1">
      <c r="A55" s="767"/>
      <c r="B55" s="769"/>
      <c r="C55" s="769"/>
      <c r="D55" s="760"/>
      <c r="E55" s="767"/>
      <c r="F55" s="760"/>
      <c r="G55" s="776"/>
      <c r="H55" s="776"/>
      <c r="I55" s="760"/>
      <c r="J55" s="708" t="s">
        <v>2096</v>
      </c>
      <c r="K55" s="708" t="s">
        <v>425</v>
      </c>
      <c r="L55" s="708" t="s">
        <v>2050</v>
      </c>
      <c r="M55" s="715" t="s">
        <v>2009</v>
      </c>
      <c r="N55" s="715" t="s">
        <v>1307</v>
      </c>
      <c r="O55" s="721">
        <v>1846892.6</v>
      </c>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76"/>
      <c r="BJ55" s="776"/>
      <c r="BK55" s="776"/>
      <c r="BL55" s="776"/>
      <c r="BM55" s="776"/>
      <c r="BN55" s="776"/>
      <c r="BO55" s="776"/>
      <c r="BP55" s="776"/>
      <c r="BQ55" s="776"/>
      <c r="BR55" s="776"/>
      <c r="BS55" s="776"/>
      <c r="BT55" s="776"/>
      <c r="BU55" s="776"/>
      <c r="BV55" s="776"/>
    </row>
    <row r="56" spans="1:74" s="704" customFormat="1" ht="83.25" customHeight="1">
      <c r="A56" s="767"/>
      <c r="B56" s="769"/>
      <c r="C56" s="769"/>
      <c r="D56" s="760"/>
      <c r="E56" s="767"/>
      <c r="F56" s="760"/>
      <c r="G56" s="776"/>
      <c r="H56" s="776"/>
      <c r="I56" s="760"/>
      <c r="J56" s="708" t="s">
        <v>2093</v>
      </c>
      <c r="K56" s="708" t="s">
        <v>2094</v>
      </c>
      <c r="L56" s="708" t="s">
        <v>4003</v>
      </c>
      <c r="M56" s="715" t="s">
        <v>2009</v>
      </c>
      <c r="N56" s="715" t="s">
        <v>1306</v>
      </c>
      <c r="O56" s="721">
        <v>1837688.85</v>
      </c>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6"/>
      <c r="AO56" s="776"/>
      <c r="AP56" s="776"/>
      <c r="AQ56" s="776"/>
      <c r="AR56" s="776"/>
      <c r="AS56" s="776"/>
      <c r="AT56" s="776"/>
      <c r="AU56" s="776"/>
      <c r="AV56" s="776"/>
      <c r="AW56" s="776"/>
      <c r="AX56" s="776"/>
      <c r="AY56" s="776"/>
      <c r="AZ56" s="776"/>
      <c r="BA56" s="776"/>
      <c r="BB56" s="776"/>
      <c r="BC56" s="776"/>
      <c r="BD56" s="776"/>
      <c r="BE56" s="776"/>
      <c r="BF56" s="776"/>
      <c r="BG56" s="776"/>
      <c r="BH56" s="776"/>
      <c r="BI56" s="776"/>
      <c r="BJ56" s="776"/>
      <c r="BK56" s="776"/>
      <c r="BL56" s="776"/>
      <c r="BM56" s="776"/>
      <c r="BN56" s="776"/>
      <c r="BO56" s="776"/>
      <c r="BP56" s="776"/>
      <c r="BQ56" s="776"/>
      <c r="BR56" s="776"/>
      <c r="BS56" s="776"/>
      <c r="BT56" s="776"/>
      <c r="BU56" s="776"/>
      <c r="BV56" s="776"/>
    </row>
    <row r="57" spans="1:74" s="704" customFormat="1" ht="83.25" customHeight="1">
      <c r="A57" s="767"/>
      <c r="B57" s="769"/>
      <c r="C57" s="769"/>
      <c r="D57" s="760"/>
      <c r="E57" s="767"/>
      <c r="F57" s="760"/>
      <c r="G57" s="776"/>
      <c r="H57" s="776"/>
      <c r="I57" s="760"/>
      <c r="J57" s="708" t="s">
        <v>61</v>
      </c>
      <c r="K57" s="708" t="s">
        <v>61</v>
      </c>
      <c r="L57" s="708" t="s">
        <v>61</v>
      </c>
      <c r="M57" s="715" t="s">
        <v>5920</v>
      </c>
      <c r="N57" s="715" t="s">
        <v>2716</v>
      </c>
      <c r="O57" s="721">
        <v>1828590.92</v>
      </c>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c r="BB57" s="776"/>
      <c r="BC57" s="776"/>
      <c r="BD57" s="776"/>
      <c r="BE57" s="776"/>
      <c r="BF57" s="776"/>
      <c r="BG57" s="776"/>
      <c r="BH57" s="776"/>
      <c r="BI57" s="776"/>
      <c r="BJ57" s="776"/>
      <c r="BK57" s="776"/>
      <c r="BL57" s="776"/>
      <c r="BM57" s="776"/>
      <c r="BN57" s="776"/>
      <c r="BO57" s="776"/>
      <c r="BP57" s="776"/>
      <c r="BQ57" s="776"/>
      <c r="BR57" s="776"/>
      <c r="BS57" s="776"/>
      <c r="BT57" s="776"/>
      <c r="BU57" s="776"/>
      <c r="BV57" s="776"/>
    </row>
    <row r="58" spans="1:74" s="704" customFormat="1" ht="83.25" customHeight="1">
      <c r="A58" s="767"/>
      <c r="B58" s="769"/>
      <c r="C58" s="769"/>
      <c r="D58" s="760"/>
      <c r="E58" s="767"/>
      <c r="F58" s="760"/>
      <c r="G58" s="776"/>
      <c r="H58" s="776"/>
      <c r="I58" s="760"/>
      <c r="J58" s="708" t="s">
        <v>61</v>
      </c>
      <c r="K58" s="708" t="s">
        <v>61</v>
      </c>
      <c r="L58" s="708" t="s">
        <v>61</v>
      </c>
      <c r="M58" s="715" t="s">
        <v>8037</v>
      </c>
      <c r="N58" s="715" t="s">
        <v>8036</v>
      </c>
      <c r="O58" s="721">
        <v>1905395.42</v>
      </c>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c r="AZ58" s="776"/>
      <c r="BA58" s="776"/>
      <c r="BB58" s="776"/>
      <c r="BC58" s="776"/>
      <c r="BD58" s="776"/>
      <c r="BE58" s="776"/>
      <c r="BF58" s="776"/>
      <c r="BG58" s="776"/>
      <c r="BH58" s="776"/>
      <c r="BI58" s="776"/>
      <c r="BJ58" s="776"/>
      <c r="BK58" s="776"/>
      <c r="BL58" s="776"/>
      <c r="BM58" s="776"/>
      <c r="BN58" s="776"/>
      <c r="BO58" s="776"/>
      <c r="BP58" s="776"/>
      <c r="BQ58" s="776"/>
      <c r="BR58" s="776"/>
      <c r="BS58" s="776"/>
      <c r="BT58" s="776"/>
      <c r="BU58" s="776"/>
      <c r="BV58" s="776"/>
    </row>
    <row r="59" spans="1:74" s="704" customFormat="1" ht="83.25" customHeight="1">
      <c r="A59" s="767"/>
      <c r="B59" s="769"/>
      <c r="C59" s="769"/>
      <c r="D59" s="760"/>
      <c r="E59" s="767"/>
      <c r="F59" s="760"/>
      <c r="G59" s="776"/>
      <c r="H59" s="776"/>
      <c r="I59" s="760"/>
      <c r="J59" s="708" t="s">
        <v>61</v>
      </c>
      <c r="K59" s="708" t="s">
        <v>61</v>
      </c>
      <c r="L59" s="708" t="s">
        <v>61</v>
      </c>
      <c r="M59" s="715" t="s">
        <v>8035</v>
      </c>
      <c r="N59" s="715" t="s">
        <v>8034</v>
      </c>
      <c r="O59" s="721">
        <v>1828590.99</v>
      </c>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776"/>
      <c r="AV59" s="776"/>
      <c r="AW59" s="776"/>
      <c r="AX59" s="776"/>
      <c r="AY59" s="776"/>
      <c r="AZ59" s="776"/>
      <c r="BA59" s="776"/>
      <c r="BB59" s="776"/>
      <c r="BC59" s="776"/>
      <c r="BD59" s="776"/>
      <c r="BE59" s="776"/>
      <c r="BF59" s="776"/>
      <c r="BG59" s="776"/>
      <c r="BH59" s="776"/>
      <c r="BI59" s="776"/>
      <c r="BJ59" s="776"/>
      <c r="BK59" s="776"/>
      <c r="BL59" s="776"/>
      <c r="BM59" s="776"/>
      <c r="BN59" s="776"/>
      <c r="BO59" s="776"/>
      <c r="BP59" s="776"/>
      <c r="BQ59" s="776"/>
      <c r="BR59" s="776"/>
      <c r="BS59" s="776"/>
      <c r="BT59" s="776"/>
      <c r="BU59" s="776"/>
      <c r="BV59" s="776"/>
    </row>
    <row r="60" spans="1:74" s="704" customFormat="1" ht="83.25" customHeight="1">
      <c r="A60" s="767">
        <v>2021</v>
      </c>
      <c r="B60" s="781">
        <v>44197</v>
      </c>
      <c r="C60" s="781">
        <v>44286</v>
      </c>
      <c r="D60" s="760" t="s">
        <v>6106</v>
      </c>
      <c r="E60" s="772" t="s">
        <v>6107</v>
      </c>
      <c r="F60" s="760" t="s">
        <v>8082</v>
      </c>
      <c r="G60" s="761" t="s">
        <v>8044</v>
      </c>
      <c r="H60" s="758" t="s">
        <v>7312</v>
      </c>
      <c r="I60" s="760" t="s">
        <v>8029</v>
      </c>
      <c r="J60" s="722" t="s">
        <v>5922</v>
      </c>
      <c r="K60" s="722" t="s">
        <v>2196</v>
      </c>
      <c r="L60" s="722" t="s">
        <v>5923</v>
      </c>
      <c r="M60" s="712" t="s">
        <v>2009</v>
      </c>
      <c r="N60" s="712" t="s">
        <v>8081</v>
      </c>
      <c r="O60" s="713">
        <v>4000000</v>
      </c>
      <c r="P60" s="772" t="s">
        <v>5922</v>
      </c>
      <c r="Q60" s="772" t="s">
        <v>2196</v>
      </c>
      <c r="R60" s="772" t="s">
        <v>5923</v>
      </c>
      <c r="S60" s="776" t="s">
        <v>8015</v>
      </c>
      <c r="T60" s="760" t="s">
        <v>3789</v>
      </c>
      <c r="U60" s="776" t="s">
        <v>7340</v>
      </c>
      <c r="V60" s="776" t="s">
        <v>8080</v>
      </c>
      <c r="W60" s="776">
        <v>539</v>
      </c>
      <c r="X60" s="776">
        <v>0</v>
      </c>
      <c r="Y60" s="776" t="s">
        <v>7321</v>
      </c>
      <c r="Z60" s="776" t="s">
        <v>8040</v>
      </c>
      <c r="AA60" s="776">
        <v>1</v>
      </c>
      <c r="AB60" s="776" t="s">
        <v>7336</v>
      </c>
      <c r="AC60" s="776">
        <v>7</v>
      </c>
      <c r="AD60" s="776" t="s">
        <v>7336</v>
      </c>
      <c r="AE60" s="776">
        <v>9</v>
      </c>
      <c r="AF60" s="776" t="s">
        <v>7317</v>
      </c>
      <c r="AG60" s="776">
        <v>9860</v>
      </c>
      <c r="AH60" s="776" t="s">
        <v>7316</v>
      </c>
      <c r="AI60" s="776" t="s">
        <v>7316</v>
      </c>
      <c r="AJ60" s="776" t="s">
        <v>7316</v>
      </c>
      <c r="AK60" s="776" t="s">
        <v>7316</v>
      </c>
      <c r="AL60" s="776" t="s">
        <v>7315</v>
      </c>
      <c r="AM60" s="776" t="s">
        <v>7315</v>
      </c>
      <c r="AN60" s="760" t="str">
        <f>F60</f>
        <v>SSCDMX-DGAF-013-2021</v>
      </c>
      <c r="AO60" s="781">
        <v>44559</v>
      </c>
      <c r="AP60" s="778">
        <v>3448275.8620689656</v>
      </c>
      <c r="AQ60" s="778">
        <v>4000000</v>
      </c>
      <c r="AR60" s="779">
        <v>400000</v>
      </c>
      <c r="AS60" s="778">
        <v>4000000</v>
      </c>
      <c r="AT60" s="767" t="s">
        <v>4756</v>
      </c>
      <c r="AU60" s="775" t="s">
        <v>6108</v>
      </c>
      <c r="AV60" s="772" t="s">
        <v>4757</v>
      </c>
      <c r="AW60" s="760" t="s">
        <v>8029</v>
      </c>
      <c r="AX60" s="773">
        <v>517241.37931034499</v>
      </c>
      <c r="AY60" s="769">
        <v>44197</v>
      </c>
      <c r="AZ60" s="769">
        <v>44561</v>
      </c>
      <c r="BA60" s="758" t="s">
        <v>8079</v>
      </c>
      <c r="BB60" s="758" t="s">
        <v>7311</v>
      </c>
      <c r="BC60" s="780" t="s">
        <v>7524</v>
      </c>
      <c r="BD60" s="777" t="s">
        <v>7717</v>
      </c>
      <c r="BE60" s="772" t="s">
        <v>73</v>
      </c>
      <c r="BF60" s="758" t="s">
        <v>7309</v>
      </c>
      <c r="BG60" s="772" t="s">
        <v>73</v>
      </c>
      <c r="BH60" s="772" t="s">
        <v>573</v>
      </c>
      <c r="BI60" s="777" t="s">
        <v>780</v>
      </c>
      <c r="BJ60" s="772" t="s">
        <v>566</v>
      </c>
      <c r="BK60" s="772" t="s">
        <v>566</v>
      </c>
      <c r="BL60" s="772" t="s">
        <v>566</v>
      </c>
      <c r="BM60" s="758" t="s">
        <v>7308</v>
      </c>
      <c r="BN60" s="772" t="s">
        <v>3091</v>
      </c>
      <c r="BO60" s="758" t="s">
        <v>7307</v>
      </c>
      <c r="BP60" s="758" t="s">
        <v>7306</v>
      </c>
      <c r="BQ60" s="758" t="s">
        <v>7305</v>
      </c>
      <c r="BR60" s="758" t="s">
        <v>7304</v>
      </c>
      <c r="BS60" s="774" t="s">
        <v>6109</v>
      </c>
      <c r="BT60" s="774">
        <v>44313</v>
      </c>
      <c r="BU60" s="774">
        <v>44313</v>
      </c>
    </row>
    <row r="61" spans="1:74" s="704" customFormat="1" ht="83.25" customHeight="1">
      <c r="A61" s="767"/>
      <c r="B61" s="781"/>
      <c r="C61" s="781"/>
      <c r="D61" s="760"/>
      <c r="E61" s="772"/>
      <c r="F61" s="760"/>
      <c r="G61" s="776"/>
      <c r="H61" s="776"/>
      <c r="I61" s="760"/>
      <c r="J61" s="722" t="s">
        <v>61</v>
      </c>
      <c r="K61" s="722" t="s">
        <v>61</v>
      </c>
      <c r="L61" s="722" t="s">
        <v>61</v>
      </c>
      <c r="M61" s="712" t="s">
        <v>8033</v>
      </c>
      <c r="N61" s="712" t="s">
        <v>2716</v>
      </c>
      <c r="O61" s="713">
        <v>1828590.92</v>
      </c>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c r="AN61" s="776"/>
      <c r="AO61" s="776"/>
      <c r="AP61" s="776"/>
      <c r="AQ61" s="776"/>
      <c r="AR61" s="776"/>
      <c r="AS61" s="776"/>
      <c r="AT61" s="776"/>
      <c r="AU61" s="776"/>
      <c r="AV61" s="776"/>
      <c r="AW61" s="776"/>
      <c r="AX61" s="776"/>
      <c r="AY61" s="776"/>
      <c r="AZ61" s="776"/>
      <c r="BA61" s="776"/>
      <c r="BB61" s="776"/>
      <c r="BC61" s="776"/>
      <c r="BD61" s="776"/>
      <c r="BE61" s="776"/>
      <c r="BF61" s="776"/>
      <c r="BG61" s="776"/>
      <c r="BH61" s="776"/>
      <c r="BI61" s="776"/>
      <c r="BJ61" s="776"/>
      <c r="BK61" s="776"/>
      <c r="BL61" s="776"/>
      <c r="BM61" s="776"/>
      <c r="BN61" s="776"/>
      <c r="BO61" s="776"/>
      <c r="BP61" s="776"/>
      <c r="BQ61" s="776"/>
      <c r="BR61" s="776"/>
      <c r="BS61" s="776"/>
      <c r="BT61" s="776"/>
      <c r="BU61" s="776"/>
    </row>
    <row r="62" spans="1:74" s="704" customFormat="1" ht="83.25" customHeight="1">
      <c r="A62" s="767"/>
      <c r="B62" s="781"/>
      <c r="C62" s="781"/>
      <c r="D62" s="760"/>
      <c r="E62" s="772"/>
      <c r="F62" s="760"/>
      <c r="G62" s="776"/>
      <c r="H62" s="776"/>
      <c r="I62" s="760"/>
      <c r="J62" s="722" t="s">
        <v>2096</v>
      </c>
      <c r="K62" s="722" t="s">
        <v>425</v>
      </c>
      <c r="L62" s="722" t="s">
        <v>2050</v>
      </c>
      <c r="M62" s="712" t="s">
        <v>2009</v>
      </c>
      <c r="N62" s="712" t="s">
        <v>1307</v>
      </c>
      <c r="O62" s="713">
        <v>1846892.6</v>
      </c>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c r="AN62" s="776"/>
      <c r="AO62" s="776"/>
      <c r="AP62" s="776"/>
      <c r="AQ62" s="776"/>
      <c r="AR62" s="776"/>
      <c r="AS62" s="776"/>
      <c r="AT62" s="776"/>
      <c r="AU62" s="776"/>
      <c r="AV62" s="776"/>
      <c r="AW62" s="776"/>
      <c r="AX62" s="776"/>
      <c r="AY62" s="776"/>
      <c r="AZ62" s="776"/>
      <c r="BA62" s="776"/>
      <c r="BB62" s="776"/>
      <c r="BC62" s="776"/>
      <c r="BD62" s="776"/>
      <c r="BE62" s="776"/>
      <c r="BF62" s="776"/>
      <c r="BG62" s="776"/>
      <c r="BH62" s="776"/>
      <c r="BI62" s="776"/>
      <c r="BJ62" s="776"/>
      <c r="BK62" s="776"/>
      <c r="BL62" s="776"/>
      <c r="BM62" s="776"/>
      <c r="BN62" s="776"/>
      <c r="BO62" s="776"/>
      <c r="BP62" s="776"/>
      <c r="BQ62" s="776"/>
      <c r="BR62" s="776"/>
      <c r="BS62" s="776"/>
      <c r="BT62" s="776"/>
      <c r="BU62" s="776"/>
    </row>
    <row r="63" spans="1:74" s="704" customFormat="1" ht="83.25" customHeight="1">
      <c r="A63" s="767"/>
      <c r="B63" s="781"/>
      <c r="C63" s="781"/>
      <c r="D63" s="760"/>
      <c r="E63" s="772"/>
      <c r="F63" s="760"/>
      <c r="G63" s="776"/>
      <c r="H63" s="776"/>
      <c r="I63" s="760"/>
      <c r="J63" s="722" t="s">
        <v>2093</v>
      </c>
      <c r="K63" s="722" t="s">
        <v>2094</v>
      </c>
      <c r="L63" s="722" t="s">
        <v>4003</v>
      </c>
      <c r="M63" s="712" t="s">
        <v>2009</v>
      </c>
      <c r="N63" s="712" t="s">
        <v>1306</v>
      </c>
      <c r="O63" s="713">
        <v>1837688.85</v>
      </c>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6"/>
      <c r="BO63" s="776"/>
      <c r="BP63" s="776"/>
      <c r="BQ63" s="776"/>
      <c r="BR63" s="776"/>
      <c r="BS63" s="776"/>
      <c r="BT63" s="776"/>
      <c r="BU63" s="776"/>
    </row>
    <row r="64" spans="1:74" s="704" customFormat="1" ht="83.25" customHeight="1">
      <c r="A64" s="767"/>
      <c r="B64" s="781"/>
      <c r="C64" s="781"/>
      <c r="D64" s="760"/>
      <c r="E64" s="772"/>
      <c r="F64" s="760"/>
      <c r="G64" s="776"/>
      <c r="H64" s="776"/>
      <c r="I64" s="760"/>
      <c r="J64" s="722" t="s">
        <v>61</v>
      </c>
      <c r="K64" s="722" t="s">
        <v>61</v>
      </c>
      <c r="L64" s="722" t="s">
        <v>61</v>
      </c>
      <c r="M64" s="712" t="s">
        <v>8037</v>
      </c>
      <c r="N64" s="712" t="s">
        <v>8036</v>
      </c>
      <c r="O64" s="713">
        <v>1905395.42</v>
      </c>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c r="AN64" s="776"/>
      <c r="AO64" s="776"/>
      <c r="AP64" s="776"/>
      <c r="AQ64" s="776"/>
      <c r="AR64" s="776"/>
      <c r="AS64" s="776"/>
      <c r="AT64" s="776"/>
      <c r="AU64" s="776"/>
      <c r="AV64" s="776"/>
      <c r="AW64" s="776"/>
      <c r="AX64" s="776"/>
      <c r="AY64" s="776"/>
      <c r="AZ64" s="776"/>
      <c r="BA64" s="776"/>
      <c r="BB64" s="776"/>
      <c r="BC64" s="776"/>
      <c r="BD64" s="776"/>
      <c r="BE64" s="776"/>
      <c r="BF64" s="776"/>
      <c r="BG64" s="776"/>
      <c r="BH64" s="776"/>
      <c r="BI64" s="776"/>
      <c r="BJ64" s="776"/>
      <c r="BK64" s="776"/>
      <c r="BL64" s="776"/>
      <c r="BM64" s="776"/>
      <c r="BN64" s="776"/>
      <c r="BO64" s="776"/>
      <c r="BP64" s="776"/>
      <c r="BQ64" s="776"/>
      <c r="BR64" s="776"/>
      <c r="BS64" s="776"/>
      <c r="BT64" s="776"/>
      <c r="BU64" s="776"/>
    </row>
    <row r="65" spans="1:74" s="704" customFormat="1" ht="83.25" customHeight="1">
      <c r="A65" s="767"/>
      <c r="B65" s="781"/>
      <c r="C65" s="781"/>
      <c r="D65" s="760"/>
      <c r="E65" s="772"/>
      <c r="F65" s="760"/>
      <c r="G65" s="776"/>
      <c r="H65" s="776"/>
      <c r="I65" s="760"/>
      <c r="J65" s="722" t="s">
        <v>61</v>
      </c>
      <c r="K65" s="722" t="s">
        <v>61</v>
      </c>
      <c r="L65" s="722" t="s">
        <v>61</v>
      </c>
      <c r="M65" s="712" t="s">
        <v>8035</v>
      </c>
      <c r="N65" s="712" t="s">
        <v>8034</v>
      </c>
      <c r="O65" s="713">
        <v>1828590.99</v>
      </c>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6"/>
      <c r="BO65" s="776"/>
      <c r="BP65" s="776"/>
      <c r="BQ65" s="776"/>
      <c r="BR65" s="776"/>
      <c r="BS65" s="776"/>
      <c r="BT65" s="776"/>
      <c r="BU65" s="776"/>
    </row>
    <row r="66" spans="1:74" s="704" customFormat="1" ht="83.25" customHeight="1">
      <c r="A66" s="767">
        <v>2021</v>
      </c>
      <c r="B66" s="769">
        <v>44197</v>
      </c>
      <c r="C66" s="769">
        <v>44286</v>
      </c>
      <c r="D66" s="760" t="s">
        <v>6106</v>
      </c>
      <c r="E66" s="767" t="s">
        <v>6107</v>
      </c>
      <c r="F66" s="760" t="s">
        <v>8078</v>
      </c>
      <c r="G66" s="761" t="s">
        <v>7644</v>
      </c>
      <c r="H66" s="758" t="s">
        <v>7312</v>
      </c>
      <c r="I66" s="760" t="s">
        <v>8029</v>
      </c>
      <c r="J66" s="704" t="s">
        <v>2093</v>
      </c>
      <c r="K66" s="704" t="s">
        <v>2094</v>
      </c>
      <c r="L66" s="704" t="s">
        <v>4003</v>
      </c>
      <c r="M66" s="715" t="s">
        <v>2009</v>
      </c>
      <c r="N66" s="715" t="s">
        <v>1306</v>
      </c>
      <c r="O66" s="721">
        <v>1837688.85</v>
      </c>
      <c r="P66" s="767" t="s">
        <v>2093</v>
      </c>
      <c r="Q66" s="767" t="s">
        <v>2094</v>
      </c>
      <c r="R66" s="767" t="s">
        <v>2095</v>
      </c>
      <c r="S66" s="761" t="s">
        <v>8015</v>
      </c>
      <c r="T66" s="760" t="s">
        <v>8077</v>
      </c>
      <c r="U66" s="776" t="s">
        <v>7340</v>
      </c>
      <c r="V66" s="776" t="s">
        <v>8076</v>
      </c>
      <c r="W66" s="776">
        <v>105</v>
      </c>
      <c r="X66" s="776">
        <v>0</v>
      </c>
      <c r="Y66" s="776" t="s">
        <v>7321</v>
      </c>
      <c r="Z66" s="776" t="s">
        <v>8075</v>
      </c>
      <c r="AA66" s="776">
        <v>7</v>
      </c>
      <c r="AB66" s="776" t="s">
        <v>8074</v>
      </c>
      <c r="AC66" s="776">
        <v>7</v>
      </c>
      <c r="AD66" s="776" t="s">
        <v>8074</v>
      </c>
      <c r="AE66" s="776">
        <v>17</v>
      </c>
      <c r="AF66" s="776" t="s">
        <v>8073</v>
      </c>
      <c r="AG66" s="776">
        <v>62260</v>
      </c>
      <c r="AH66" s="776" t="s">
        <v>7316</v>
      </c>
      <c r="AI66" s="776" t="s">
        <v>7316</v>
      </c>
      <c r="AJ66" s="776" t="s">
        <v>7316</v>
      </c>
      <c r="AK66" s="776" t="s">
        <v>7316</v>
      </c>
      <c r="AL66" s="776" t="s">
        <v>7315</v>
      </c>
      <c r="AM66" s="776" t="s">
        <v>7315</v>
      </c>
      <c r="AN66" s="760" t="str">
        <f>F66</f>
        <v>SSCDMX-DGAF-014-2021</v>
      </c>
      <c r="AO66" s="781">
        <v>44559</v>
      </c>
      <c r="AP66" s="778">
        <v>5603448.2758620698</v>
      </c>
      <c r="AQ66" s="778">
        <v>6500000</v>
      </c>
      <c r="AR66" s="785">
        <v>650000</v>
      </c>
      <c r="AS66" s="767">
        <v>6500000</v>
      </c>
      <c r="AT66" s="767" t="s">
        <v>4756</v>
      </c>
      <c r="AU66" s="767" t="s">
        <v>6108</v>
      </c>
      <c r="AV66" s="767" t="s">
        <v>4757</v>
      </c>
      <c r="AW66" s="760" t="s">
        <v>8029</v>
      </c>
      <c r="AX66" s="786">
        <v>840517.24137931003</v>
      </c>
      <c r="AY66" s="768">
        <v>44197</v>
      </c>
      <c r="AZ66" s="768">
        <v>44561</v>
      </c>
      <c r="BA66" s="758" t="s">
        <v>8072</v>
      </c>
      <c r="BB66" s="758" t="s">
        <v>7311</v>
      </c>
      <c r="BC66" s="780" t="s">
        <v>7524</v>
      </c>
      <c r="BD66" s="782" t="s">
        <v>7478</v>
      </c>
      <c r="BE66" s="767" t="s">
        <v>73</v>
      </c>
      <c r="BF66" s="758" t="s">
        <v>7309</v>
      </c>
      <c r="BG66" s="767" t="s">
        <v>73</v>
      </c>
      <c r="BH66" s="767" t="s">
        <v>573</v>
      </c>
      <c r="BI66" s="782" t="s">
        <v>780</v>
      </c>
      <c r="BJ66" s="767" t="s">
        <v>566</v>
      </c>
      <c r="BK66" s="767" t="s">
        <v>566</v>
      </c>
      <c r="BL66" s="767" t="s">
        <v>566</v>
      </c>
      <c r="BM66" s="758" t="s">
        <v>7308</v>
      </c>
      <c r="BN66" s="767" t="s">
        <v>3091</v>
      </c>
      <c r="BO66" s="758" t="s">
        <v>7307</v>
      </c>
      <c r="BP66" s="758" t="s">
        <v>7306</v>
      </c>
      <c r="BQ66" s="758" t="s">
        <v>7305</v>
      </c>
      <c r="BR66" s="758" t="s">
        <v>7304</v>
      </c>
      <c r="BS66" s="767" t="s">
        <v>6109</v>
      </c>
      <c r="BT66" s="768">
        <v>44313</v>
      </c>
      <c r="BU66" s="768" t="s">
        <v>8022</v>
      </c>
      <c r="BV66" s="767"/>
    </row>
    <row r="67" spans="1:74" s="704" customFormat="1" ht="83.25" customHeight="1">
      <c r="A67" s="767"/>
      <c r="B67" s="769"/>
      <c r="C67" s="769"/>
      <c r="D67" s="760"/>
      <c r="E67" s="767"/>
      <c r="F67" s="760"/>
      <c r="G67" s="776"/>
      <c r="H67" s="776"/>
      <c r="I67" s="760"/>
      <c r="J67" s="704" t="s">
        <v>61</v>
      </c>
      <c r="K67" s="704" t="s">
        <v>61</v>
      </c>
      <c r="L67" s="704" t="s">
        <v>61</v>
      </c>
      <c r="M67" s="715" t="s">
        <v>8037</v>
      </c>
      <c r="N67" s="715" t="s">
        <v>8036</v>
      </c>
      <c r="O67" s="721">
        <v>1905395.42</v>
      </c>
      <c r="P67" s="776"/>
      <c r="Q67" s="776"/>
      <c r="R67" s="776"/>
      <c r="S67" s="776"/>
      <c r="T67" s="776"/>
      <c r="U67" s="776"/>
      <c r="V67" s="776"/>
      <c r="W67" s="776"/>
      <c r="X67" s="776"/>
      <c r="Y67" s="776"/>
      <c r="Z67" s="776"/>
      <c r="AA67" s="776"/>
      <c r="AB67" s="776"/>
      <c r="AC67" s="776"/>
      <c r="AD67" s="776"/>
      <c r="AE67" s="776"/>
      <c r="AF67" s="776"/>
      <c r="AG67" s="776"/>
      <c r="AH67" s="776"/>
      <c r="AI67" s="776"/>
      <c r="AJ67" s="776"/>
      <c r="AK67" s="776"/>
      <c r="AL67" s="776"/>
      <c r="AM67" s="776"/>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6"/>
      <c r="BO67" s="776"/>
      <c r="BP67" s="776"/>
      <c r="BQ67" s="776"/>
      <c r="BR67" s="776"/>
      <c r="BS67" s="776"/>
      <c r="BT67" s="776"/>
      <c r="BU67" s="776"/>
      <c r="BV67" s="776"/>
    </row>
    <row r="68" spans="1:74" s="704" customFormat="1" ht="83.25" customHeight="1">
      <c r="A68" s="767"/>
      <c r="B68" s="769"/>
      <c r="C68" s="769"/>
      <c r="D68" s="760"/>
      <c r="E68" s="767"/>
      <c r="F68" s="760"/>
      <c r="G68" s="776"/>
      <c r="H68" s="776"/>
      <c r="I68" s="760"/>
      <c r="J68" s="704" t="s">
        <v>61</v>
      </c>
      <c r="K68" s="704" t="s">
        <v>61</v>
      </c>
      <c r="L68" s="704" t="s">
        <v>61</v>
      </c>
      <c r="M68" s="715" t="s">
        <v>8035</v>
      </c>
      <c r="N68" s="715" t="s">
        <v>8034</v>
      </c>
      <c r="O68" s="721">
        <v>1828590.99</v>
      </c>
      <c r="P68" s="776"/>
      <c r="Q68" s="776"/>
      <c r="R68" s="776"/>
      <c r="S68" s="776"/>
      <c r="T68" s="776"/>
      <c r="U68" s="776"/>
      <c r="V68" s="776"/>
      <c r="W68" s="776"/>
      <c r="X68" s="776"/>
      <c r="Y68" s="776"/>
      <c r="Z68" s="776"/>
      <c r="AA68" s="776"/>
      <c r="AB68" s="776"/>
      <c r="AC68" s="776"/>
      <c r="AD68" s="776"/>
      <c r="AE68" s="776"/>
      <c r="AF68" s="776"/>
      <c r="AG68" s="776"/>
      <c r="AH68" s="776"/>
      <c r="AI68" s="776"/>
      <c r="AJ68" s="776"/>
      <c r="AK68" s="776"/>
      <c r="AL68" s="776"/>
      <c r="AM68" s="776"/>
      <c r="AN68" s="776"/>
      <c r="AO68" s="776"/>
      <c r="AP68" s="776"/>
      <c r="AQ68" s="776"/>
      <c r="AR68" s="776"/>
      <c r="AS68" s="776"/>
      <c r="AT68" s="776"/>
      <c r="AU68" s="776"/>
      <c r="AV68" s="776"/>
      <c r="AW68" s="776"/>
      <c r="AX68" s="776"/>
      <c r="AY68" s="776"/>
      <c r="AZ68" s="776"/>
      <c r="BA68" s="776"/>
      <c r="BB68" s="776"/>
      <c r="BC68" s="776"/>
      <c r="BD68" s="776"/>
      <c r="BE68" s="776"/>
      <c r="BF68" s="776"/>
      <c r="BG68" s="776"/>
      <c r="BH68" s="776"/>
      <c r="BI68" s="776"/>
      <c r="BJ68" s="776"/>
      <c r="BK68" s="776"/>
      <c r="BL68" s="776"/>
      <c r="BM68" s="776"/>
      <c r="BN68" s="776"/>
      <c r="BO68" s="776"/>
      <c r="BP68" s="776"/>
      <c r="BQ68" s="776"/>
      <c r="BR68" s="776"/>
      <c r="BS68" s="776"/>
      <c r="BT68" s="776"/>
      <c r="BU68" s="776"/>
      <c r="BV68" s="776"/>
    </row>
    <row r="69" spans="1:74" s="704" customFormat="1" ht="83.25" customHeight="1">
      <c r="A69" s="767"/>
      <c r="B69" s="769"/>
      <c r="C69" s="769"/>
      <c r="D69" s="760"/>
      <c r="E69" s="767"/>
      <c r="F69" s="760"/>
      <c r="G69" s="776"/>
      <c r="H69" s="776"/>
      <c r="I69" s="760"/>
      <c r="J69" s="704" t="s">
        <v>61</v>
      </c>
      <c r="K69" s="704" t="s">
        <v>61</v>
      </c>
      <c r="L69" s="704" t="s">
        <v>61</v>
      </c>
      <c r="M69" s="715" t="s">
        <v>8033</v>
      </c>
      <c r="N69" s="715" t="s">
        <v>2716</v>
      </c>
      <c r="O69" s="721">
        <v>1828590.92</v>
      </c>
      <c r="P69" s="776"/>
      <c r="Q69" s="776"/>
      <c r="R69" s="776"/>
      <c r="S69" s="776"/>
      <c r="T69" s="776"/>
      <c r="U69" s="776"/>
      <c r="V69" s="776"/>
      <c r="W69" s="776"/>
      <c r="X69" s="776"/>
      <c r="Y69" s="776"/>
      <c r="Z69" s="776"/>
      <c r="AA69" s="776"/>
      <c r="AB69" s="776"/>
      <c r="AC69" s="776"/>
      <c r="AD69" s="776"/>
      <c r="AE69" s="776"/>
      <c r="AF69" s="776"/>
      <c r="AG69" s="776"/>
      <c r="AH69" s="776"/>
      <c r="AI69" s="776"/>
      <c r="AJ69" s="776"/>
      <c r="AK69" s="776"/>
      <c r="AL69" s="776"/>
      <c r="AM69" s="776"/>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6"/>
      <c r="BO69" s="776"/>
      <c r="BP69" s="776"/>
      <c r="BQ69" s="776"/>
      <c r="BR69" s="776"/>
      <c r="BS69" s="776"/>
      <c r="BT69" s="776"/>
      <c r="BU69" s="776"/>
      <c r="BV69" s="776"/>
    </row>
    <row r="70" spans="1:74" s="704" customFormat="1" ht="83.25" customHeight="1">
      <c r="A70" s="767"/>
      <c r="B70" s="769"/>
      <c r="C70" s="769"/>
      <c r="D70" s="760"/>
      <c r="E70" s="767"/>
      <c r="F70" s="760"/>
      <c r="G70" s="776"/>
      <c r="H70" s="776"/>
      <c r="I70" s="760"/>
      <c r="J70" s="704" t="s">
        <v>2096</v>
      </c>
      <c r="K70" s="704" t="s">
        <v>425</v>
      </c>
      <c r="L70" s="704" t="s">
        <v>2050</v>
      </c>
      <c r="M70" s="715" t="s">
        <v>2009</v>
      </c>
      <c r="N70" s="715" t="s">
        <v>1307</v>
      </c>
      <c r="O70" s="721">
        <v>1846892.6</v>
      </c>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c r="AN70" s="776"/>
      <c r="AO70" s="776"/>
      <c r="AP70" s="776"/>
      <c r="AQ70" s="776"/>
      <c r="AR70" s="776"/>
      <c r="AS70" s="776"/>
      <c r="AT70" s="776"/>
      <c r="AU70" s="776"/>
      <c r="AV70" s="776"/>
      <c r="AW70" s="776"/>
      <c r="AX70" s="776"/>
      <c r="AY70" s="776"/>
      <c r="AZ70" s="776"/>
      <c r="BA70" s="776"/>
      <c r="BB70" s="776"/>
      <c r="BC70" s="776"/>
      <c r="BD70" s="776"/>
      <c r="BE70" s="776"/>
      <c r="BF70" s="776"/>
      <c r="BG70" s="776"/>
      <c r="BH70" s="776"/>
      <c r="BI70" s="776"/>
      <c r="BJ70" s="776"/>
      <c r="BK70" s="776"/>
      <c r="BL70" s="776"/>
      <c r="BM70" s="776"/>
      <c r="BN70" s="776"/>
      <c r="BO70" s="776"/>
      <c r="BP70" s="776"/>
      <c r="BQ70" s="776"/>
      <c r="BR70" s="776"/>
      <c r="BS70" s="776"/>
      <c r="BT70" s="776"/>
      <c r="BU70" s="776"/>
      <c r="BV70" s="776"/>
    </row>
    <row r="71" spans="1:74" s="704" customFormat="1" ht="83.25" customHeight="1">
      <c r="A71" s="767">
        <v>2021</v>
      </c>
      <c r="B71" s="781">
        <v>44197</v>
      </c>
      <c r="C71" s="781">
        <v>44286</v>
      </c>
      <c r="D71" s="760" t="s">
        <v>6106</v>
      </c>
      <c r="E71" s="772" t="s">
        <v>6107</v>
      </c>
      <c r="F71" s="760" t="s">
        <v>8071</v>
      </c>
      <c r="G71" s="761" t="s">
        <v>7644</v>
      </c>
      <c r="H71" s="758" t="s">
        <v>7312</v>
      </c>
      <c r="I71" s="760" t="s">
        <v>8029</v>
      </c>
      <c r="J71" s="722" t="s">
        <v>61</v>
      </c>
      <c r="K71" s="722" t="s">
        <v>61</v>
      </c>
      <c r="L71" s="722" t="s">
        <v>61</v>
      </c>
      <c r="M71" s="712" t="s">
        <v>8070</v>
      </c>
      <c r="N71" s="712" t="s">
        <v>3763</v>
      </c>
      <c r="O71" s="713">
        <v>5470000</v>
      </c>
      <c r="P71" s="772" t="s">
        <v>61</v>
      </c>
      <c r="Q71" s="772" t="s">
        <v>61</v>
      </c>
      <c r="R71" s="772" t="s">
        <v>61</v>
      </c>
      <c r="S71" s="776" t="s">
        <v>8070</v>
      </c>
      <c r="T71" s="760" t="s">
        <v>3763</v>
      </c>
      <c r="U71" s="776" t="s">
        <v>7340</v>
      </c>
      <c r="V71" s="776" t="s">
        <v>8069</v>
      </c>
      <c r="W71" s="776">
        <v>26</v>
      </c>
      <c r="X71" s="776">
        <v>8</v>
      </c>
      <c r="Y71" s="776" t="s">
        <v>7321</v>
      </c>
      <c r="Z71" s="776" t="s">
        <v>8068</v>
      </c>
      <c r="AA71" s="776">
        <v>1</v>
      </c>
      <c r="AB71" s="776" t="s">
        <v>8068</v>
      </c>
      <c r="AC71" s="776">
        <v>122</v>
      </c>
      <c r="AD71" s="776" t="s">
        <v>8067</v>
      </c>
      <c r="AE71" s="776">
        <v>15</v>
      </c>
      <c r="AF71" s="776" t="s">
        <v>7587</v>
      </c>
      <c r="AG71" s="776">
        <v>56614</v>
      </c>
      <c r="AH71" s="776" t="s">
        <v>7316</v>
      </c>
      <c r="AI71" s="776" t="s">
        <v>7316</v>
      </c>
      <c r="AJ71" s="776" t="s">
        <v>7316</v>
      </c>
      <c r="AK71" s="776" t="s">
        <v>7316</v>
      </c>
      <c r="AL71" s="776" t="s">
        <v>7315</v>
      </c>
      <c r="AM71" s="776" t="s">
        <v>7315</v>
      </c>
      <c r="AN71" s="760" t="str">
        <f>F71</f>
        <v>SSCDMX-DGAF-015-2021</v>
      </c>
      <c r="AO71" s="781">
        <v>44559</v>
      </c>
      <c r="AP71" s="776">
        <v>4741379.3103448283</v>
      </c>
      <c r="AQ71" s="776">
        <v>5500000</v>
      </c>
      <c r="AR71" s="776">
        <v>550000</v>
      </c>
      <c r="AS71" s="776">
        <v>5500000</v>
      </c>
      <c r="AT71" s="767" t="s">
        <v>4756</v>
      </c>
      <c r="AU71" s="775" t="s">
        <v>6108</v>
      </c>
      <c r="AV71" s="772" t="s">
        <v>4757</v>
      </c>
      <c r="AW71" s="760" t="s">
        <v>8029</v>
      </c>
      <c r="AX71" s="773">
        <v>707327.58620689705</v>
      </c>
      <c r="AY71" s="769">
        <v>44197</v>
      </c>
      <c r="AZ71" s="769">
        <v>44561</v>
      </c>
      <c r="BA71" s="758" t="s">
        <v>8066</v>
      </c>
      <c r="BB71" s="758" t="s">
        <v>7311</v>
      </c>
      <c r="BC71" s="780" t="s">
        <v>7524</v>
      </c>
      <c r="BD71" s="777" t="s">
        <v>7717</v>
      </c>
      <c r="BE71" s="772" t="s">
        <v>73</v>
      </c>
      <c r="BF71" s="758" t="s">
        <v>7309</v>
      </c>
      <c r="BG71" s="772" t="s">
        <v>73</v>
      </c>
      <c r="BH71" s="772" t="s">
        <v>573</v>
      </c>
      <c r="BI71" s="777" t="s">
        <v>780</v>
      </c>
      <c r="BJ71" s="772" t="s">
        <v>566</v>
      </c>
      <c r="BK71" s="772" t="s">
        <v>566</v>
      </c>
      <c r="BL71" s="772" t="s">
        <v>566</v>
      </c>
      <c r="BM71" s="758" t="s">
        <v>7308</v>
      </c>
      <c r="BN71" s="772" t="s">
        <v>3091</v>
      </c>
      <c r="BO71" s="758" t="s">
        <v>7307</v>
      </c>
      <c r="BP71" s="758" t="s">
        <v>7306</v>
      </c>
      <c r="BQ71" s="758" t="s">
        <v>7305</v>
      </c>
      <c r="BR71" s="758" t="s">
        <v>7304</v>
      </c>
      <c r="BS71" s="774" t="s">
        <v>6109</v>
      </c>
      <c r="BT71" s="774">
        <v>44313</v>
      </c>
      <c r="BU71" s="774">
        <v>44313</v>
      </c>
      <c r="BV71" s="767"/>
    </row>
    <row r="72" spans="1:74" s="704" customFormat="1" ht="83.25" customHeight="1">
      <c r="A72" s="767"/>
      <c r="B72" s="781"/>
      <c r="C72" s="781"/>
      <c r="D72" s="760"/>
      <c r="E72" s="772"/>
      <c r="F72" s="760"/>
      <c r="G72" s="776"/>
      <c r="H72" s="776"/>
      <c r="I72" s="760"/>
      <c r="J72" s="722" t="s">
        <v>2093</v>
      </c>
      <c r="K72" s="722" t="s">
        <v>2094</v>
      </c>
      <c r="L72" s="722" t="s">
        <v>4003</v>
      </c>
      <c r="M72" s="712" t="s">
        <v>2009</v>
      </c>
      <c r="N72" s="712" t="s">
        <v>1306</v>
      </c>
      <c r="O72" s="713">
        <v>1837688.85</v>
      </c>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c r="BA72" s="776"/>
      <c r="BB72" s="776"/>
      <c r="BC72" s="776"/>
      <c r="BD72" s="776"/>
      <c r="BE72" s="776"/>
      <c r="BF72" s="776"/>
      <c r="BG72" s="776"/>
      <c r="BH72" s="776"/>
      <c r="BI72" s="776"/>
      <c r="BJ72" s="776"/>
      <c r="BK72" s="776"/>
      <c r="BL72" s="776"/>
      <c r="BM72" s="776"/>
      <c r="BN72" s="776"/>
      <c r="BO72" s="776"/>
      <c r="BP72" s="776"/>
      <c r="BQ72" s="776"/>
      <c r="BR72" s="776"/>
      <c r="BS72" s="776"/>
      <c r="BT72" s="776"/>
      <c r="BU72" s="776"/>
      <c r="BV72" s="776"/>
    </row>
    <row r="73" spans="1:74" s="704" customFormat="1" ht="83.25" customHeight="1">
      <c r="A73" s="767"/>
      <c r="B73" s="781"/>
      <c r="C73" s="781"/>
      <c r="D73" s="760"/>
      <c r="E73" s="772"/>
      <c r="F73" s="760"/>
      <c r="G73" s="776"/>
      <c r="H73" s="776"/>
      <c r="I73" s="760"/>
      <c r="J73" s="722" t="s">
        <v>61</v>
      </c>
      <c r="K73" s="722" t="s">
        <v>61</v>
      </c>
      <c r="L73" s="722" t="s">
        <v>61</v>
      </c>
      <c r="M73" s="712" t="s">
        <v>8037</v>
      </c>
      <c r="N73" s="712" t="s">
        <v>8036</v>
      </c>
      <c r="O73" s="713">
        <v>1905395.42</v>
      </c>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6"/>
      <c r="BO73" s="776"/>
      <c r="BP73" s="776"/>
      <c r="BQ73" s="776"/>
      <c r="BR73" s="776"/>
      <c r="BS73" s="776"/>
      <c r="BT73" s="776"/>
      <c r="BU73" s="776"/>
      <c r="BV73" s="776"/>
    </row>
    <row r="74" spans="1:74" s="704" customFormat="1" ht="83.25" customHeight="1">
      <c r="A74" s="767"/>
      <c r="B74" s="781"/>
      <c r="C74" s="781"/>
      <c r="D74" s="760"/>
      <c r="E74" s="772"/>
      <c r="F74" s="760"/>
      <c r="G74" s="776"/>
      <c r="H74" s="776"/>
      <c r="I74" s="760"/>
      <c r="J74" s="722" t="s">
        <v>61</v>
      </c>
      <c r="K74" s="722" t="s">
        <v>61</v>
      </c>
      <c r="L74" s="722" t="s">
        <v>61</v>
      </c>
      <c r="M74" s="712" t="s">
        <v>8035</v>
      </c>
      <c r="N74" s="712" t="s">
        <v>8034</v>
      </c>
      <c r="O74" s="713">
        <v>1828590.99</v>
      </c>
      <c r="P74" s="776"/>
      <c r="Q74" s="776"/>
      <c r="R74" s="776"/>
      <c r="S74" s="776"/>
      <c r="T74" s="776"/>
      <c r="U74" s="776"/>
      <c r="V74" s="776"/>
      <c r="W74" s="776"/>
      <c r="X74" s="776"/>
      <c r="Y74" s="776"/>
      <c r="Z74" s="776"/>
      <c r="AA74" s="776"/>
      <c r="AB74" s="776"/>
      <c r="AC74" s="776"/>
      <c r="AD74" s="776"/>
      <c r="AE74" s="776"/>
      <c r="AF74" s="776"/>
      <c r="AG74" s="776"/>
      <c r="AH74" s="776"/>
      <c r="AI74" s="776"/>
      <c r="AJ74" s="776"/>
      <c r="AK74" s="776"/>
      <c r="AL74" s="776"/>
      <c r="AM74" s="776"/>
      <c r="AN74" s="776"/>
      <c r="AO74" s="776"/>
      <c r="AP74" s="776"/>
      <c r="AQ74" s="776"/>
      <c r="AR74" s="776"/>
      <c r="AS74" s="776"/>
      <c r="AT74" s="776"/>
      <c r="AU74" s="776"/>
      <c r="AV74" s="776"/>
      <c r="AW74" s="776"/>
      <c r="AX74" s="776"/>
      <c r="AY74" s="776"/>
      <c r="AZ74" s="776"/>
      <c r="BA74" s="776"/>
      <c r="BB74" s="776"/>
      <c r="BC74" s="776"/>
      <c r="BD74" s="776"/>
      <c r="BE74" s="776"/>
      <c r="BF74" s="776"/>
      <c r="BG74" s="776"/>
      <c r="BH74" s="776"/>
      <c r="BI74" s="776"/>
      <c r="BJ74" s="776"/>
      <c r="BK74" s="776"/>
      <c r="BL74" s="776"/>
      <c r="BM74" s="776"/>
      <c r="BN74" s="776"/>
      <c r="BO74" s="776"/>
      <c r="BP74" s="776"/>
      <c r="BQ74" s="776"/>
      <c r="BR74" s="776"/>
      <c r="BS74" s="776"/>
      <c r="BT74" s="776"/>
      <c r="BU74" s="776"/>
      <c r="BV74" s="776"/>
    </row>
    <row r="75" spans="1:74" s="704" customFormat="1" ht="83.25" customHeight="1">
      <c r="A75" s="767"/>
      <c r="B75" s="781"/>
      <c r="C75" s="781"/>
      <c r="D75" s="760"/>
      <c r="E75" s="772"/>
      <c r="F75" s="760"/>
      <c r="G75" s="776"/>
      <c r="H75" s="776"/>
      <c r="I75" s="760"/>
      <c r="J75" s="722" t="s">
        <v>61</v>
      </c>
      <c r="K75" s="722" t="s">
        <v>61</v>
      </c>
      <c r="L75" s="722" t="s">
        <v>61</v>
      </c>
      <c r="M75" s="712" t="s">
        <v>8033</v>
      </c>
      <c r="N75" s="712" t="s">
        <v>2716</v>
      </c>
      <c r="O75" s="713">
        <v>1828590.92</v>
      </c>
      <c r="P75" s="776"/>
      <c r="Q75" s="776"/>
      <c r="R75" s="776"/>
      <c r="S75" s="776"/>
      <c r="T75" s="776"/>
      <c r="U75" s="776"/>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6"/>
      <c r="BO75" s="776"/>
      <c r="BP75" s="776"/>
      <c r="BQ75" s="776"/>
      <c r="BR75" s="776"/>
      <c r="BS75" s="776"/>
      <c r="BT75" s="776"/>
      <c r="BU75" s="776"/>
      <c r="BV75" s="776"/>
    </row>
    <row r="76" spans="1:74" s="704" customFormat="1" ht="83.25" customHeight="1">
      <c r="A76" s="767"/>
      <c r="B76" s="781"/>
      <c r="C76" s="781"/>
      <c r="D76" s="760"/>
      <c r="E76" s="772"/>
      <c r="F76" s="760"/>
      <c r="G76" s="776"/>
      <c r="H76" s="776"/>
      <c r="I76" s="760"/>
      <c r="J76" s="722" t="s">
        <v>2096</v>
      </c>
      <c r="K76" s="722" t="s">
        <v>425</v>
      </c>
      <c r="L76" s="722" t="s">
        <v>2050</v>
      </c>
      <c r="M76" s="712" t="s">
        <v>2009</v>
      </c>
      <c r="N76" s="712" t="s">
        <v>1307</v>
      </c>
      <c r="O76" s="713">
        <v>1846892.6</v>
      </c>
      <c r="P76" s="776"/>
      <c r="Q76" s="776"/>
      <c r="R76" s="776"/>
      <c r="S76" s="776"/>
      <c r="T76" s="776"/>
      <c r="U76" s="776"/>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776"/>
      <c r="AT76" s="776"/>
      <c r="AU76" s="776"/>
      <c r="AV76" s="776"/>
      <c r="AW76" s="776"/>
      <c r="AX76" s="776"/>
      <c r="AY76" s="776"/>
      <c r="AZ76" s="776"/>
      <c r="BA76" s="776"/>
      <c r="BB76" s="776"/>
      <c r="BC76" s="776"/>
      <c r="BD76" s="776"/>
      <c r="BE76" s="776"/>
      <c r="BF76" s="776"/>
      <c r="BG76" s="776"/>
      <c r="BH76" s="776"/>
      <c r="BI76" s="776"/>
      <c r="BJ76" s="776"/>
      <c r="BK76" s="776"/>
      <c r="BL76" s="776"/>
      <c r="BM76" s="776"/>
      <c r="BN76" s="776"/>
      <c r="BO76" s="776"/>
      <c r="BP76" s="776"/>
      <c r="BQ76" s="776"/>
      <c r="BR76" s="776"/>
      <c r="BS76" s="776"/>
      <c r="BT76" s="776"/>
      <c r="BU76" s="776"/>
      <c r="BV76" s="776"/>
    </row>
    <row r="77" spans="1:74" s="704" customFormat="1" ht="83.25" customHeight="1">
      <c r="A77" s="767">
        <v>2021</v>
      </c>
      <c r="B77" s="769">
        <v>44197</v>
      </c>
      <c r="C77" s="769">
        <v>44286</v>
      </c>
      <c r="D77" s="760" t="s">
        <v>6106</v>
      </c>
      <c r="E77" s="767" t="s">
        <v>6107</v>
      </c>
      <c r="F77" s="760" t="s">
        <v>8065</v>
      </c>
      <c r="G77" s="761" t="s">
        <v>8064</v>
      </c>
      <c r="H77" s="758" t="s">
        <v>7312</v>
      </c>
      <c r="I77" s="760" t="s">
        <v>8029</v>
      </c>
      <c r="J77" s="708" t="s">
        <v>61</v>
      </c>
      <c r="K77" s="708" t="s">
        <v>61</v>
      </c>
      <c r="L77" s="708" t="s">
        <v>61</v>
      </c>
      <c r="M77" s="715" t="s">
        <v>8063</v>
      </c>
      <c r="N77" s="715" t="s">
        <v>6191</v>
      </c>
      <c r="O77" s="721">
        <v>6500000</v>
      </c>
      <c r="P77" s="767" t="s">
        <v>61</v>
      </c>
      <c r="Q77" s="767" t="s">
        <v>61</v>
      </c>
      <c r="R77" s="767" t="s">
        <v>61</v>
      </c>
      <c r="S77" s="761" t="s">
        <v>8063</v>
      </c>
      <c r="T77" s="760" t="s">
        <v>6191</v>
      </c>
      <c r="U77" s="776" t="s">
        <v>7340</v>
      </c>
      <c r="V77" s="776" t="s">
        <v>8062</v>
      </c>
      <c r="W77" s="776">
        <v>90</v>
      </c>
      <c r="X77" s="776">
        <v>205</v>
      </c>
      <c r="Y77" s="776" t="s">
        <v>7321</v>
      </c>
      <c r="Z77" s="776" t="s">
        <v>8061</v>
      </c>
      <c r="AA77" s="776">
        <v>1</v>
      </c>
      <c r="AB77" s="776" t="s">
        <v>7589</v>
      </c>
      <c r="AC77" s="776">
        <v>57</v>
      </c>
      <c r="AD77" s="776" t="s">
        <v>7588</v>
      </c>
      <c r="AE77" s="776">
        <v>15</v>
      </c>
      <c r="AF77" s="776" t="s">
        <v>7587</v>
      </c>
      <c r="AG77" s="776">
        <v>53125</v>
      </c>
      <c r="AH77" s="776" t="s">
        <v>7316</v>
      </c>
      <c r="AI77" s="776" t="s">
        <v>7316</v>
      </c>
      <c r="AJ77" s="776" t="s">
        <v>7316</v>
      </c>
      <c r="AK77" s="776" t="s">
        <v>7316</v>
      </c>
      <c r="AL77" s="776" t="s">
        <v>7315</v>
      </c>
      <c r="AM77" s="776" t="s">
        <v>7315</v>
      </c>
      <c r="AN77" s="760" t="str">
        <f>F77</f>
        <v>SSCDMX-DGAF-016-2021</v>
      </c>
      <c r="AO77" s="781">
        <v>44559</v>
      </c>
      <c r="AP77" s="778">
        <v>5603448.2758620698</v>
      </c>
      <c r="AQ77" s="778">
        <v>6500000</v>
      </c>
      <c r="AR77" s="785">
        <v>650000</v>
      </c>
      <c r="AS77" s="767">
        <v>6500000</v>
      </c>
      <c r="AT77" s="767" t="s">
        <v>4756</v>
      </c>
      <c r="AU77" s="767" t="s">
        <v>6108</v>
      </c>
      <c r="AV77" s="767" t="s">
        <v>4757</v>
      </c>
      <c r="AW77" s="760" t="s">
        <v>8029</v>
      </c>
      <c r="AX77" s="786">
        <v>840517.24137931003</v>
      </c>
      <c r="AY77" s="768">
        <v>44197</v>
      </c>
      <c r="AZ77" s="768">
        <v>44561</v>
      </c>
      <c r="BA77" s="758" t="s">
        <v>8060</v>
      </c>
      <c r="BB77" s="758" t="s">
        <v>7311</v>
      </c>
      <c r="BC77" s="780" t="s">
        <v>7524</v>
      </c>
      <c r="BD77" s="782" t="s">
        <v>7478</v>
      </c>
      <c r="BE77" s="767" t="s">
        <v>73</v>
      </c>
      <c r="BF77" s="758" t="s">
        <v>7309</v>
      </c>
      <c r="BG77" s="767" t="s">
        <v>73</v>
      </c>
      <c r="BH77" s="767" t="s">
        <v>573</v>
      </c>
      <c r="BI77" s="782" t="s">
        <v>780</v>
      </c>
      <c r="BJ77" s="767" t="s">
        <v>566</v>
      </c>
      <c r="BK77" s="767" t="s">
        <v>566</v>
      </c>
      <c r="BL77" s="767" t="s">
        <v>566</v>
      </c>
      <c r="BM77" s="758" t="s">
        <v>7308</v>
      </c>
      <c r="BN77" s="767" t="s">
        <v>3091</v>
      </c>
      <c r="BO77" s="758" t="s">
        <v>7307</v>
      </c>
      <c r="BP77" s="758" t="s">
        <v>7306</v>
      </c>
      <c r="BQ77" s="758" t="s">
        <v>7305</v>
      </c>
      <c r="BR77" s="758" t="s">
        <v>7304</v>
      </c>
      <c r="BS77" s="767" t="s">
        <v>6109</v>
      </c>
      <c r="BT77" s="768">
        <v>44313</v>
      </c>
      <c r="BU77" s="768">
        <v>44313</v>
      </c>
      <c r="BV77" s="767"/>
    </row>
    <row r="78" spans="1:74" s="704" customFormat="1" ht="83.25" customHeight="1">
      <c r="A78" s="767"/>
      <c r="B78" s="769"/>
      <c r="C78" s="769"/>
      <c r="D78" s="760"/>
      <c r="E78" s="767"/>
      <c r="F78" s="760"/>
      <c r="G78" s="776"/>
      <c r="H78" s="776"/>
      <c r="I78" s="760"/>
      <c r="J78" s="708" t="s">
        <v>2093</v>
      </c>
      <c r="K78" s="708" t="s">
        <v>2094</v>
      </c>
      <c r="L78" s="708" t="s">
        <v>4003</v>
      </c>
      <c r="M78" s="715" t="s">
        <v>2009</v>
      </c>
      <c r="N78" s="715" t="s">
        <v>1306</v>
      </c>
      <c r="O78" s="721">
        <v>1837688.85</v>
      </c>
      <c r="P78" s="776"/>
      <c r="Q78" s="776"/>
      <c r="R78" s="776"/>
      <c r="S78" s="776"/>
      <c r="T78" s="776"/>
      <c r="U78" s="776"/>
      <c r="V78" s="776"/>
      <c r="W78" s="776"/>
      <c r="X78" s="776"/>
      <c r="Y78" s="776"/>
      <c r="Z78" s="776"/>
      <c r="AA78" s="776"/>
      <c r="AB78" s="776"/>
      <c r="AC78" s="776"/>
      <c r="AD78" s="776"/>
      <c r="AE78" s="776"/>
      <c r="AF78" s="776"/>
      <c r="AG78" s="776"/>
      <c r="AH78" s="776"/>
      <c r="AI78" s="776"/>
      <c r="AJ78" s="776"/>
      <c r="AK78" s="776"/>
      <c r="AL78" s="776"/>
      <c r="AM78" s="776"/>
      <c r="AN78" s="776"/>
      <c r="AO78" s="776"/>
      <c r="AP78" s="776"/>
      <c r="AQ78" s="776"/>
      <c r="AR78" s="776"/>
      <c r="AS78" s="776"/>
      <c r="AT78" s="776"/>
      <c r="AU78" s="776"/>
      <c r="AV78" s="776"/>
      <c r="AW78" s="776"/>
      <c r="AX78" s="776"/>
      <c r="AY78" s="776"/>
      <c r="AZ78" s="776"/>
      <c r="BA78" s="776"/>
      <c r="BB78" s="776"/>
      <c r="BC78" s="776"/>
      <c r="BD78" s="776"/>
      <c r="BE78" s="776"/>
      <c r="BF78" s="776"/>
      <c r="BG78" s="776"/>
      <c r="BH78" s="776"/>
      <c r="BI78" s="776"/>
      <c r="BJ78" s="776"/>
      <c r="BK78" s="776"/>
      <c r="BL78" s="776"/>
      <c r="BM78" s="776"/>
      <c r="BN78" s="776"/>
      <c r="BO78" s="776"/>
      <c r="BP78" s="776"/>
      <c r="BQ78" s="776"/>
      <c r="BR78" s="776"/>
      <c r="BS78" s="776"/>
      <c r="BT78" s="776"/>
      <c r="BU78" s="776"/>
      <c r="BV78" s="776"/>
    </row>
    <row r="79" spans="1:74" s="704" customFormat="1" ht="83.25" customHeight="1">
      <c r="A79" s="767"/>
      <c r="B79" s="769"/>
      <c r="C79" s="769"/>
      <c r="D79" s="760"/>
      <c r="E79" s="767"/>
      <c r="F79" s="760"/>
      <c r="G79" s="776"/>
      <c r="H79" s="776"/>
      <c r="I79" s="760"/>
      <c r="J79" s="708" t="s">
        <v>61</v>
      </c>
      <c r="K79" s="708" t="s">
        <v>61</v>
      </c>
      <c r="L79" s="708" t="s">
        <v>61</v>
      </c>
      <c r="M79" s="715" t="s">
        <v>8037</v>
      </c>
      <c r="N79" s="715" t="s">
        <v>8036</v>
      </c>
      <c r="O79" s="721">
        <v>1905395.42</v>
      </c>
      <c r="P79" s="776"/>
      <c r="Q79" s="776"/>
      <c r="R79" s="776"/>
      <c r="S79" s="776"/>
      <c r="T79" s="776"/>
      <c r="U79" s="776"/>
      <c r="V79" s="776"/>
      <c r="W79" s="776"/>
      <c r="X79" s="776"/>
      <c r="Y79" s="776"/>
      <c r="Z79" s="776"/>
      <c r="AA79" s="776"/>
      <c r="AB79" s="776"/>
      <c r="AC79" s="776"/>
      <c r="AD79" s="776"/>
      <c r="AE79" s="776"/>
      <c r="AF79" s="776"/>
      <c r="AG79" s="776"/>
      <c r="AH79" s="776"/>
      <c r="AI79" s="776"/>
      <c r="AJ79" s="776"/>
      <c r="AK79" s="776"/>
      <c r="AL79" s="776"/>
      <c r="AM79" s="776"/>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6"/>
      <c r="BO79" s="776"/>
      <c r="BP79" s="776"/>
      <c r="BQ79" s="776"/>
      <c r="BR79" s="776"/>
      <c r="BS79" s="776"/>
      <c r="BT79" s="776"/>
      <c r="BU79" s="776"/>
      <c r="BV79" s="776"/>
    </row>
    <row r="80" spans="1:74" s="704" customFormat="1" ht="83.25" customHeight="1">
      <c r="A80" s="767"/>
      <c r="B80" s="769"/>
      <c r="C80" s="769"/>
      <c r="D80" s="760"/>
      <c r="E80" s="767"/>
      <c r="F80" s="760"/>
      <c r="G80" s="776"/>
      <c r="H80" s="776"/>
      <c r="I80" s="760"/>
      <c r="J80" s="708" t="s">
        <v>61</v>
      </c>
      <c r="K80" s="708" t="s">
        <v>61</v>
      </c>
      <c r="L80" s="708" t="s">
        <v>61</v>
      </c>
      <c r="M80" s="715" t="s">
        <v>8035</v>
      </c>
      <c r="N80" s="715" t="s">
        <v>8034</v>
      </c>
      <c r="O80" s="721">
        <v>1828590.99</v>
      </c>
      <c r="P80" s="776"/>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776"/>
      <c r="AV80" s="776"/>
      <c r="AW80" s="776"/>
      <c r="AX80" s="776"/>
      <c r="AY80" s="776"/>
      <c r="AZ80" s="776"/>
      <c r="BA80" s="776"/>
      <c r="BB80" s="776"/>
      <c r="BC80" s="776"/>
      <c r="BD80" s="776"/>
      <c r="BE80" s="776"/>
      <c r="BF80" s="776"/>
      <c r="BG80" s="776"/>
      <c r="BH80" s="776"/>
      <c r="BI80" s="776"/>
      <c r="BJ80" s="776"/>
      <c r="BK80" s="776"/>
      <c r="BL80" s="776"/>
      <c r="BM80" s="776"/>
      <c r="BN80" s="776"/>
      <c r="BO80" s="776"/>
      <c r="BP80" s="776"/>
      <c r="BQ80" s="776"/>
      <c r="BR80" s="776"/>
      <c r="BS80" s="776"/>
      <c r="BT80" s="776"/>
      <c r="BU80" s="776"/>
      <c r="BV80" s="776"/>
    </row>
    <row r="81" spans="1:74" s="704" customFormat="1" ht="83.25" customHeight="1">
      <c r="A81" s="767"/>
      <c r="B81" s="769"/>
      <c r="C81" s="769"/>
      <c r="D81" s="760"/>
      <c r="E81" s="767"/>
      <c r="F81" s="760"/>
      <c r="G81" s="776"/>
      <c r="H81" s="776"/>
      <c r="I81" s="760"/>
      <c r="J81" s="708" t="s">
        <v>61</v>
      </c>
      <c r="K81" s="708" t="s">
        <v>61</v>
      </c>
      <c r="L81" s="708" t="s">
        <v>61</v>
      </c>
      <c r="M81" s="715" t="s">
        <v>8033</v>
      </c>
      <c r="N81" s="715" t="s">
        <v>2716</v>
      </c>
      <c r="O81" s="721">
        <v>1828590.92</v>
      </c>
      <c r="P81" s="776"/>
      <c r="Q81" s="776"/>
      <c r="R81" s="776"/>
      <c r="S81" s="776"/>
      <c r="T81" s="776"/>
      <c r="U81" s="776"/>
      <c r="V81" s="776"/>
      <c r="W81" s="776"/>
      <c r="X81" s="776"/>
      <c r="Y81" s="776"/>
      <c r="Z81" s="776"/>
      <c r="AA81" s="776"/>
      <c r="AB81" s="776"/>
      <c r="AC81" s="776"/>
      <c r="AD81" s="776"/>
      <c r="AE81" s="776"/>
      <c r="AF81" s="776"/>
      <c r="AG81" s="776"/>
      <c r="AH81" s="776"/>
      <c r="AI81" s="776"/>
      <c r="AJ81" s="776"/>
      <c r="AK81" s="776"/>
      <c r="AL81" s="776"/>
      <c r="AM81" s="776"/>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6"/>
      <c r="BO81" s="776"/>
      <c r="BP81" s="776"/>
      <c r="BQ81" s="776"/>
      <c r="BR81" s="776"/>
      <c r="BS81" s="776"/>
      <c r="BT81" s="776"/>
      <c r="BU81" s="776"/>
      <c r="BV81" s="776"/>
    </row>
    <row r="82" spans="1:74" s="704" customFormat="1" ht="83.25" customHeight="1">
      <c r="A82" s="767"/>
      <c r="B82" s="769"/>
      <c r="C82" s="769"/>
      <c r="D82" s="760"/>
      <c r="E82" s="767"/>
      <c r="F82" s="760"/>
      <c r="G82" s="776"/>
      <c r="H82" s="776"/>
      <c r="I82" s="760"/>
      <c r="J82" s="708" t="s">
        <v>2096</v>
      </c>
      <c r="K82" s="708" t="s">
        <v>425</v>
      </c>
      <c r="L82" s="708" t="s">
        <v>2050</v>
      </c>
      <c r="M82" s="715" t="s">
        <v>2009</v>
      </c>
      <c r="N82" s="715" t="s">
        <v>1307</v>
      </c>
      <c r="O82" s="721">
        <v>1846892.6</v>
      </c>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c r="AN82" s="776"/>
      <c r="AO82" s="776"/>
      <c r="AP82" s="776"/>
      <c r="AQ82" s="776"/>
      <c r="AR82" s="776"/>
      <c r="AS82" s="776"/>
      <c r="AT82" s="776"/>
      <c r="AU82" s="776"/>
      <c r="AV82" s="776"/>
      <c r="AW82" s="776"/>
      <c r="AX82" s="776"/>
      <c r="AY82" s="776"/>
      <c r="AZ82" s="776"/>
      <c r="BA82" s="776"/>
      <c r="BB82" s="776"/>
      <c r="BC82" s="776"/>
      <c r="BD82" s="776"/>
      <c r="BE82" s="776"/>
      <c r="BF82" s="776"/>
      <c r="BG82" s="776"/>
      <c r="BH82" s="776"/>
      <c r="BI82" s="776"/>
      <c r="BJ82" s="776"/>
      <c r="BK82" s="776"/>
      <c r="BL82" s="776"/>
      <c r="BM82" s="776"/>
      <c r="BN82" s="776"/>
      <c r="BO82" s="776"/>
      <c r="BP82" s="776"/>
      <c r="BQ82" s="776"/>
      <c r="BR82" s="776"/>
      <c r="BS82" s="776"/>
      <c r="BT82" s="776"/>
      <c r="BU82" s="776"/>
      <c r="BV82" s="776"/>
    </row>
    <row r="83" spans="1:74" s="704" customFormat="1" ht="83.25" customHeight="1">
      <c r="A83" s="767">
        <v>2021</v>
      </c>
      <c r="B83" s="781">
        <v>44197</v>
      </c>
      <c r="C83" s="781">
        <v>44286</v>
      </c>
      <c r="D83" s="760" t="s">
        <v>6106</v>
      </c>
      <c r="E83" s="772" t="s">
        <v>6107</v>
      </c>
      <c r="F83" s="760" t="s">
        <v>8059</v>
      </c>
      <c r="G83" s="761" t="s">
        <v>8044</v>
      </c>
      <c r="H83" s="758" t="s">
        <v>7312</v>
      </c>
      <c r="I83" s="760" t="s">
        <v>8029</v>
      </c>
      <c r="J83" s="722" t="s">
        <v>61</v>
      </c>
      <c r="K83" s="722" t="s">
        <v>61</v>
      </c>
      <c r="L83" s="722" t="s">
        <v>61</v>
      </c>
      <c r="M83" s="712" t="s">
        <v>8057</v>
      </c>
      <c r="N83" s="712" t="s">
        <v>8058</v>
      </c>
      <c r="O83" s="713">
        <v>6500000</v>
      </c>
      <c r="P83" s="772" t="s">
        <v>61</v>
      </c>
      <c r="Q83" s="772" t="s">
        <v>61</v>
      </c>
      <c r="R83" s="772" t="s">
        <v>61</v>
      </c>
      <c r="S83" s="776" t="s">
        <v>8057</v>
      </c>
      <c r="T83" s="760"/>
      <c r="U83" s="776" t="s">
        <v>7333</v>
      </c>
      <c r="V83" s="776" t="s">
        <v>8056</v>
      </c>
      <c r="W83" s="776">
        <v>208</v>
      </c>
      <c r="X83" s="776">
        <v>100</v>
      </c>
      <c r="Y83" s="776" t="s">
        <v>7321</v>
      </c>
      <c r="Z83" s="776" t="s">
        <v>8055</v>
      </c>
      <c r="AA83" s="776">
        <v>1</v>
      </c>
      <c r="AB83" s="776" t="s">
        <v>7374</v>
      </c>
      <c r="AC83" s="776">
        <v>15</v>
      </c>
      <c r="AD83" s="776" t="s">
        <v>7373</v>
      </c>
      <c r="AE83" s="776">
        <v>9</v>
      </c>
      <c r="AF83" s="776" t="s">
        <v>7317</v>
      </c>
      <c r="AG83" s="776">
        <v>6700</v>
      </c>
      <c r="AH83" s="776" t="s">
        <v>7316</v>
      </c>
      <c r="AI83" s="776" t="s">
        <v>7316</v>
      </c>
      <c r="AJ83" s="776" t="s">
        <v>7316</v>
      </c>
      <c r="AK83" s="776" t="s">
        <v>7316</v>
      </c>
      <c r="AL83" s="776" t="s">
        <v>7315</v>
      </c>
      <c r="AM83" s="776" t="s">
        <v>7315</v>
      </c>
      <c r="AN83" s="760" t="str">
        <f>F83</f>
        <v>SSCDMX-DGAF-017-2021</v>
      </c>
      <c r="AO83" s="781">
        <v>44559</v>
      </c>
      <c r="AP83" s="778">
        <v>5603448.2758620698</v>
      </c>
      <c r="AQ83" s="778">
        <v>6500000</v>
      </c>
      <c r="AR83" s="779">
        <v>650000</v>
      </c>
      <c r="AS83" s="778">
        <v>6500000</v>
      </c>
      <c r="AT83" s="767" t="s">
        <v>4756</v>
      </c>
      <c r="AU83" s="775" t="s">
        <v>6108</v>
      </c>
      <c r="AV83" s="772" t="s">
        <v>4757</v>
      </c>
      <c r="AW83" s="760" t="s">
        <v>8029</v>
      </c>
      <c r="AX83" s="773">
        <v>840517.24137931003</v>
      </c>
      <c r="AY83" s="769">
        <v>44197</v>
      </c>
      <c r="AZ83" s="769" t="s">
        <v>8054</v>
      </c>
      <c r="BA83" s="758" t="s">
        <v>7312</v>
      </c>
      <c r="BB83" s="758" t="s">
        <v>7311</v>
      </c>
      <c r="BC83" s="780" t="s">
        <v>7524</v>
      </c>
      <c r="BD83" s="777" t="s">
        <v>7717</v>
      </c>
      <c r="BE83" s="772" t="s">
        <v>73</v>
      </c>
      <c r="BF83" s="758" t="s">
        <v>7309</v>
      </c>
      <c r="BG83" s="772" t="s">
        <v>73</v>
      </c>
      <c r="BH83" s="772" t="s">
        <v>573</v>
      </c>
      <c r="BI83" s="777" t="s">
        <v>780</v>
      </c>
      <c r="BJ83" s="772" t="s">
        <v>566</v>
      </c>
      <c r="BK83" s="772" t="s">
        <v>566</v>
      </c>
      <c r="BL83" s="772" t="s">
        <v>566</v>
      </c>
      <c r="BM83" s="758" t="s">
        <v>7308</v>
      </c>
      <c r="BN83" s="772" t="s">
        <v>3091</v>
      </c>
      <c r="BO83" s="758" t="s">
        <v>7307</v>
      </c>
      <c r="BP83" s="758" t="s">
        <v>7306</v>
      </c>
      <c r="BQ83" s="758" t="s">
        <v>7305</v>
      </c>
      <c r="BR83" s="758" t="s">
        <v>7304</v>
      </c>
      <c r="BS83" s="774" t="s">
        <v>6109</v>
      </c>
      <c r="BT83" s="774">
        <v>44313</v>
      </c>
      <c r="BU83" s="774" t="s">
        <v>8053</v>
      </c>
    </row>
    <row r="84" spans="1:74" s="704" customFormat="1" ht="83.25" customHeight="1">
      <c r="A84" s="767"/>
      <c r="B84" s="781"/>
      <c r="C84" s="781"/>
      <c r="D84" s="760"/>
      <c r="E84" s="772"/>
      <c r="F84" s="760"/>
      <c r="G84" s="776"/>
      <c r="H84" s="776"/>
      <c r="I84" s="760"/>
      <c r="J84" s="722" t="s">
        <v>2093</v>
      </c>
      <c r="K84" s="722" t="s">
        <v>2094</v>
      </c>
      <c r="L84" s="722" t="s">
        <v>4003</v>
      </c>
      <c r="M84" s="712" t="s">
        <v>2009</v>
      </c>
      <c r="N84" s="712" t="s">
        <v>1306</v>
      </c>
      <c r="O84" s="713">
        <v>1837688.85</v>
      </c>
      <c r="P84" s="776"/>
      <c r="Q84" s="776"/>
      <c r="R84" s="776"/>
      <c r="S84" s="776"/>
      <c r="T84" s="776"/>
      <c r="U84" s="776"/>
      <c r="V84" s="776"/>
      <c r="W84" s="776"/>
      <c r="X84" s="776"/>
      <c r="Y84" s="776"/>
      <c r="Z84" s="776"/>
      <c r="AA84" s="776"/>
      <c r="AB84" s="776"/>
      <c r="AC84" s="776"/>
      <c r="AD84" s="776"/>
      <c r="AE84" s="776"/>
      <c r="AF84" s="776"/>
      <c r="AG84" s="776"/>
      <c r="AH84" s="776"/>
      <c r="AI84" s="776"/>
      <c r="AJ84" s="776"/>
      <c r="AK84" s="776"/>
      <c r="AL84" s="776"/>
      <c r="AM84" s="776"/>
      <c r="AN84" s="776"/>
      <c r="AO84" s="776"/>
      <c r="AP84" s="776"/>
      <c r="AQ84" s="776"/>
      <c r="AR84" s="776"/>
      <c r="AS84" s="776"/>
      <c r="AT84" s="776"/>
      <c r="AU84" s="776"/>
      <c r="AV84" s="776"/>
      <c r="AW84" s="776"/>
      <c r="AX84" s="776"/>
      <c r="AY84" s="776"/>
      <c r="AZ84" s="776"/>
      <c r="BA84" s="776"/>
      <c r="BB84" s="776"/>
      <c r="BC84" s="776"/>
      <c r="BD84" s="776"/>
      <c r="BE84" s="776"/>
      <c r="BF84" s="776"/>
      <c r="BG84" s="776"/>
      <c r="BH84" s="776"/>
      <c r="BI84" s="776"/>
      <c r="BJ84" s="776"/>
      <c r="BK84" s="776"/>
      <c r="BL84" s="776"/>
      <c r="BM84" s="776"/>
      <c r="BN84" s="776"/>
      <c r="BO84" s="776"/>
      <c r="BP84" s="776"/>
      <c r="BQ84" s="776"/>
      <c r="BR84" s="776"/>
      <c r="BS84" s="776"/>
      <c r="BT84" s="776"/>
      <c r="BU84" s="776"/>
    </row>
    <row r="85" spans="1:74" s="704" customFormat="1" ht="83.25" customHeight="1">
      <c r="A85" s="767"/>
      <c r="B85" s="781"/>
      <c r="C85" s="781"/>
      <c r="D85" s="760"/>
      <c r="E85" s="772"/>
      <c r="F85" s="760"/>
      <c r="G85" s="776"/>
      <c r="H85" s="776"/>
      <c r="I85" s="760"/>
      <c r="J85" s="722" t="s">
        <v>61</v>
      </c>
      <c r="K85" s="722" t="s">
        <v>61</v>
      </c>
      <c r="L85" s="722" t="s">
        <v>61</v>
      </c>
      <c r="M85" s="712" t="s">
        <v>8037</v>
      </c>
      <c r="N85" s="712" t="s">
        <v>8036</v>
      </c>
      <c r="O85" s="713">
        <v>1905395.42</v>
      </c>
      <c r="P85" s="776"/>
      <c r="Q85" s="776"/>
      <c r="R85" s="776"/>
      <c r="S85" s="776"/>
      <c r="T85" s="776"/>
      <c r="U85" s="776"/>
      <c r="V85" s="776"/>
      <c r="W85" s="776"/>
      <c r="X85" s="776"/>
      <c r="Y85" s="776"/>
      <c r="Z85" s="776"/>
      <c r="AA85" s="776"/>
      <c r="AB85" s="776"/>
      <c r="AC85" s="776"/>
      <c r="AD85" s="776"/>
      <c r="AE85" s="776"/>
      <c r="AF85" s="776"/>
      <c r="AG85" s="776"/>
      <c r="AH85" s="776"/>
      <c r="AI85" s="776"/>
      <c r="AJ85" s="776"/>
      <c r="AK85" s="776"/>
      <c r="AL85" s="776"/>
      <c r="AM85" s="776"/>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6"/>
      <c r="BO85" s="776"/>
      <c r="BP85" s="776"/>
      <c r="BQ85" s="776"/>
      <c r="BR85" s="776"/>
      <c r="BS85" s="776"/>
      <c r="BT85" s="776"/>
      <c r="BU85" s="776"/>
    </row>
    <row r="86" spans="1:74" s="704" customFormat="1" ht="83.25" customHeight="1">
      <c r="A86" s="767"/>
      <c r="B86" s="781"/>
      <c r="C86" s="781"/>
      <c r="D86" s="760"/>
      <c r="E86" s="772"/>
      <c r="F86" s="760"/>
      <c r="G86" s="776"/>
      <c r="H86" s="776"/>
      <c r="I86" s="760"/>
      <c r="J86" s="722" t="s">
        <v>61</v>
      </c>
      <c r="K86" s="722" t="s">
        <v>61</v>
      </c>
      <c r="L86" s="722" t="s">
        <v>61</v>
      </c>
      <c r="M86" s="712" t="s">
        <v>8035</v>
      </c>
      <c r="N86" s="712" t="s">
        <v>8034</v>
      </c>
      <c r="O86" s="713">
        <v>1828590.99</v>
      </c>
      <c r="P86" s="776"/>
      <c r="Q86" s="776"/>
      <c r="R86" s="776"/>
      <c r="S86" s="776"/>
      <c r="T86" s="776"/>
      <c r="U86" s="776"/>
      <c r="V86" s="776"/>
      <c r="W86" s="776"/>
      <c r="X86" s="776"/>
      <c r="Y86" s="776"/>
      <c r="Z86" s="776"/>
      <c r="AA86" s="776"/>
      <c r="AB86" s="776"/>
      <c r="AC86" s="776"/>
      <c r="AD86" s="776"/>
      <c r="AE86" s="776"/>
      <c r="AF86" s="776"/>
      <c r="AG86" s="776"/>
      <c r="AH86" s="776"/>
      <c r="AI86" s="776"/>
      <c r="AJ86" s="776"/>
      <c r="AK86" s="776"/>
      <c r="AL86" s="776"/>
      <c r="AM86" s="776"/>
      <c r="AN86" s="776"/>
      <c r="AO86" s="776"/>
      <c r="AP86" s="776"/>
      <c r="AQ86" s="776"/>
      <c r="AR86" s="776"/>
      <c r="AS86" s="776"/>
      <c r="AT86" s="776"/>
      <c r="AU86" s="776"/>
      <c r="AV86" s="776"/>
      <c r="AW86" s="776"/>
      <c r="AX86" s="776"/>
      <c r="AY86" s="776"/>
      <c r="AZ86" s="776"/>
      <c r="BA86" s="776"/>
      <c r="BB86" s="776"/>
      <c r="BC86" s="776"/>
      <c r="BD86" s="776"/>
      <c r="BE86" s="776"/>
      <c r="BF86" s="776"/>
      <c r="BG86" s="776"/>
      <c r="BH86" s="776"/>
      <c r="BI86" s="776"/>
      <c r="BJ86" s="776"/>
      <c r="BK86" s="776"/>
      <c r="BL86" s="776"/>
      <c r="BM86" s="776"/>
      <c r="BN86" s="776"/>
      <c r="BO86" s="776"/>
      <c r="BP86" s="776"/>
      <c r="BQ86" s="776"/>
      <c r="BR86" s="776"/>
      <c r="BS86" s="776"/>
      <c r="BT86" s="776"/>
      <c r="BU86" s="776"/>
    </row>
    <row r="87" spans="1:74" s="704" customFormat="1" ht="83.25" customHeight="1">
      <c r="A87" s="767"/>
      <c r="B87" s="781"/>
      <c r="C87" s="781"/>
      <c r="D87" s="760"/>
      <c r="E87" s="772"/>
      <c r="F87" s="760"/>
      <c r="G87" s="776"/>
      <c r="H87" s="776"/>
      <c r="I87" s="760"/>
      <c r="J87" s="722" t="s">
        <v>61</v>
      </c>
      <c r="K87" s="722" t="s">
        <v>61</v>
      </c>
      <c r="L87" s="722" t="s">
        <v>61</v>
      </c>
      <c r="M87" s="712" t="s">
        <v>8033</v>
      </c>
      <c r="N87" s="712" t="s">
        <v>2716</v>
      </c>
      <c r="O87" s="713">
        <v>1828590.92</v>
      </c>
      <c r="P87" s="776"/>
      <c r="Q87" s="776"/>
      <c r="R87" s="776"/>
      <c r="S87" s="776"/>
      <c r="T87" s="776"/>
      <c r="U87" s="776"/>
      <c r="V87" s="776"/>
      <c r="W87" s="776"/>
      <c r="X87" s="776"/>
      <c r="Y87" s="776"/>
      <c r="Z87" s="776"/>
      <c r="AA87" s="776"/>
      <c r="AB87" s="776"/>
      <c r="AC87" s="776"/>
      <c r="AD87" s="776"/>
      <c r="AE87" s="776"/>
      <c r="AF87" s="776"/>
      <c r="AG87" s="776"/>
      <c r="AH87" s="776"/>
      <c r="AI87" s="776"/>
      <c r="AJ87" s="776"/>
      <c r="AK87" s="776"/>
      <c r="AL87" s="776"/>
      <c r="AM87" s="776"/>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6"/>
      <c r="BO87" s="776"/>
      <c r="BP87" s="776"/>
      <c r="BQ87" s="776"/>
      <c r="BR87" s="776"/>
      <c r="BS87" s="776"/>
      <c r="BT87" s="776"/>
      <c r="BU87" s="776"/>
    </row>
    <row r="88" spans="1:74" s="704" customFormat="1" ht="83.25" customHeight="1">
      <c r="A88" s="767"/>
      <c r="B88" s="781"/>
      <c r="C88" s="781"/>
      <c r="D88" s="760"/>
      <c r="E88" s="772"/>
      <c r="F88" s="760"/>
      <c r="G88" s="776"/>
      <c r="H88" s="776"/>
      <c r="I88" s="760"/>
      <c r="J88" s="722" t="s">
        <v>2096</v>
      </c>
      <c r="K88" s="722" t="s">
        <v>425</v>
      </c>
      <c r="L88" s="722" t="s">
        <v>2050</v>
      </c>
      <c r="M88" s="712" t="s">
        <v>2009</v>
      </c>
      <c r="N88" s="712" t="s">
        <v>1307</v>
      </c>
      <c r="O88" s="713">
        <v>1846892.6</v>
      </c>
      <c r="P88" s="776"/>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776"/>
      <c r="AV88" s="776"/>
      <c r="AW88" s="776"/>
      <c r="AX88" s="776"/>
      <c r="AY88" s="776"/>
      <c r="AZ88" s="776"/>
      <c r="BA88" s="776"/>
      <c r="BB88" s="776"/>
      <c r="BC88" s="776"/>
      <c r="BD88" s="776"/>
      <c r="BE88" s="776"/>
      <c r="BF88" s="776"/>
      <c r="BG88" s="776"/>
      <c r="BH88" s="776"/>
      <c r="BI88" s="776"/>
      <c r="BJ88" s="776"/>
      <c r="BK88" s="776"/>
      <c r="BL88" s="776"/>
      <c r="BM88" s="776"/>
      <c r="BN88" s="776"/>
      <c r="BO88" s="776"/>
      <c r="BP88" s="776"/>
      <c r="BQ88" s="776"/>
      <c r="BR88" s="776"/>
      <c r="BS88" s="776"/>
      <c r="BT88" s="776"/>
      <c r="BU88" s="776"/>
    </row>
    <row r="89" spans="1:74" s="704" customFormat="1" ht="83.25" customHeight="1">
      <c r="A89" s="767">
        <v>2021</v>
      </c>
      <c r="B89" s="769">
        <v>44197</v>
      </c>
      <c r="C89" s="769">
        <v>44286</v>
      </c>
      <c r="D89" s="760" t="s">
        <v>6106</v>
      </c>
      <c r="E89" s="767" t="s">
        <v>6107</v>
      </c>
      <c r="F89" s="760" t="s">
        <v>8052</v>
      </c>
      <c r="G89" s="761" t="s">
        <v>8051</v>
      </c>
      <c r="H89" s="758" t="s">
        <v>7312</v>
      </c>
      <c r="I89" s="760" t="s">
        <v>8029</v>
      </c>
      <c r="J89" s="704" t="s">
        <v>2141</v>
      </c>
      <c r="K89" s="704" t="s">
        <v>2065</v>
      </c>
      <c r="L89" s="704" t="s">
        <v>2142</v>
      </c>
      <c r="M89" s="715" t="s">
        <v>2009</v>
      </c>
      <c r="N89" s="715" t="s">
        <v>2143</v>
      </c>
      <c r="O89" s="721">
        <v>6500000</v>
      </c>
      <c r="P89" s="767" t="s">
        <v>2141</v>
      </c>
      <c r="Q89" s="767" t="s">
        <v>2065</v>
      </c>
      <c r="R89" s="767" t="s">
        <v>2142</v>
      </c>
      <c r="S89" s="761" t="s">
        <v>8050</v>
      </c>
      <c r="T89" s="760" t="s">
        <v>6191</v>
      </c>
      <c r="U89" s="776" t="s">
        <v>8049</v>
      </c>
      <c r="V89" s="776" t="s">
        <v>8048</v>
      </c>
      <c r="W89" s="776">
        <v>5440</v>
      </c>
      <c r="X89" s="776">
        <v>10111</v>
      </c>
      <c r="Y89" s="776" t="s">
        <v>7321</v>
      </c>
      <c r="Z89" s="776" t="s">
        <v>8047</v>
      </c>
      <c r="AA89" s="776">
        <v>1</v>
      </c>
      <c r="AB89" s="776" t="s">
        <v>7529</v>
      </c>
      <c r="AC89" s="776">
        <v>3</v>
      </c>
      <c r="AD89" s="776" t="s">
        <v>7528</v>
      </c>
      <c r="AE89" s="776">
        <v>9</v>
      </c>
      <c r="AF89" s="776" t="s">
        <v>7317</v>
      </c>
      <c r="AG89" s="776">
        <v>4710</v>
      </c>
      <c r="AH89" s="776" t="s">
        <v>7316</v>
      </c>
      <c r="AI89" s="776" t="s">
        <v>7316</v>
      </c>
      <c r="AJ89" s="776" t="s">
        <v>7316</v>
      </c>
      <c r="AK89" s="776" t="s">
        <v>7316</v>
      </c>
      <c r="AL89" s="776" t="s">
        <v>7315</v>
      </c>
      <c r="AM89" s="776" t="s">
        <v>7315</v>
      </c>
      <c r="AN89" s="760" t="str">
        <f>F89</f>
        <v>SSCDMX-DGAF-018-2021</v>
      </c>
      <c r="AO89" s="781">
        <v>44194</v>
      </c>
      <c r="AP89" s="778">
        <v>5603448.2758620698</v>
      </c>
      <c r="AQ89" s="778">
        <v>6500000</v>
      </c>
      <c r="AR89" s="785">
        <v>650000</v>
      </c>
      <c r="AS89" s="767">
        <v>6500000</v>
      </c>
      <c r="AT89" s="767" t="s">
        <v>4756</v>
      </c>
      <c r="AU89" s="767" t="s">
        <v>6108</v>
      </c>
      <c r="AV89" s="767" t="s">
        <v>4757</v>
      </c>
      <c r="AW89" s="760" t="s">
        <v>8029</v>
      </c>
      <c r="AX89" s="786">
        <v>840517.24137931003</v>
      </c>
      <c r="AY89" s="768">
        <v>44197</v>
      </c>
      <c r="AZ89" s="768">
        <v>44561</v>
      </c>
      <c r="BA89" s="758" t="s">
        <v>8046</v>
      </c>
      <c r="BB89" s="758" t="s">
        <v>7311</v>
      </c>
      <c r="BC89" s="780" t="s">
        <v>7524</v>
      </c>
      <c r="BD89" s="782" t="s">
        <v>7478</v>
      </c>
      <c r="BE89" s="767" t="s">
        <v>73</v>
      </c>
      <c r="BF89" s="758" t="s">
        <v>7309</v>
      </c>
      <c r="BG89" s="767" t="s">
        <v>73</v>
      </c>
      <c r="BH89" s="767" t="s">
        <v>573</v>
      </c>
      <c r="BI89" s="782" t="s">
        <v>780</v>
      </c>
      <c r="BJ89" s="767" t="s">
        <v>566</v>
      </c>
      <c r="BK89" s="767" t="s">
        <v>566</v>
      </c>
      <c r="BL89" s="767" t="s">
        <v>566</v>
      </c>
      <c r="BM89" s="758" t="s">
        <v>7308</v>
      </c>
      <c r="BN89" s="767" t="s">
        <v>3091</v>
      </c>
      <c r="BO89" s="758" t="s">
        <v>7307</v>
      </c>
      <c r="BP89" s="758" t="s">
        <v>7306</v>
      </c>
      <c r="BQ89" s="758" t="s">
        <v>7305</v>
      </c>
      <c r="BR89" s="758" t="s">
        <v>7304</v>
      </c>
      <c r="BS89" s="767" t="s">
        <v>6109</v>
      </c>
      <c r="BT89" s="768">
        <v>44313</v>
      </c>
      <c r="BU89" s="768" t="s">
        <v>8022</v>
      </c>
      <c r="BV89" s="767"/>
    </row>
    <row r="90" spans="1:74" s="704" customFormat="1" ht="83.25" customHeight="1">
      <c r="A90" s="767"/>
      <c r="B90" s="769"/>
      <c r="C90" s="769"/>
      <c r="D90" s="760"/>
      <c r="E90" s="767"/>
      <c r="F90" s="760"/>
      <c r="G90" s="776"/>
      <c r="H90" s="776"/>
      <c r="I90" s="760"/>
      <c r="J90" s="704" t="s">
        <v>2093</v>
      </c>
      <c r="K90" s="704" t="s">
        <v>2094</v>
      </c>
      <c r="L90" s="704" t="s">
        <v>4003</v>
      </c>
      <c r="M90" s="715" t="s">
        <v>2009</v>
      </c>
      <c r="N90" s="715" t="s">
        <v>1306</v>
      </c>
      <c r="O90" s="721">
        <v>1837688.85</v>
      </c>
      <c r="P90" s="776"/>
      <c r="Q90" s="776"/>
      <c r="R90" s="776"/>
      <c r="S90" s="776"/>
      <c r="T90" s="776"/>
      <c r="U90" s="776"/>
      <c r="V90" s="776"/>
      <c r="W90" s="776"/>
      <c r="X90" s="776"/>
      <c r="Y90" s="776"/>
      <c r="Z90" s="776"/>
      <c r="AA90" s="776"/>
      <c r="AB90" s="776"/>
      <c r="AC90" s="776"/>
      <c r="AD90" s="776"/>
      <c r="AE90" s="776"/>
      <c r="AF90" s="776"/>
      <c r="AG90" s="776"/>
      <c r="AH90" s="776"/>
      <c r="AI90" s="776"/>
      <c r="AJ90" s="776"/>
      <c r="AK90" s="776"/>
      <c r="AL90" s="776"/>
      <c r="AM90" s="776"/>
      <c r="AN90" s="776"/>
      <c r="AO90" s="776"/>
      <c r="AP90" s="776"/>
      <c r="AQ90" s="776"/>
      <c r="AR90" s="776"/>
      <c r="AS90" s="776"/>
      <c r="AT90" s="776"/>
      <c r="AU90" s="776"/>
      <c r="AV90" s="776"/>
      <c r="AW90" s="776"/>
      <c r="AX90" s="776"/>
      <c r="AY90" s="776"/>
      <c r="AZ90" s="776"/>
      <c r="BA90" s="776"/>
      <c r="BB90" s="776"/>
      <c r="BC90" s="776"/>
      <c r="BD90" s="776"/>
      <c r="BE90" s="776"/>
      <c r="BF90" s="776"/>
      <c r="BG90" s="776"/>
      <c r="BH90" s="776"/>
      <c r="BI90" s="776"/>
      <c r="BJ90" s="776"/>
      <c r="BK90" s="776"/>
      <c r="BL90" s="776"/>
      <c r="BM90" s="776"/>
      <c r="BN90" s="776"/>
      <c r="BO90" s="776"/>
      <c r="BP90" s="776"/>
      <c r="BQ90" s="776"/>
      <c r="BR90" s="776"/>
      <c r="BS90" s="776"/>
      <c r="BT90" s="776"/>
      <c r="BU90" s="776"/>
      <c r="BV90" s="776"/>
    </row>
    <row r="91" spans="1:74" s="704" customFormat="1" ht="83.25" customHeight="1">
      <c r="A91" s="767"/>
      <c r="B91" s="769"/>
      <c r="C91" s="769"/>
      <c r="D91" s="760"/>
      <c r="E91" s="767"/>
      <c r="F91" s="760"/>
      <c r="G91" s="776"/>
      <c r="H91" s="776"/>
      <c r="I91" s="760"/>
      <c r="J91" s="704" t="s">
        <v>61</v>
      </c>
      <c r="K91" s="704" t="s">
        <v>61</v>
      </c>
      <c r="L91" s="704" t="s">
        <v>61</v>
      </c>
      <c r="M91" s="715" t="s">
        <v>8037</v>
      </c>
      <c r="N91" s="715" t="s">
        <v>8036</v>
      </c>
      <c r="O91" s="721">
        <v>1905395.42</v>
      </c>
      <c r="P91" s="776"/>
      <c r="Q91" s="776"/>
      <c r="R91" s="776"/>
      <c r="S91" s="776"/>
      <c r="T91" s="776"/>
      <c r="U91" s="776"/>
      <c r="V91" s="776"/>
      <c r="W91" s="776"/>
      <c r="X91" s="776"/>
      <c r="Y91" s="776"/>
      <c r="Z91" s="776"/>
      <c r="AA91" s="776"/>
      <c r="AB91" s="776"/>
      <c r="AC91" s="776"/>
      <c r="AD91" s="776"/>
      <c r="AE91" s="776"/>
      <c r="AF91" s="776"/>
      <c r="AG91" s="776"/>
      <c r="AH91" s="776"/>
      <c r="AI91" s="776"/>
      <c r="AJ91" s="776"/>
      <c r="AK91" s="776"/>
      <c r="AL91" s="776"/>
      <c r="AM91" s="776"/>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6"/>
      <c r="BO91" s="776"/>
      <c r="BP91" s="776"/>
      <c r="BQ91" s="776"/>
      <c r="BR91" s="776"/>
      <c r="BS91" s="776"/>
      <c r="BT91" s="776"/>
      <c r="BU91" s="776"/>
      <c r="BV91" s="776"/>
    </row>
    <row r="92" spans="1:74" s="704" customFormat="1" ht="83.25" customHeight="1">
      <c r="A92" s="767"/>
      <c r="B92" s="769"/>
      <c r="C92" s="769"/>
      <c r="D92" s="760"/>
      <c r="E92" s="767"/>
      <c r="F92" s="760"/>
      <c r="G92" s="776"/>
      <c r="H92" s="776"/>
      <c r="I92" s="760"/>
      <c r="J92" s="704" t="s">
        <v>61</v>
      </c>
      <c r="K92" s="704" t="s">
        <v>61</v>
      </c>
      <c r="L92" s="704" t="s">
        <v>61</v>
      </c>
      <c r="M92" s="715" t="s">
        <v>8035</v>
      </c>
      <c r="N92" s="715" t="s">
        <v>8034</v>
      </c>
      <c r="O92" s="721">
        <v>1828590.99</v>
      </c>
      <c r="P92" s="776"/>
      <c r="Q92" s="776"/>
      <c r="R92" s="776"/>
      <c r="S92" s="776"/>
      <c r="T92" s="776"/>
      <c r="U92" s="776"/>
      <c r="V92" s="776"/>
      <c r="W92" s="776"/>
      <c r="X92" s="776"/>
      <c r="Y92" s="776"/>
      <c r="Z92" s="776"/>
      <c r="AA92" s="776"/>
      <c r="AB92" s="776"/>
      <c r="AC92" s="776"/>
      <c r="AD92" s="776"/>
      <c r="AE92" s="776"/>
      <c r="AF92" s="776"/>
      <c r="AG92" s="776"/>
      <c r="AH92" s="776"/>
      <c r="AI92" s="776"/>
      <c r="AJ92" s="776"/>
      <c r="AK92" s="776"/>
      <c r="AL92" s="776"/>
      <c r="AM92" s="776"/>
      <c r="AN92" s="776"/>
      <c r="AO92" s="776"/>
      <c r="AP92" s="776"/>
      <c r="AQ92" s="776"/>
      <c r="AR92" s="776"/>
      <c r="AS92" s="776"/>
      <c r="AT92" s="776"/>
      <c r="AU92" s="776"/>
      <c r="AV92" s="776"/>
      <c r="AW92" s="776"/>
      <c r="AX92" s="776"/>
      <c r="AY92" s="776"/>
      <c r="AZ92" s="776"/>
      <c r="BA92" s="776"/>
      <c r="BB92" s="776"/>
      <c r="BC92" s="776"/>
      <c r="BD92" s="776"/>
      <c r="BE92" s="776"/>
      <c r="BF92" s="776"/>
      <c r="BG92" s="776"/>
      <c r="BH92" s="776"/>
      <c r="BI92" s="776"/>
      <c r="BJ92" s="776"/>
      <c r="BK92" s="776"/>
      <c r="BL92" s="776"/>
      <c r="BM92" s="776"/>
      <c r="BN92" s="776"/>
      <c r="BO92" s="776"/>
      <c r="BP92" s="776"/>
      <c r="BQ92" s="776"/>
      <c r="BR92" s="776"/>
      <c r="BS92" s="776"/>
      <c r="BT92" s="776"/>
      <c r="BU92" s="776"/>
      <c r="BV92" s="776"/>
    </row>
    <row r="93" spans="1:74" s="704" customFormat="1" ht="83.25" customHeight="1">
      <c r="A93" s="767"/>
      <c r="B93" s="769"/>
      <c r="C93" s="769"/>
      <c r="D93" s="760"/>
      <c r="E93" s="767"/>
      <c r="F93" s="760"/>
      <c r="G93" s="776"/>
      <c r="H93" s="776"/>
      <c r="I93" s="760"/>
      <c r="J93" s="704" t="s">
        <v>61</v>
      </c>
      <c r="K93" s="704" t="s">
        <v>61</v>
      </c>
      <c r="L93" s="704" t="s">
        <v>61</v>
      </c>
      <c r="M93" s="715" t="s">
        <v>8033</v>
      </c>
      <c r="N93" s="715" t="s">
        <v>2716</v>
      </c>
      <c r="O93" s="721">
        <v>1828590.92</v>
      </c>
      <c r="P93" s="776"/>
      <c r="Q93" s="776"/>
      <c r="R93" s="776"/>
      <c r="S93" s="776"/>
      <c r="T93" s="776"/>
      <c r="U93" s="776"/>
      <c r="V93" s="776"/>
      <c r="W93" s="776"/>
      <c r="X93" s="776"/>
      <c r="Y93" s="776"/>
      <c r="Z93" s="776"/>
      <c r="AA93" s="776"/>
      <c r="AB93" s="776"/>
      <c r="AC93" s="776"/>
      <c r="AD93" s="776"/>
      <c r="AE93" s="776"/>
      <c r="AF93" s="776"/>
      <c r="AG93" s="776"/>
      <c r="AH93" s="776"/>
      <c r="AI93" s="776"/>
      <c r="AJ93" s="776"/>
      <c r="AK93" s="776"/>
      <c r="AL93" s="776"/>
      <c r="AM93" s="776"/>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6"/>
      <c r="BO93" s="776"/>
      <c r="BP93" s="776"/>
      <c r="BQ93" s="776"/>
      <c r="BR93" s="776"/>
      <c r="BS93" s="776"/>
      <c r="BT93" s="776"/>
      <c r="BU93" s="776"/>
      <c r="BV93" s="776"/>
    </row>
    <row r="94" spans="1:74" s="704" customFormat="1" ht="83.25" customHeight="1">
      <c r="A94" s="767"/>
      <c r="B94" s="769"/>
      <c r="C94" s="769"/>
      <c r="D94" s="760"/>
      <c r="E94" s="767"/>
      <c r="F94" s="760"/>
      <c r="G94" s="776"/>
      <c r="H94" s="776"/>
      <c r="I94" s="760"/>
      <c r="J94" s="704" t="s">
        <v>2096</v>
      </c>
      <c r="K94" s="704" t="s">
        <v>425</v>
      </c>
      <c r="L94" s="704" t="s">
        <v>2050</v>
      </c>
      <c r="M94" s="715" t="s">
        <v>2009</v>
      </c>
      <c r="N94" s="715" t="s">
        <v>1307</v>
      </c>
      <c r="O94" s="721">
        <v>1846892.6</v>
      </c>
      <c r="P94" s="776"/>
      <c r="Q94" s="776"/>
      <c r="R94" s="776"/>
      <c r="S94" s="776"/>
      <c r="T94" s="776"/>
      <c r="U94" s="776"/>
      <c r="V94" s="776"/>
      <c r="W94" s="776"/>
      <c r="X94" s="776"/>
      <c r="Y94" s="776"/>
      <c r="Z94" s="776"/>
      <c r="AA94" s="776"/>
      <c r="AB94" s="776"/>
      <c r="AC94" s="776"/>
      <c r="AD94" s="776"/>
      <c r="AE94" s="776"/>
      <c r="AF94" s="776"/>
      <c r="AG94" s="776"/>
      <c r="AH94" s="776"/>
      <c r="AI94" s="776"/>
      <c r="AJ94" s="776"/>
      <c r="AK94" s="776"/>
      <c r="AL94" s="776"/>
      <c r="AM94" s="776"/>
      <c r="AN94" s="776"/>
      <c r="AO94" s="776"/>
      <c r="AP94" s="776"/>
      <c r="AQ94" s="776"/>
      <c r="AR94" s="776"/>
      <c r="AS94" s="776"/>
      <c r="AT94" s="776"/>
      <c r="AU94" s="776"/>
      <c r="AV94" s="776"/>
      <c r="AW94" s="776"/>
      <c r="AX94" s="776"/>
      <c r="AY94" s="776"/>
      <c r="AZ94" s="776"/>
      <c r="BA94" s="776"/>
      <c r="BB94" s="776"/>
      <c r="BC94" s="776"/>
      <c r="BD94" s="776"/>
      <c r="BE94" s="776"/>
      <c r="BF94" s="776"/>
      <c r="BG94" s="776"/>
      <c r="BH94" s="776"/>
      <c r="BI94" s="776"/>
      <c r="BJ94" s="776"/>
      <c r="BK94" s="776"/>
      <c r="BL94" s="776"/>
      <c r="BM94" s="776"/>
      <c r="BN94" s="776"/>
      <c r="BO94" s="776"/>
      <c r="BP94" s="776"/>
      <c r="BQ94" s="776"/>
      <c r="BR94" s="776"/>
      <c r="BS94" s="776"/>
      <c r="BT94" s="776"/>
      <c r="BU94" s="776"/>
      <c r="BV94" s="776"/>
    </row>
    <row r="95" spans="1:74" s="704" customFormat="1" ht="83.25" customHeight="1">
      <c r="A95" s="767">
        <v>2021</v>
      </c>
      <c r="B95" s="781">
        <v>44197</v>
      </c>
      <c r="C95" s="781">
        <v>44286</v>
      </c>
      <c r="D95" s="760" t="s">
        <v>6106</v>
      </c>
      <c r="E95" s="772" t="s">
        <v>6107</v>
      </c>
      <c r="F95" s="760" t="s">
        <v>8045</v>
      </c>
      <c r="G95" s="761" t="s">
        <v>8044</v>
      </c>
      <c r="H95" s="758" t="s">
        <v>7312</v>
      </c>
      <c r="I95" s="760" t="s">
        <v>8029</v>
      </c>
      <c r="J95" s="722" t="s">
        <v>61</v>
      </c>
      <c r="K95" s="722" t="s">
        <v>61</v>
      </c>
      <c r="L95" s="722" t="s">
        <v>61</v>
      </c>
      <c r="M95" s="712" t="s">
        <v>8042</v>
      </c>
      <c r="N95" s="712" t="s">
        <v>8043</v>
      </c>
      <c r="O95" s="713">
        <v>6500000</v>
      </c>
      <c r="P95" s="772" t="s">
        <v>61</v>
      </c>
      <c r="Q95" s="772" t="s">
        <v>61</v>
      </c>
      <c r="R95" s="772" t="s">
        <v>61</v>
      </c>
      <c r="S95" s="776" t="s">
        <v>8042</v>
      </c>
      <c r="T95" s="760" t="s">
        <v>6182</v>
      </c>
      <c r="U95" s="776" t="s">
        <v>7340</v>
      </c>
      <c r="V95" s="776" t="s">
        <v>8041</v>
      </c>
      <c r="W95" s="776">
        <v>539</v>
      </c>
      <c r="X95" s="776">
        <v>31</v>
      </c>
      <c r="Y95" s="776" t="s">
        <v>7321</v>
      </c>
      <c r="Z95" s="776" t="s">
        <v>8040</v>
      </c>
      <c r="AA95" s="776">
        <v>1</v>
      </c>
      <c r="AB95" s="776" t="s">
        <v>7529</v>
      </c>
      <c r="AC95" s="776">
        <v>3</v>
      </c>
      <c r="AD95" s="776" t="s">
        <v>7528</v>
      </c>
      <c r="AE95" s="776">
        <v>9</v>
      </c>
      <c r="AF95" s="776" t="s">
        <v>7317</v>
      </c>
      <c r="AG95" s="776">
        <v>9860</v>
      </c>
      <c r="AH95" s="776" t="s">
        <v>7316</v>
      </c>
      <c r="AI95" s="776" t="s">
        <v>7316</v>
      </c>
      <c r="AJ95" s="776" t="s">
        <v>7316</v>
      </c>
      <c r="AK95" s="776" t="s">
        <v>7316</v>
      </c>
      <c r="AL95" s="776" t="s">
        <v>7315</v>
      </c>
      <c r="AM95" s="776" t="s">
        <v>7315</v>
      </c>
      <c r="AN95" s="760" t="str">
        <f>F95</f>
        <v>SSCDMX-DGAF-019-2021</v>
      </c>
      <c r="AO95" s="781">
        <v>44559</v>
      </c>
      <c r="AP95" s="778">
        <v>5603448.2758620698</v>
      </c>
      <c r="AQ95" s="778">
        <v>6500000</v>
      </c>
      <c r="AR95" s="779">
        <v>650000</v>
      </c>
      <c r="AS95" s="778">
        <v>6500000</v>
      </c>
      <c r="AT95" s="767" t="s">
        <v>4756</v>
      </c>
      <c r="AU95" s="775" t="s">
        <v>6108</v>
      </c>
      <c r="AV95" s="772" t="s">
        <v>4757</v>
      </c>
      <c r="AW95" s="760" t="s">
        <v>8029</v>
      </c>
      <c r="AX95" s="773">
        <v>840517.24137931003</v>
      </c>
      <c r="AY95" s="769">
        <v>44197</v>
      </c>
      <c r="AZ95" s="769">
        <v>44196</v>
      </c>
      <c r="BA95" s="758" t="s">
        <v>8039</v>
      </c>
      <c r="BB95" s="758" t="s">
        <v>7311</v>
      </c>
      <c r="BC95" s="780" t="s">
        <v>7524</v>
      </c>
      <c r="BD95" s="777" t="s">
        <v>8038</v>
      </c>
      <c r="BE95" s="772" t="s">
        <v>73</v>
      </c>
      <c r="BF95" s="758" t="s">
        <v>7309</v>
      </c>
      <c r="BG95" s="772" t="s">
        <v>73</v>
      </c>
      <c r="BH95" s="772" t="s">
        <v>573</v>
      </c>
      <c r="BI95" s="777" t="s">
        <v>780</v>
      </c>
      <c r="BJ95" s="772" t="s">
        <v>566</v>
      </c>
      <c r="BK95" s="772" t="s">
        <v>566</v>
      </c>
      <c r="BL95" s="772" t="s">
        <v>566</v>
      </c>
      <c r="BM95" s="758" t="s">
        <v>7308</v>
      </c>
      <c r="BN95" s="772" t="s">
        <v>3091</v>
      </c>
      <c r="BO95" s="758" t="s">
        <v>7307</v>
      </c>
      <c r="BP95" s="758" t="s">
        <v>7306</v>
      </c>
      <c r="BQ95" s="758" t="s">
        <v>7305</v>
      </c>
      <c r="BR95" s="758" t="s">
        <v>7304</v>
      </c>
      <c r="BS95" s="774" t="s">
        <v>6109</v>
      </c>
      <c r="BT95" s="774" t="s">
        <v>8022</v>
      </c>
      <c r="BU95" s="774">
        <v>44313</v>
      </c>
      <c r="BV95" s="767"/>
    </row>
    <row r="96" spans="1:74" s="704" customFormat="1" ht="83.25" customHeight="1">
      <c r="A96" s="767"/>
      <c r="B96" s="781"/>
      <c r="C96" s="781"/>
      <c r="D96" s="760"/>
      <c r="E96" s="772"/>
      <c r="F96" s="760"/>
      <c r="G96" s="776"/>
      <c r="H96" s="776"/>
      <c r="I96" s="760"/>
      <c r="J96" s="722" t="s">
        <v>2093</v>
      </c>
      <c r="K96" s="722" t="s">
        <v>2094</v>
      </c>
      <c r="L96" s="722" t="s">
        <v>4003</v>
      </c>
      <c r="M96" s="712" t="s">
        <v>2009</v>
      </c>
      <c r="N96" s="712" t="s">
        <v>1306</v>
      </c>
      <c r="O96" s="713">
        <v>1837688.85</v>
      </c>
      <c r="P96" s="776"/>
      <c r="Q96" s="776"/>
      <c r="R96" s="776"/>
      <c r="S96" s="776"/>
      <c r="T96" s="776"/>
      <c r="U96" s="776"/>
      <c r="V96" s="776"/>
      <c r="W96" s="776"/>
      <c r="X96" s="776"/>
      <c r="Y96" s="776"/>
      <c r="Z96" s="776"/>
      <c r="AA96" s="776"/>
      <c r="AB96" s="776"/>
      <c r="AC96" s="776"/>
      <c r="AD96" s="776"/>
      <c r="AE96" s="776"/>
      <c r="AF96" s="776"/>
      <c r="AG96" s="776"/>
      <c r="AH96" s="776"/>
      <c r="AI96" s="776"/>
      <c r="AJ96" s="776"/>
      <c r="AK96" s="776"/>
      <c r="AL96" s="776"/>
      <c r="AM96" s="776"/>
      <c r="AN96" s="776"/>
      <c r="AO96" s="776"/>
      <c r="AP96" s="776"/>
      <c r="AQ96" s="776"/>
      <c r="AR96" s="776"/>
      <c r="AS96" s="776"/>
      <c r="AT96" s="776"/>
      <c r="AU96" s="776"/>
      <c r="AV96" s="776"/>
      <c r="AW96" s="776"/>
      <c r="AX96" s="776"/>
      <c r="AY96" s="776"/>
      <c r="AZ96" s="776"/>
      <c r="BA96" s="776"/>
      <c r="BB96" s="776"/>
      <c r="BC96" s="776"/>
      <c r="BD96" s="776"/>
      <c r="BE96" s="776"/>
      <c r="BF96" s="776"/>
      <c r="BG96" s="776"/>
      <c r="BH96" s="776"/>
      <c r="BI96" s="776"/>
      <c r="BJ96" s="776"/>
      <c r="BK96" s="776"/>
      <c r="BL96" s="776"/>
      <c r="BM96" s="776"/>
      <c r="BN96" s="776"/>
      <c r="BO96" s="776"/>
      <c r="BP96" s="776"/>
      <c r="BQ96" s="776"/>
      <c r="BR96" s="776"/>
      <c r="BS96" s="776"/>
      <c r="BT96" s="776"/>
      <c r="BU96" s="776"/>
      <c r="BV96" s="776"/>
    </row>
    <row r="97" spans="1:74" s="704" customFormat="1" ht="83.25" customHeight="1">
      <c r="A97" s="767"/>
      <c r="B97" s="781"/>
      <c r="C97" s="781"/>
      <c r="D97" s="760"/>
      <c r="E97" s="772"/>
      <c r="F97" s="760"/>
      <c r="G97" s="776"/>
      <c r="H97" s="776"/>
      <c r="I97" s="760"/>
      <c r="J97" s="722" t="s">
        <v>61</v>
      </c>
      <c r="K97" s="722" t="s">
        <v>61</v>
      </c>
      <c r="L97" s="722" t="s">
        <v>61</v>
      </c>
      <c r="M97" s="712" t="s">
        <v>8037</v>
      </c>
      <c r="N97" s="712" t="s">
        <v>8036</v>
      </c>
      <c r="O97" s="713">
        <v>1905395.42</v>
      </c>
      <c r="P97" s="776"/>
      <c r="Q97" s="776"/>
      <c r="R97" s="776"/>
      <c r="S97" s="776"/>
      <c r="T97" s="776"/>
      <c r="U97" s="776"/>
      <c r="V97" s="776"/>
      <c r="W97" s="776"/>
      <c r="X97" s="776"/>
      <c r="Y97" s="776"/>
      <c r="Z97" s="776"/>
      <c r="AA97" s="776"/>
      <c r="AB97" s="776"/>
      <c r="AC97" s="776"/>
      <c r="AD97" s="776"/>
      <c r="AE97" s="776"/>
      <c r="AF97" s="776"/>
      <c r="AG97" s="776"/>
      <c r="AH97" s="776"/>
      <c r="AI97" s="776"/>
      <c r="AJ97" s="776"/>
      <c r="AK97" s="776"/>
      <c r="AL97" s="776"/>
      <c r="AM97" s="776"/>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6"/>
      <c r="BO97" s="776"/>
      <c r="BP97" s="776"/>
      <c r="BQ97" s="776"/>
      <c r="BR97" s="776"/>
      <c r="BS97" s="776"/>
      <c r="BT97" s="776"/>
      <c r="BU97" s="776"/>
      <c r="BV97" s="776"/>
    </row>
    <row r="98" spans="1:74" s="704" customFormat="1" ht="83.25" customHeight="1">
      <c r="A98" s="767"/>
      <c r="B98" s="781"/>
      <c r="C98" s="781"/>
      <c r="D98" s="760"/>
      <c r="E98" s="772"/>
      <c r="F98" s="760"/>
      <c r="G98" s="776"/>
      <c r="H98" s="776"/>
      <c r="I98" s="760"/>
      <c r="J98" s="722" t="s">
        <v>61</v>
      </c>
      <c r="K98" s="722" t="s">
        <v>61</v>
      </c>
      <c r="L98" s="722" t="s">
        <v>61</v>
      </c>
      <c r="M98" s="712" t="s">
        <v>8035</v>
      </c>
      <c r="N98" s="712" t="s">
        <v>8034</v>
      </c>
      <c r="O98" s="713">
        <v>1828590.99</v>
      </c>
      <c r="P98" s="776"/>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c r="AN98" s="776"/>
      <c r="AO98" s="776"/>
      <c r="AP98" s="776"/>
      <c r="AQ98" s="776"/>
      <c r="AR98" s="776"/>
      <c r="AS98" s="776"/>
      <c r="AT98" s="776"/>
      <c r="AU98" s="776"/>
      <c r="AV98" s="776"/>
      <c r="AW98" s="776"/>
      <c r="AX98" s="776"/>
      <c r="AY98" s="776"/>
      <c r="AZ98" s="776"/>
      <c r="BA98" s="776"/>
      <c r="BB98" s="776"/>
      <c r="BC98" s="776"/>
      <c r="BD98" s="776"/>
      <c r="BE98" s="776"/>
      <c r="BF98" s="776"/>
      <c r="BG98" s="776"/>
      <c r="BH98" s="776"/>
      <c r="BI98" s="776"/>
      <c r="BJ98" s="776"/>
      <c r="BK98" s="776"/>
      <c r="BL98" s="776"/>
      <c r="BM98" s="776"/>
      <c r="BN98" s="776"/>
      <c r="BO98" s="776"/>
      <c r="BP98" s="776"/>
      <c r="BQ98" s="776"/>
      <c r="BR98" s="776"/>
      <c r="BS98" s="776"/>
      <c r="BT98" s="776"/>
      <c r="BU98" s="776"/>
      <c r="BV98" s="776"/>
    </row>
    <row r="99" spans="1:74" s="704" customFormat="1" ht="83.25" customHeight="1">
      <c r="A99" s="767"/>
      <c r="B99" s="781"/>
      <c r="C99" s="781"/>
      <c r="D99" s="760"/>
      <c r="E99" s="772"/>
      <c r="F99" s="760"/>
      <c r="G99" s="776"/>
      <c r="H99" s="776"/>
      <c r="I99" s="760"/>
      <c r="J99" s="722" t="s">
        <v>61</v>
      </c>
      <c r="K99" s="722" t="s">
        <v>61</v>
      </c>
      <c r="L99" s="722" t="s">
        <v>61</v>
      </c>
      <c r="M99" s="712" t="s">
        <v>8033</v>
      </c>
      <c r="N99" s="712" t="s">
        <v>2716</v>
      </c>
      <c r="O99" s="713">
        <v>1828590.92</v>
      </c>
      <c r="P99" s="776"/>
      <c r="Q99" s="776"/>
      <c r="R99" s="776"/>
      <c r="S99" s="776"/>
      <c r="T99" s="776"/>
      <c r="U99" s="776"/>
      <c r="V99" s="776"/>
      <c r="W99" s="776"/>
      <c r="X99" s="776"/>
      <c r="Y99" s="776"/>
      <c r="Z99" s="776"/>
      <c r="AA99" s="776"/>
      <c r="AB99" s="776"/>
      <c r="AC99" s="776"/>
      <c r="AD99" s="776"/>
      <c r="AE99" s="776"/>
      <c r="AF99" s="776"/>
      <c r="AG99" s="776"/>
      <c r="AH99" s="776"/>
      <c r="AI99" s="776"/>
      <c r="AJ99" s="776"/>
      <c r="AK99" s="776"/>
      <c r="AL99" s="776"/>
      <c r="AM99" s="776"/>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6"/>
      <c r="BO99" s="776"/>
      <c r="BP99" s="776"/>
      <c r="BQ99" s="776"/>
      <c r="BR99" s="776"/>
      <c r="BS99" s="776"/>
      <c r="BT99" s="776"/>
      <c r="BU99" s="776"/>
      <c r="BV99" s="776"/>
    </row>
    <row r="100" spans="1:74" s="704" customFormat="1" ht="83.25" customHeight="1">
      <c r="A100" s="767"/>
      <c r="B100" s="781"/>
      <c r="C100" s="781"/>
      <c r="D100" s="760"/>
      <c r="E100" s="772"/>
      <c r="F100" s="760"/>
      <c r="G100" s="776"/>
      <c r="H100" s="776"/>
      <c r="I100" s="760"/>
      <c r="J100" s="722" t="s">
        <v>2096</v>
      </c>
      <c r="K100" s="722" t="s">
        <v>425</v>
      </c>
      <c r="L100" s="722" t="s">
        <v>2050</v>
      </c>
      <c r="M100" s="712" t="s">
        <v>2009</v>
      </c>
      <c r="N100" s="712" t="s">
        <v>1307</v>
      </c>
      <c r="O100" s="713">
        <v>1846892.6</v>
      </c>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6"/>
      <c r="AL100" s="776"/>
      <c r="AM100" s="776"/>
      <c r="AN100" s="776"/>
      <c r="AO100" s="776"/>
      <c r="AP100" s="776"/>
      <c r="AQ100" s="776"/>
      <c r="AR100" s="776"/>
      <c r="AS100" s="776"/>
      <c r="AT100" s="776"/>
      <c r="AU100" s="776"/>
      <c r="AV100" s="776"/>
      <c r="AW100" s="776"/>
      <c r="AX100" s="776"/>
      <c r="AY100" s="776"/>
      <c r="AZ100" s="776"/>
      <c r="BA100" s="776"/>
      <c r="BB100" s="776"/>
      <c r="BC100" s="776"/>
      <c r="BD100" s="776"/>
      <c r="BE100" s="776"/>
      <c r="BF100" s="776"/>
      <c r="BG100" s="776"/>
      <c r="BH100" s="776"/>
      <c r="BI100" s="776"/>
      <c r="BJ100" s="776"/>
      <c r="BK100" s="776"/>
      <c r="BL100" s="776"/>
      <c r="BM100" s="776"/>
      <c r="BN100" s="776"/>
      <c r="BO100" s="776"/>
      <c r="BP100" s="776"/>
      <c r="BQ100" s="776"/>
      <c r="BR100" s="776"/>
      <c r="BS100" s="776"/>
      <c r="BT100" s="776"/>
      <c r="BU100" s="776"/>
      <c r="BV100" s="776"/>
    </row>
    <row r="101" spans="1:74" s="704" customFormat="1" ht="83.25" customHeight="1">
      <c r="A101" s="767">
        <v>2021</v>
      </c>
      <c r="B101" s="769">
        <v>44197</v>
      </c>
      <c r="C101" s="769">
        <v>44286</v>
      </c>
      <c r="D101" s="760" t="s">
        <v>6106</v>
      </c>
      <c r="E101" s="767" t="s">
        <v>6107</v>
      </c>
      <c r="F101" s="760" t="s">
        <v>8032</v>
      </c>
      <c r="G101" s="761" t="s">
        <v>7810</v>
      </c>
      <c r="H101" s="758" t="s">
        <v>7312</v>
      </c>
      <c r="I101" s="760" t="s">
        <v>8007</v>
      </c>
      <c r="J101" s="708" t="s">
        <v>61</v>
      </c>
      <c r="K101" s="708" t="s">
        <v>61</v>
      </c>
      <c r="L101" s="708" t="s">
        <v>61</v>
      </c>
      <c r="M101" s="715" t="s">
        <v>8004</v>
      </c>
      <c r="N101" s="715" t="s">
        <v>6116</v>
      </c>
      <c r="O101" s="721">
        <v>1085459.1000000001</v>
      </c>
      <c r="P101" s="767" t="s">
        <v>61</v>
      </c>
      <c r="Q101" s="767" t="s">
        <v>61</v>
      </c>
      <c r="R101" s="767" t="s">
        <v>61</v>
      </c>
      <c r="S101" s="761" t="s">
        <v>8004</v>
      </c>
      <c r="T101" s="760" t="s">
        <v>6182</v>
      </c>
      <c r="U101" s="776" t="s">
        <v>7333</v>
      </c>
      <c r="V101" s="776" t="s">
        <v>8031</v>
      </c>
      <c r="W101" s="776">
        <v>506</v>
      </c>
      <c r="X101" s="776">
        <v>7</v>
      </c>
      <c r="Y101" s="776" t="s">
        <v>7321</v>
      </c>
      <c r="Z101" s="776" t="s">
        <v>8030</v>
      </c>
      <c r="AA101" s="776">
        <v>1</v>
      </c>
      <c r="AB101" s="776" t="s">
        <v>7466</v>
      </c>
      <c r="AC101" s="776">
        <v>10</v>
      </c>
      <c r="AD101" s="776" t="s">
        <v>7465</v>
      </c>
      <c r="AE101" s="776">
        <v>9</v>
      </c>
      <c r="AF101" s="776" t="s">
        <v>7317</v>
      </c>
      <c r="AG101" s="776">
        <v>1780</v>
      </c>
      <c r="AH101" s="776" t="s">
        <v>7316</v>
      </c>
      <c r="AI101" s="776" t="s">
        <v>7316</v>
      </c>
      <c r="AJ101" s="776" t="s">
        <v>7316</v>
      </c>
      <c r="AK101" s="776" t="s">
        <v>7316</v>
      </c>
      <c r="AL101" s="776" t="s">
        <v>7315</v>
      </c>
      <c r="AM101" s="776" t="s">
        <v>7315</v>
      </c>
      <c r="AN101" s="760" t="str">
        <f>F101</f>
        <v>SSCDMX-DGAF-020-2021</v>
      </c>
      <c r="AO101" s="781">
        <v>44559</v>
      </c>
      <c r="AP101" s="778">
        <v>5603448.2758620698</v>
      </c>
      <c r="AQ101" s="778">
        <v>6500000</v>
      </c>
      <c r="AR101" s="785">
        <v>650000</v>
      </c>
      <c r="AS101" s="767">
        <v>6500000</v>
      </c>
      <c r="AT101" s="767" t="s">
        <v>4756</v>
      </c>
      <c r="AU101" s="767" t="s">
        <v>6108</v>
      </c>
      <c r="AV101" s="767" t="s">
        <v>4757</v>
      </c>
      <c r="AW101" s="760" t="s">
        <v>8029</v>
      </c>
      <c r="AX101" s="786">
        <v>1344827.5862069</v>
      </c>
      <c r="AY101" s="768">
        <v>44197</v>
      </c>
      <c r="AZ101" s="768">
        <v>44561</v>
      </c>
      <c r="BA101" s="758" t="s">
        <v>8028</v>
      </c>
      <c r="BB101" s="758" t="s">
        <v>7311</v>
      </c>
      <c r="BC101" s="780" t="s">
        <v>7441</v>
      </c>
      <c r="BD101" s="782" t="s">
        <v>7478</v>
      </c>
      <c r="BE101" s="767" t="s">
        <v>73</v>
      </c>
      <c r="BF101" s="758" t="s">
        <v>7309</v>
      </c>
      <c r="BG101" s="767" t="s">
        <v>73</v>
      </c>
      <c r="BH101" s="767" t="s">
        <v>573</v>
      </c>
      <c r="BI101" s="782" t="s">
        <v>780</v>
      </c>
      <c r="BJ101" s="767" t="s">
        <v>566</v>
      </c>
      <c r="BK101" s="767" t="s">
        <v>566</v>
      </c>
      <c r="BL101" s="767" t="s">
        <v>566</v>
      </c>
      <c r="BM101" s="758" t="s">
        <v>7308</v>
      </c>
      <c r="BN101" s="767" t="s">
        <v>3091</v>
      </c>
      <c r="BO101" s="758" t="s">
        <v>7307</v>
      </c>
      <c r="BP101" s="758" t="s">
        <v>7306</v>
      </c>
      <c r="BQ101" s="758" t="s">
        <v>7305</v>
      </c>
      <c r="BR101" s="758" t="s">
        <v>7304</v>
      </c>
      <c r="BS101" s="767" t="s">
        <v>6109</v>
      </c>
      <c r="BT101" s="768">
        <v>44313</v>
      </c>
      <c r="BU101" s="768">
        <v>44313</v>
      </c>
      <c r="BV101" s="767"/>
    </row>
    <row r="102" spans="1:74" s="704" customFormat="1" ht="83.25" customHeight="1">
      <c r="A102" s="767"/>
      <c r="B102" s="769"/>
      <c r="C102" s="769"/>
      <c r="D102" s="760"/>
      <c r="E102" s="767"/>
      <c r="F102" s="760"/>
      <c r="G102" s="776"/>
      <c r="H102" s="776"/>
      <c r="I102" s="760"/>
      <c r="J102" s="708" t="s">
        <v>61</v>
      </c>
      <c r="K102" s="708" t="s">
        <v>61</v>
      </c>
      <c r="L102" s="708" t="s">
        <v>61</v>
      </c>
      <c r="M102" s="715" t="s">
        <v>8005</v>
      </c>
      <c r="N102" s="715" t="s">
        <v>4904</v>
      </c>
      <c r="O102" s="721">
        <v>1085459.1000000001</v>
      </c>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c r="AN102" s="776"/>
      <c r="AO102" s="776"/>
      <c r="AP102" s="776"/>
      <c r="AQ102" s="776"/>
      <c r="AR102" s="776"/>
      <c r="AS102" s="776"/>
      <c r="AT102" s="776"/>
      <c r="AU102" s="776"/>
      <c r="AV102" s="776"/>
      <c r="AW102" s="776"/>
      <c r="AX102" s="776"/>
      <c r="AY102" s="776"/>
      <c r="AZ102" s="776"/>
      <c r="BA102" s="776"/>
      <c r="BB102" s="776"/>
      <c r="BC102" s="776"/>
      <c r="BD102" s="776"/>
      <c r="BE102" s="776"/>
      <c r="BF102" s="776"/>
      <c r="BG102" s="776"/>
      <c r="BH102" s="776"/>
      <c r="BI102" s="776"/>
      <c r="BJ102" s="776"/>
      <c r="BK102" s="776"/>
      <c r="BL102" s="776"/>
      <c r="BM102" s="776"/>
      <c r="BN102" s="776"/>
      <c r="BO102" s="776"/>
      <c r="BP102" s="776"/>
      <c r="BQ102" s="776"/>
      <c r="BR102" s="776"/>
      <c r="BS102" s="776"/>
      <c r="BT102" s="776"/>
      <c r="BU102" s="776"/>
      <c r="BV102" s="776"/>
    </row>
    <row r="103" spans="1:74" s="704" customFormat="1" ht="83.25" customHeight="1">
      <c r="A103" s="767"/>
      <c r="B103" s="769"/>
      <c r="C103" s="769"/>
      <c r="D103" s="760"/>
      <c r="E103" s="767"/>
      <c r="F103" s="760"/>
      <c r="G103" s="776"/>
      <c r="H103" s="776"/>
      <c r="I103" s="760"/>
      <c r="J103" s="708" t="s">
        <v>2699</v>
      </c>
      <c r="K103" s="708" t="s">
        <v>4700</v>
      </c>
      <c r="L103" s="708" t="s">
        <v>4663</v>
      </c>
      <c r="M103" s="715" t="s">
        <v>2009</v>
      </c>
      <c r="N103" s="715" t="s">
        <v>4695</v>
      </c>
      <c r="O103" s="721">
        <v>1085459.1000000001</v>
      </c>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6"/>
      <c r="BO103" s="776"/>
      <c r="BP103" s="776"/>
      <c r="BQ103" s="776"/>
      <c r="BR103" s="776"/>
      <c r="BS103" s="776"/>
      <c r="BT103" s="776"/>
      <c r="BU103" s="776"/>
      <c r="BV103" s="776"/>
    </row>
    <row r="104" spans="1:74" s="704" customFormat="1" ht="83.25" customHeight="1">
      <c r="A104" s="767"/>
      <c r="B104" s="769"/>
      <c r="C104" s="769"/>
      <c r="D104" s="760"/>
      <c r="E104" s="767"/>
      <c r="F104" s="760"/>
      <c r="G104" s="776"/>
      <c r="H104" s="776"/>
      <c r="I104" s="760"/>
      <c r="J104" s="708" t="s">
        <v>61</v>
      </c>
      <c r="K104" s="708" t="s">
        <v>61</v>
      </c>
      <c r="L104" s="708" t="s">
        <v>61</v>
      </c>
      <c r="M104" s="715" t="s">
        <v>7865</v>
      </c>
      <c r="N104" s="715" t="s">
        <v>2723</v>
      </c>
      <c r="O104" s="721">
        <v>1085459.1000000001</v>
      </c>
      <c r="P104" s="776"/>
      <c r="Q104" s="776"/>
      <c r="R104" s="776"/>
      <c r="S104" s="776"/>
      <c r="T104" s="776"/>
      <c r="U104" s="776"/>
      <c r="V104" s="776"/>
      <c r="W104" s="776"/>
      <c r="X104" s="776"/>
      <c r="Y104" s="776"/>
      <c r="Z104" s="776"/>
      <c r="AA104" s="776"/>
      <c r="AB104" s="776"/>
      <c r="AC104" s="776"/>
      <c r="AD104" s="776"/>
      <c r="AE104" s="776"/>
      <c r="AF104" s="776"/>
      <c r="AG104" s="776"/>
      <c r="AH104" s="776"/>
      <c r="AI104" s="776"/>
      <c r="AJ104" s="776"/>
      <c r="AK104" s="776"/>
      <c r="AL104" s="776"/>
      <c r="AM104" s="776"/>
      <c r="AN104" s="776"/>
      <c r="AO104" s="776"/>
      <c r="AP104" s="776"/>
      <c r="AQ104" s="776"/>
      <c r="AR104" s="776"/>
      <c r="AS104" s="776"/>
      <c r="AT104" s="776"/>
      <c r="AU104" s="776"/>
      <c r="AV104" s="776"/>
      <c r="AW104" s="776"/>
      <c r="AX104" s="776"/>
      <c r="AY104" s="776"/>
      <c r="AZ104" s="776"/>
      <c r="BA104" s="776"/>
      <c r="BB104" s="776"/>
      <c r="BC104" s="776"/>
      <c r="BD104" s="776"/>
      <c r="BE104" s="776"/>
      <c r="BF104" s="776"/>
      <c r="BG104" s="776"/>
      <c r="BH104" s="776"/>
      <c r="BI104" s="776"/>
      <c r="BJ104" s="776"/>
      <c r="BK104" s="776"/>
      <c r="BL104" s="776"/>
      <c r="BM104" s="776"/>
      <c r="BN104" s="776"/>
      <c r="BO104" s="776"/>
      <c r="BP104" s="776"/>
      <c r="BQ104" s="776"/>
      <c r="BR104" s="776"/>
      <c r="BS104" s="776"/>
      <c r="BT104" s="776"/>
      <c r="BU104" s="776"/>
      <c r="BV104" s="776"/>
    </row>
    <row r="105" spans="1:74" s="704" customFormat="1" ht="83.25" customHeight="1">
      <c r="A105" s="767"/>
      <c r="B105" s="769"/>
      <c r="C105" s="769"/>
      <c r="D105" s="760"/>
      <c r="E105" s="767"/>
      <c r="F105" s="760"/>
      <c r="G105" s="776"/>
      <c r="H105" s="776"/>
      <c r="I105" s="760"/>
      <c r="J105" s="708" t="s">
        <v>61</v>
      </c>
      <c r="K105" s="708" t="s">
        <v>61</v>
      </c>
      <c r="L105" s="708" t="s">
        <v>61</v>
      </c>
      <c r="M105" s="715" t="s">
        <v>2081</v>
      </c>
      <c r="N105" s="715" t="s">
        <v>2082</v>
      </c>
      <c r="O105" s="721">
        <v>1085459.1000000001</v>
      </c>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6"/>
      <c r="BO105" s="776"/>
      <c r="BP105" s="776"/>
      <c r="BQ105" s="776"/>
      <c r="BR105" s="776"/>
      <c r="BS105" s="776"/>
      <c r="BT105" s="776"/>
      <c r="BU105" s="776"/>
      <c r="BV105" s="776"/>
    </row>
    <row r="106" spans="1:74" s="704" customFormat="1" ht="83.25" customHeight="1">
      <c r="A106" s="767">
        <v>2021</v>
      </c>
      <c r="B106" s="781">
        <v>44197</v>
      </c>
      <c r="C106" s="781">
        <v>44286</v>
      </c>
      <c r="D106" s="760" t="s">
        <v>6106</v>
      </c>
      <c r="E106" s="772" t="s">
        <v>6107</v>
      </c>
      <c r="F106" s="760" t="s">
        <v>8027</v>
      </c>
      <c r="G106" s="761" t="s">
        <v>7810</v>
      </c>
      <c r="H106" s="758" t="s">
        <v>7312</v>
      </c>
      <c r="I106" s="760" t="s">
        <v>8007</v>
      </c>
      <c r="J106" s="722" t="s">
        <v>61</v>
      </c>
      <c r="K106" s="722" t="s">
        <v>61</v>
      </c>
      <c r="L106" s="722" t="s">
        <v>61</v>
      </c>
      <c r="M106" s="712" t="s">
        <v>8005</v>
      </c>
      <c r="N106" s="712" t="s">
        <v>4904</v>
      </c>
      <c r="O106" s="713">
        <v>1085459.1000000001</v>
      </c>
      <c r="P106" s="772" t="s">
        <v>61</v>
      </c>
      <c r="Q106" s="772" t="s">
        <v>61</v>
      </c>
      <c r="R106" s="772" t="s">
        <v>61</v>
      </c>
      <c r="S106" s="776" t="s">
        <v>8026</v>
      </c>
      <c r="T106" s="760" t="s">
        <v>6116</v>
      </c>
      <c r="U106" s="776" t="s">
        <v>7340</v>
      </c>
      <c r="V106" s="776" t="s">
        <v>8025</v>
      </c>
      <c r="W106" s="776">
        <v>12</v>
      </c>
      <c r="X106" s="776">
        <v>208</v>
      </c>
      <c r="Y106" s="776" t="s">
        <v>7321</v>
      </c>
      <c r="Z106" s="776" t="s">
        <v>7373</v>
      </c>
      <c r="AA106" s="776">
        <v>1</v>
      </c>
      <c r="AB106" s="776" t="s">
        <v>7374</v>
      </c>
      <c r="AC106" s="776">
        <v>15</v>
      </c>
      <c r="AD106" s="776" t="s">
        <v>7373</v>
      </c>
      <c r="AE106" s="776">
        <v>9</v>
      </c>
      <c r="AF106" s="776" t="s">
        <v>7317</v>
      </c>
      <c r="AG106" s="776">
        <v>6500</v>
      </c>
      <c r="AH106" s="776" t="s">
        <v>7316</v>
      </c>
      <c r="AI106" s="776" t="s">
        <v>7316</v>
      </c>
      <c r="AJ106" s="776" t="s">
        <v>7316</v>
      </c>
      <c r="AK106" s="776" t="s">
        <v>7316</v>
      </c>
      <c r="AL106" s="776" t="s">
        <v>7315</v>
      </c>
      <c r="AM106" s="776" t="s">
        <v>7315</v>
      </c>
      <c r="AN106" s="760" t="str">
        <f>F106</f>
        <v>SSCDMX-DGAF-021-2021</v>
      </c>
      <c r="AO106" s="781">
        <v>44192</v>
      </c>
      <c r="AP106" s="778">
        <v>1344827.5862069</v>
      </c>
      <c r="AQ106" s="778">
        <v>1560000</v>
      </c>
      <c r="AR106" s="779">
        <v>156000</v>
      </c>
      <c r="AS106" s="778">
        <v>1560000</v>
      </c>
      <c r="AT106" s="767" t="s">
        <v>4756</v>
      </c>
      <c r="AU106" s="775" t="s">
        <v>6108</v>
      </c>
      <c r="AV106" s="772" t="s">
        <v>4757</v>
      </c>
      <c r="AW106" s="760" t="s">
        <v>8024</v>
      </c>
      <c r="AX106" s="773">
        <v>201724.137931034</v>
      </c>
      <c r="AY106" s="769">
        <v>43831</v>
      </c>
      <c r="AZ106" s="769">
        <v>44286</v>
      </c>
      <c r="BA106" s="758" t="s">
        <v>8023</v>
      </c>
      <c r="BB106" s="758" t="s">
        <v>7311</v>
      </c>
      <c r="BC106" s="780" t="s">
        <v>7524</v>
      </c>
      <c r="BD106" s="777" t="s">
        <v>7478</v>
      </c>
      <c r="BE106" s="772" t="s">
        <v>73</v>
      </c>
      <c r="BF106" s="758" t="s">
        <v>7309</v>
      </c>
      <c r="BG106" s="772" t="s">
        <v>73</v>
      </c>
      <c r="BH106" s="772" t="s">
        <v>573</v>
      </c>
      <c r="BI106" s="777" t="s">
        <v>780</v>
      </c>
      <c r="BJ106" s="772" t="s">
        <v>566</v>
      </c>
      <c r="BK106" s="772" t="s">
        <v>566</v>
      </c>
      <c r="BL106" s="772" t="s">
        <v>566</v>
      </c>
      <c r="BM106" s="758" t="s">
        <v>7308</v>
      </c>
      <c r="BN106" s="772" t="s">
        <v>3091</v>
      </c>
      <c r="BO106" s="758" t="s">
        <v>7307</v>
      </c>
      <c r="BP106" s="758" t="s">
        <v>7306</v>
      </c>
      <c r="BQ106" s="758" t="s">
        <v>7305</v>
      </c>
      <c r="BR106" s="758" t="s">
        <v>7304</v>
      </c>
      <c r="BS106" s="774" t="s">
        <v>6109</v>
      </c>
      <c r="BT106" s="774">
        <v>44313</v>
      </c>
      <c r="BU106" s="774" t="s">
        <v>8022</v>
      </c>
      <c r="BV106" s="767"/>
    </row>
    <row r="107" spans="1:74" s="704" customFormat="1" ht="83.25" customHeight="1">
      <c r="A107" s="767"/>
      <c r="B107" s="781"/>
      <c r="C107" s="781"/>
      <c r="D107" s="760"/>
      <c r="E107" s="772"/>
      <c r="F107" s="760"/>
      <c r="G107" s="776"/>
      <c r="H107" s="776"/>
      <c r="I107" s="760"/>
      <c r="J107" s="722" t="s">
        <v>61</v>
      </c>
      <c r="K107" s="722" t="s">
        <v>61</v>
      </c>
      <c r="L107" s="722" t="s">
        <v>61</v>
      </c>
      <c r="M107" s="712" t="s">
        <v>8004</v>
      </c>
      <c r="N107" s="712" t="s">
        <v>6116</v>
      </c>
      <c r="O107" s="713">
        <v>1085459.1000000001</v>
      </c>
      <c r="P107" s="776"/>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6"/>
      <c r="BO107" s="776"/>
      <c r="BP107" s="776"/>
      <c r="BQ107" s="776"/>
      <c r="BR107" s="776"/>
      <c r="BS107" s="776"/>
      <c r="BT107" s="776"/>
      <c r="BU107" s="776"/>
      <c r="BV107" s="776"/>
    </row>
    <row r="108" spans="1:74" s="704" customFormat="1" ht="83.25" customHeight="1">
      <c r="A108" s="767"/>
      <c r="B108" s="781"/>
      <c r="C108" s="781"/>
      <c r="D108" s="760"/>
      <c r="E108" s="772"/>
      <c r="F108" s="760"/>
      <c r="G108" s="776"/>
      <c r="H108" s="776"/>
      <c r="I108" s="760"/>
      <c r="J108" s="722" t="s">
        <v>2699</v>
      </c>
      <c r="K108" s="722" t="s">
        <v>4700</v>
      </c>
      <c r="L108" s="722" t="s">
        <v>4663</v>
      </c>
      <c r="M108" s="712" t="s">
        <v>2009</v>
      </c>
      <c r="N108" s="712" t="s">
        <v>4695</v>
      </c>
      <c r="O108" s="713">
        <v>1085459.1000000001</v>
      </c>
      <c r="P108" s="776"/>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c r="AN108" s="776"/>
      <c r="AO108" s="776"/>
      <c r="AP108" s="776"/>
      <c r="AQ108" s="776"/>
      <c r="AR108" s="776"/>
      <c r="AS108" s="776"/>
      <c r="AT108" s="776"/>
      <c r="AU108" s="776"/>
      <c r="AV108" s="776"/>
      <c r="AW108" s="776"/>
      <c r="AX108" s="776"/>
      <c r="AY108" s="776"/>
      <c r="AZ108" s="776"/>
      <c r="BA108" s="776"/>
      <c r="BB108" s="776"/>
      <c r="BC108" s="776"/>
      <c r="BD108" s="776"/>
      <c r="BE108" s="776"/>
      <c r="BF108" s="776"/>
      <c r="BG108" s="776"/>
      <c r="BH108" s="776"/>
      <c r="BI108" s="776"/>
      <c r="BJ108" s="776"/>
      <c r="BK108" s="776"/>
      <c r="BL108" s="776"/>
      <c r="BM108" s="776"/>
      <c r="BN108" s="776"/>
      <c r="BO108" s="776"/>
      <c r="BP108" s="776"/>
      <c r="BQ108" s="776"/>
      <c r="BR108" s="776"/>
      <c r="BS108" s="776"/>
      <c r="BT108" s="776"/>
      <c r="BU108" s="776"/>
      <c r="BV108" s="776"/>
    </row>
    <row r="109" spans="1:74" s="704" customFormat="1" ht="83.25" customHeight="1">
      <c r="A109" s="767"/>
      <c r="B109" s="781"/>
      <c r="C109" s="781"/>
      <c r="D109" s="760"/>
      <c r="E109" s="772"/>
      <c r="F109" s="760"/>
      <c r="G109" s="776"/>
      <c r="H109" s="776"/>
      <c r="I109" s="760"/>
      <c r="J109" s="722" t="s">
        <v>61</v>
      </c>
      <c r="K109" s="722" t="s">
        <v>61</v>
      </c>
      <c r="L109" s="722" t="s">
        <v>61</v>
      </c>
      <c r="M109" s="712" t="s">
        <v>7865</v>
      </c>
      <c r="N109" s="712" t="s">
        <v>2723</v>
      </c>
      <c r="O109" s="713">
        <v>1085459.1000000001</v>
      </c>
      <c r="P109" s="776"/>
      <c r="Q109" s="776"/>
      <c r="R109" s="776"/>
      <c r="S109" s="776"/>
      <c r="T109" s="776"/>
      <c r="U109" s="776"/>
      <c r="V109" s="776"/>
      <c r="W109" s="776"/>
      <c r="X109" s="776"/>
      <c r="Y109" s="776"/>
      <c r="Z109" s="776"/>
      <c r="AA109" s="776"/>
      <c r="AB109" s="776"/>
      <c r="AC109" s="776"/>
      <c r="AD109" s="776"/>
      <c r="AE109" s="776"/>
      <c r="AF109" s="776"/>
      <c r="AG109" s="776"/>
      <c r="AH109" s="776"/>
      <c r="AI109" s="776"/>
      <c r="AJ109" s="776"/>
      <c r="AK109" s="776"/>
      <c r="AL109" s="776"/>
      <c r="AM109" s="776"/>
      <c r="AN109" s="776"/>
      <c r="AO109" s="776"/>
      <c r="AP109" s="776"/>
      <c r="AQ109" s="776"/>
      <c r="AR109" s="776"/>
      <c r="AS109" s="776"/>
      <c r="AT109" s="776"/>
      <c r="AU109" s="776"/>
      <c r="AV109" s="776"/>
      <c r="AW109" s="776"/>
      <c r="AX109" s="776"/>
      <c r="AY109" s="776"/>
      <c r="AZ109" s="776"/>
      <c r="BA109" s="776"/>
      <c r="BB109" s="776"/>
      <c r="BC109" s="776"/>
      <c r="BD109" s="776"/>
      <c r="BE109" s="776"/>
      <c r="BF109" s="776"/>
      <c r="BG109" s="776"/>
      <c r="BH109" s="776"/>
      <c r="BI109" s="776"/>
      <c r="BJ109" s="776"/>
      <c r="BK109" s="776"/>
      <c r="BL109" s="776"/>
      <c r="BM109" s="776"/>
      <c r="BN109" s="776"/>
      <c r="BO109" s="776"/>
      <c r="BP109" s="776"/>
      <c r="BQ109" s="776"/>
      <c r="BR109" s="776"/>
      <c r="BS109" s="776"/>
      <c r="BT109" s="776"/>
      <c r="BU109" s="776"/>
      <c r="BV109" s="776"/>
    </row>
    <row r="110" spans="1:74" s="704" customFormat="1" ht="83.25" customHeight="1">
      <c r="A110" s="767"/>
      <c r="B110" s="781"/>
      <c r="C110" s="781"/>
      <c r="D110" s="760"/>
      <c r="E110" s="772"/>
      <c r="F110" s="760"/>
      <c r="G110" s="776"/>
      <c r="H110" s="776"/>
      <c r="I110" s="760"/>
      <c r="J110" s="722" t="s">
        <v>61</v>
      </c>
      <c r="K110" s="722" t="s">
        <v>61</v>
      </c>
      <c r="L110" s="722" t="s">
        <v>61</v>
      </c>
      <c r="M110" s="712" t="s">
        <v>2081</v>
      </c>
      <c r="N110" s="712" t="s">
        <v>2082</v>
      </c>
      <c r="O110" s="713">
        <v>1085459.1000000001</v>
      </c>
      <c r="P110" s="776"/>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c r="AN110" s="776"/>
      <c r="AO110" s="776"/>
      <c r="AP110" s="776"/>
      <c r="AQ110" s="776"/>
      <c r="AR110" s="776"/>
      <c r="AS110" s="776"/>
      <c r="AT110" s="776"/>
      <c r="AU110" s="776"/>
      <c r="AV110" s="776"/>
      <c r="AW110" s="776"/>
      <c r="AX110" s="776"/>
      <c r="AY110" s="776"/>
      <c r="AZ110" s="776"/>
      <c r="BA110" s="776"/>
      <c r="BB110" s="776"/>
      <c r="BC110" s="776"/>
      <c r="BD110" s="776"/>
      <c r="BE110" s="776"/>
      <c r="BF110" s="776"/>
      <c r="BG110" s="776"/>
      <c r="BH110" s="776"/>
      <c r="BI110" s="776"/>
      <c r="BJ110" s="776"/>
      <c r="BK110" s="776"/>
      <c r="BL110" s="776"/>
      <c r="BM110" s="776"/>
      <c r="BN110" s="776"/>
      <c r="BO110" s="776"/>
      <c r="BP110" s="776"/>
      <c r="BQ110" s="776"/>
      <c r="BR110" s="776"/>
      <c r="BS110" s="776"/>
      <c r="BT110" s="776"/>
      <c r="BU110" s="776"/>
      <c r="BV110" s="776"/>
    </row>
    <row r="111" spans="1:74" s="704" customFormat="1" ht="83.25" customHeight="1">
      <c r="A111" s="767">
        <v>2021</v>
      </c>
      <c r="B111" s="769">
        <v>44197</v>
      </c>
      <c r="C111" s="769">
        <v>44286</v>
      </c>
      <c r="D111" s="760" t="s">
        <v>6106</v>
      </c>
      <c r="E111" s="767" t="s">
        <v>6107</v>
      </c>
      <c r="F111" s="760" t="s">
        <v>8021</v>
      </c>
      <c r="G111" s="761" t="s">
        <v>7810</v>
      </c>
      <c r="H111" s="758" t="s">
        <v>7312</v>
      </c>
      <c r="I111" s="760" t="s">
        <v>8007</v>
      </c>
      <c r="J111" s="708" t="s">
        <v>61</v>
      </c>
      <c r="K111" s="708" t="s">
        <v>61</v>
      </c>
      <c r="L111" s="708" t="s">
        <v>61</v>
      </c>
      <c r="M111" s="715" t="s">
        <v>2081</v>
      </c>
      <c r="N111" s="715" t="s">
        <v>2082</v>
      </c>
      <c r="O111" s="721">
        <v>1085459.1000000001</v>
      </c>
      <c r="P111" s="767" t="s">
        <v>61</v>
      </c>
      <c r="Q111" s="767" t="s">
        <v>61</v>
      </c>
      <c r="R111" s="767" t="s">
        <v>61</v>
      </c>
      <c r="S111" s="761" t="s">
        <v>2081</v>
      </c>
      <c r="T111" s="760" t="s">
        <v>2082</v>
      </c>
      <c r="U111" s="776" t="s">
        <v>7340</v>
      </c>
      <c r="V111" s="776" t="s">
        <v>8020</v>
      </c>
      <c r="W111" s="776">
        <v>457</v>
      </c>
      <c r="X111" s="776">
        <v>0</v>
      </c>
      <c r="Y111" s="776" t="s">
        <v>7321</v>
      </c>
      <c r="Z111" s="776" t="s">
        <v>8019</v>
      </c>
      <c r="AA111" s="776">
        <v>1</v>
      </c>
      <c r="AB111" s="776" t="s">
        <v>7503</v>
      </c>
      <c r="AC111" s="776">
        <v>6</v>
      </c>
      <c r="AD111" s="776" t="s">
        <v>7503</v>
      </c>
      <c r="AE111" s="776">
        <v>9</v>
      </c>
      <c r="AF111" s="776" t="s">
        <v>7317</v>
      </c>
      <c r="AG111" s="776">
        <v>8830</v>
      </c>
      <c r="AH111" s="776" t="s">
        <v>7316</v>
      </c>
      <c r="AI111" s="776" t="s">
        <v>7316</v>
      </c>
      <c r="AJ111" s="776" t="s">
        <v>7316</v>
      </c>
      <c r="AK111" s="776" t="s">
        <v>7316</v>
      </c>
      <c r="AL111" s="776" t="s">
        <v>7315</v>
      </c>
      <c r="AM111" s="776" t="s">
        <v>7315</v>
      </c>
      <c r="AN111" s="760" t="str">
        <f>F111</f>
        <v>SSCDMX-DGAF-022-2021</v>
      </c>
      <c r="AO111" s="781">
        <v>44194</v>
      </c>
      <c r="AP111" s="778">
        <v>1344827.5862068967</v>
      </c>
      <c r="AQ111" s="778">
        <v>1560000</v>
      </c>
      <c r="AR111" s="785">
        <v>156000</v>
      </c>
      <c r="AS111" s="767">
        <v>1560000</v>
      </c>
      <c r="AT111" s="767" t="s">
        <v>4756</v>
      </c>
      <c r="AU111" s="767" t="s">
        <v>6108</v>
      </c>
      <c r="AV111" s="767" t="s">
        <v>4757</v>
      </c>
      <c r="AW111" s="760" t="s">
        <v>8007</v>
      </c>
      <c r="AX111" s="773">
        <v>201724.137931034</v>
      </c>
      <c r="AY111" s="769">
        <v>43831</v>
      </c>
      <c r="AZ111" s="769">
        <v>44286</v>
      </c>
      <c r="BA111" s="758" t="s">
        <v>8018</v>
      </c>
      <c r="BB111" s="758" t="s">
        <v>7311</v>
      </c>
      <c r="BC111" s="780" t="s">
        <v>7524</v>
      </c>
      <c r="BD111" s="782" t="s">
        <v>7478</v>
      </c>
      <c r="BE111" s="767" t="s">
        <v>73</v>
      </c>
      <c r="BF111" s="758" t="s">
        <v>7309</v>
      </c>
      <c r="BG111" s="767" t="s">
        <v>73</v>
      </c>
      <c r="BH111" s="767" t="s">
        <v>573</v>
      </c>
      <c r="BI111" s="782" t="s">
        <v>780</v>
      </c>
      <c r="BJ111" s="767" t="s">
        <v>566</v>
      </c>
      <c r="BK111" s="767" t="s">
        <v>566</v>
      </c>
      <c r="BL111" s="767" t="s">
        <v>566</v>
      </c>
      <c r="BM111" s="758" t="s">
        <v>7308</v>
      </c>
      <c r="BN111" s="767" t="s">
        <v>3091</v>
      </c>
      <c r="BO111" s="758" t="s">
        <v>7307</v>
      </c>
      <c r="BP111" s="758" t="s">
        <v>7306</v>
      </c>
      <c r="BQ111" s="758" t="s">
        <v>7305</v>
      </c>
      <c r="BR111" s="758" t="s">
        <v>7304</v>
      </c>
      <c r="BS111" s="767" t="s">
        <v>6109</v>
      </c>
      <c r="BT111" s="768" t="s">
        <v>8017</v>
      </c>
      <c r="BU111" s="768">
        <v>44313</v>
      </c>
      <c r="BV111" s="767"/>
    </row>
    <row r="112" spans="1:74" s="704" customFormat="1" ht="83.25" customHeight="1">
      <c r="A112" s="767"/>
      <c r="B112" s="769"/>
      <c r="C112" s="769"/>
      <c r="D112" s="760"/>
      <c r="E112" s="767"/>
      <c r="F112" s="760"/>
      <c r="G112" s="776"/>
      <c r="H112" s="776"/>
      <c r="I112" s="760"/>
      <c r="J112" s="708" t="s">
        <v>61</v>
      </c>
      <c r="K112" s="708" t="s">
        <v>61</v>
      </c>
      <c r="L112" s="708" t="s">
        <v>61</v>
      </c>
      <c r="M112" s="715" t="s">
        <v>8005</v>
      </c>
      <c r="N112" s="715" t="s">
        <v>4904</v>
      </c>
      <c r="O112" s="721">
        <v>1085459.1000000001</v>
      </c>
      <c r="P112" s="776"/>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c r="AN112" s="776"/>
      <c r="AO112" s="776"/>
      <c r="AP112" s="776"/>
      <c r="AQ112" s="776"/>
      <c r="AR112" s="776"/>
      <c r="AS112" s="776"/>
      <c r="AT112" s="767"/>
      <c r="AU112" s="767"/>
      <c r="AV112" s="776"/>
      <c r="AW112" s="776"/>
      <c r="AX112" s="776"/>
      <c r="AY112" s="776"/>
      <c r="AZ112" s="776"/>
      <c r="BA112" s="776"/>
      <c r="BB112" s="776"/>
      <c r="BC112" s="776"/>
      <c r="BD112" s="776"/>
      <c r="BE112" s="776"/>
      <c r="BF112" s="776"/>
      <c r="BG112" s="776"/>
      <c r="BH112" s="776"/>
      <c r="BI112" s="776"/>
      <c r="BJ112" s="776"/>
      <c r="BK112" s="776"/>
      <c r="BL112" s="776"/>
      <c r="BM112" s="776"/>
      <c r="BN112" s="776"/>
      <c r="BO112" s="776"/>
      <c r="BP112" s="776"/>
      <c r="BQ112" s="776"/>
      <c r="BR112" s="776"/>
      <c r="BS112" s="776"/>
      <c r="BT112" s="776"/>
      <c r="BU112" s="776"/>
      <c r="BV112" s="776"/>
    </row>
    <row r="113" spans="1:74" s="704" customFormat="1" ht="83.25" customHeight="1">
      <c r="A113" s="767"/>
      <c r="B113" s="769"/>
      <c r="C113" s="769"/>
      <c r="D113" s="760"/>
      <c r="E113" s="767"/>
      <c r="F113" s="760"/>
      <c r="G113" s="776"/>
      <c r="H113" s="776"/>
      <c r="I113" s="760"/>
      <c r="J113" s="708" t="s">
        <v>61</v>
      </c>
      <c r="K113" s="708" t="s">
        <v>61</v>
      </c>
      <c r="L113" s="708" t="s">
        <v>61</v>
      </c>
      <c r="M113" s="715" t="s">
        <v>8004</v>
      </c>
      <c r="N113" s="715" t="s">
        <v>6116</v>
      </c>
      <c r="O113" s="721">
        <v>1085459.1000000001</v>
      </c>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c r="AN113" s="776"/>
      <c r="AO113" s="776"/>
      <c r="AP113" s="776"/>
      <c r="AQ113" s="776"/>
      <c r="AR113" s="776"/>
      <c r="AS113" s="776"/>
      <c r="AT113" s="767"/>
      <c r="AU113" s="767"/>
      <c r="AV113" s="776"/>
      <c r="AW113" s="776"/>
      <c r="AX113" s="776"/>
      <c r="AY113" s="776"/>
      <c r="AZ113" s="776"/>
      <c r="BA113" s="776"/>
      <c r="BB113" s="776"/>
      <c r="BC113" s="776"/>
      <c r="BD113" s="776"/>
      <c r="BE113" s="776"/>
      <c r="BF113" s="776"/>
      <c r="BG113" s="776"/>
      <c r="BH113" s="776"/>
      <c r="BI113" s="776"/>
      <c r="BJ113" s="776"/>
      <c r="BK113" s="776"/>
      <c r="BL113" s="776"/>
      <c r="BM113" s="776"/>
      <c r="BN113" s="776"/>
      <c r="BO113" s="776"/>
      <c r="BP113" s="776"/>
      <c r="BQ113" s="776"/>
      <c r="BR113" s="776"/>
      <c r="BS113" s="776"/>
      <c r="BT113" s="776"/>
      <c r="BU113" s="776"/>
      <c r="BV113" s="776"/>
    </row>
    <row r="114" spans="1:74" s="704" customFormat="1" ht="83.25" customHeight="1">
      <c r="A114" s="767"/>
      <c r="B114" s="769"/>
      <c r="C114" s="769"/>
      <c r="D114" s="760"/>
      <c r="E114" s="767"/>
      <c r="F114" s="760"/>
      <c r="G114" s="776"/>
      <c r="H114" s="776"/>
      <c r="I114" s="760"/>
      <c r="J114" s="708" t="s">
        <v>2699</v>
      </c>
      <c r="K114" s="708" t="s">
        <v>4700</v>
      </c>
      <c r="L114" s="708" t="s">
        <v>4663</v>
      </c>
      <c r="M114" s="715" t="s">
        <v>2009</v>
      </c>
      <c r="N114" s="715" t="s">
        <v>4695</v>
      </c>
      <c r="O114" s="721">
        <v>1085459.1000000001</v>
      </c>
      <c r="P114" s="776"/>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c r="AN114" s="776"/>
      <c r="AO114" s="776"/>
      <c r="AP114" s="776"/>
      <c r="AQ114" s="776"/>
      <c r="AR114" s="776"/>
      <c r="AS114" s="776"/>
      <c r="AT114" s="767"/>
      <c r="AU114" s="767"/>
      <c r="AV114" s="776"/>
      <c r="AW114" s="776"/>
      <c r="AX114" s="776"/>
      <c r="AY114" s="776"/>
      <c r="AZ114" s="776"/>
      <c r="BA114" s="776"/>
      <c r="BB114" s="776"/>
      <c r="BC114" s="776"/>
      <c r="BD114" s="776"/>
      <c r="BE114" s="776"/>
      <c r="BF114" s="776"/>
      <c r="BG114" s="776"/>
      <c r="BH114" s="776"/>
      <c r="BI114" s="776"/>
      <c r="BJ114" s="776"/>
      <c r="BK114" s="776"/>
      <c r="BL114" s="776"/>
      <c r="BM114" s="776"/>
      <c r="BN114" s="776"/>
      <c r="BO114" s="776"/>
      <c r="BP114" s="776"/>
      <c r="BQ114" s="776"/>
      <c r="BR114" s="776"/>
      <c r="BS114" s="776"/>
      <c r="BT114" s="776"/>
      <c r="BU114" s="776"/>
      <c r="BV114" s="776"/>
    </row>
    <row r="115" spans="1:74" s="704" customFormat="1" ht="83.25" customHeight="1">
      <c r="A115" s="767"/>
      <c r="B115" s="769"/>
      <c r="C115" s="769"/>
      <c r="D115" s="760"/>
      <c r="E115" s="767"/>
      <c r="F115" s="760"/>
      <c r="G115" s="776"/>
      <c r="H115" s="776"/>
      <c r="I115" s="760"/>
      <c r="J115" s="708" t="s">
        <v>61</v>
      </c>
      <c r="K115" s="708" t="s">
        <v>61</v>
      </c>
      <c r="L115" s="708" t="s">
        <v>61</v>
      </c>
      <c r="M115" s="715" t="s">
        <v>7865</v>
      </c>
      <c r="N115" s="715" t="s">
        <v>2723</v>
      </c>
      <c r="O115" s="721">
        <v>1085459.1000000001</v>
      </c>
      <c r="P115" s="776"/>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c r="AN115" s="776"/>
      <c r="AO115" s="776"/>
      <c r="AP115" s="776"/>
      <c r="AQ115" s="776"/>
      <c r="AR115" s="776"/>
      <c r="AS115" s="776"/>
      <c r="AT115" s="767"/>
      <c r="AU115" s="767"/>
      <c r="AV115" s="776"/>
      <c r="AW115" s="776"/>
      <c r="AX115" s="776"/>
      <c r="AY115" s="776"/>
      <c r="AZ115" s="776"/>
      <c r="BA115" s="776"/>
      <c r="BB115" s="776"/>
      <c r="BC115" s="776"/>
      <c r="BD115" s="776"/>
      <c r="BE115" s="776"/>
      <c r="BF115" s="776"/>
      <c r="BG115" s="776"/>
      <c r="BH115" s="776"/>
      <c r="BI115" s="776"/>
      <c r="BJ115" s="776"/>
      <c r="BK115" s="776"/>
      <c r="BL115" s="776"/>
      <c r="BM115" s="776"/>
      <c r="BN115" s="776"/>
      <c r="BO115" s="776"/>
      <c r="BP115" s="776"/>
      <c r="BQ115" s="776"/>
      <c r="BR115" s="776"/>
      <c r="BS115" s="776"/>
      <c r="BT115" s="776"/>
      <c r="BU115" s="776"/>
      <c r="BV115" s="776"/>
    </row>
    <row r="116" spans="1:74" s="704" customFormat="1" ht="83.25" customHeight="1">
      <c r="A116" s="767">
        <v>2021</v>
      </c>
      <c r="B116" s="781">
        <v>44197</v>
      </c>
      <c r="C116" s="781">
        <v>44286</v>
      </c>
      <c r="D116" s="760" t="s">
        <v>6106</v>
      </c>
      <c r="E116" s="772" t="s">
        <v>6107</v>
      </c>
      <c r="F116" s="760" t="s">
        <v>8016</v>
      </c>
      <c r="G116" s="761" t="s">
        <v>7810</v>
      </c>
      <c r="H116" s="758" t="s">
        <v>7312</v>
      </c>
      <c r="I116" s="760" t="s">
        <v>8007</v>
      </c>
      <c r="J116" s="722" t="s">
        <v>2699</v>
      </c>
      <c r="K116" s="722" t="s">
        <v>4700</v>
      </c>
      <c r="L116" s="722" t="s">
        <v>4663</v>
      </c>
      <c r="M116" s="712" t="s">
        <v>2009</v>
      </c>
      <c r="N116" s="712" t="s">
        <v>4695</v>
      </c>
      <c r="O116" s="713">
        <v>1085459.1000000001</v>
      </c>
      <c r="P116" s="772" t="s">
        <v>2699</v>
      </c>
      <c r="Q116" s="772" t="s">
        <v>4700</v>
      </c>
      <c r="R116" s="772" t="s">
        <v>4663</v>
      </c>
      <c r="S116" s="776" t="s">
        <v>8015</v>
      </c>
      <c r="T116" s="760" t="s">
        <v>8014</v>
      </c>
      <c r="U116" s="776" t="s">
        <v>7340</v>
      </c>
      <c r="V116" s="776" t="s">
        <v>8013</v>
      </c>
      <c r="W116" s="776">
        <v>6015</v>
      </c>
      <c r="X116" s="776">
        <v>0</v>
      </c>
      <c r="Y116" s="776" t="s">
        <v>7321</v>
      </c>
      <c r="Z116" s="776" t="s">
        <v>8012</v>
      </c>
      <c r="AA116" s="776">
        <v>1</v>
      </c>
      <c r="AB116" s="776" t="s">
        <v>7521</v>
      </c>
      <c r="AC116" s="776">
        <v>5</v>
      </c>
      <c r="AD116" s="776" t="s">
        <v>7521</v>
      </c>
      <c r="AE116" s="776">
        <v>9</v>
      </c>
      <c r="AF116" s="776" t="s">
        <v>7317</v>
      </c>
      <c r="AG116" s="776">
        <v>14400</v>
      </c>
      <c r="AH116" s="776" t="s">
        <v>7316</v>
      </c>
      <c r="AI116" s="776" t="s">
        <v>7316</v>
      </c>
      <c r="AJ116" s="776" t="s">
        <v>7316</v>
      </c>
      <c r="AK116" s="776" t="s">
        <v>7316</v>
      </c>
      <c r="AL116" s="776" t="s">
        <v>7315</v>
      </c>
      <c r="AM116" s="776" t="s">
        <v>7315</v>
      </c>
      <c r="AN116" s="760" t="str">
        <f>F116</f>
        <v>SSCDMX-DGAF-023-2021</v>
      </c>
      <c r="AO116" s="781">
        <v>44194</v>
      </c>
      <c r="AP116" s="778">
        <v>1344827.5862068967</v>
      </c>
      <c r="AQ116" s="778">
        <v>1560000</v>
      </c>
      <c r="AR116" s="779">
        <v>156000</v>
      </c>
      <c r="AS116" s="778">
        <v>1560000</v>
      </c>
      <c r="AT116" s="767" t="s">
        <v>4756</v>
      </c>
      <c r="AU116" s="775" t="s">
        <v>6108</v>
      </c>
      <c r="AV116" s="772" t="s">
        <v>4757</v>
      </c>
      <c r="AW116" s="760" t="s">
        <v>8007</v>
      </c>
      <c r="AX116" s="773">
        <v>201724.137931034</v>
      </c>
      <c r="AY116" s="769">
        <v>43831</v>
      </c>
      <c r="AZ116" s="769">
        <v>44286</v>
      </c>
      <c r="BA116" s="758" t="s">
        <v>8011</v>
      </c>
      <c r="BB116" s="758" t="s">
        <v>7311</v>
      </c>
      <c r="BC116" s="780" t="s">
        <v>7441</v>
      </c>
      <c r="BD116" s="777" t="s">
        <v>7478</v>
      </c>
      <c r="BE116" s="772" t="s">
        <v>73</v>
      </c>
      <c r="BF116" s="758" t="s">
        <v>7309</v>
      </c>
      <c r="BG116" s="772" t="s">
        <v>73</v>
      </c>
      <c r="BH116" s="772" t="s">
        <v>573</v>
      </c>
      <c r="BI116" s="777" t="s">
        <v>780</v>
      </c>
      <c r="BJ116" s="772" t="s">
        <v>566</v>
      </c>
      <c r="BK116" s="772" t="s">
        <v>566</v>
      </c>
      <c r="BL116" s="772" t="s">
        <v>566</v>
      </c>
      <c r="BM116" s="758" t="s">
        <v>7308</v>
      </c>
      <c r="BN116" s="772" t="s">
        <v>3091</v>
      </c>
      <c r="BO116" s="758" t="s">
        <v>7307</v>
      </c>
      <c r="BP116" s="758" t="s">
        <v>7306</v>
      </c>
      <c r="BQ116" s="758" t="s">
        <v>7305</v>
      </c>
      <c r="BR116" s="758" t="s">
        <v>7304</v>
      </c>
      <c r="BS116" s="774" t="s">
        <v>6109</v>
      </c>
      <c r="BT116" s="774">
        <v>44313</v>
      </c>
      <c r="BU116" s="774">
        <v>44313</v>
      </c>
      <c r="BV116" s="767"/>
    </row>
    <row r="117" spans="1:74" s="704" customFormat="1" ht="83.25" customHeight="1">
      <c r="A117" s="767"/>
      <c r="B117" s="781"/>
      <c r="C117" s="781"/>
      <c r="D117" s="760"/>
      <c r="E117" s="772"/>
      <c r="F117" s="760"/>
      <c r="G117" s="776"/>
      <c r="H117" s="776"/>
      <c r="I117" s="760"/>
      <c r="J117" s="722" t="s">
        <v>61</v>
      </c>
      <c r="K117" s="722" t="s">
        <v>61</v>
      </c>
      <c r="L117" s="722" t="s">
        <v>61</v>
      </c>
      <c r="M117" s="712" t="s">
        <v>7865</v>
      </c>
      <c r="N117" s="712" t="s">
        <v>2723</v>
      </c>
      <c r="O117" s="713">
        <v>1085459.1000000001</v>
      </c>
      <c r="P117" s="776"/>
      <c r="Q117" s="776"/>
      <c r="R117" s="776"/>
      <c r="S117" s="776"/>
      <c r="T117" s="776"/>
      <c r="U117" s="776"/>
      <c r="V117" s="776"/>
      <c r="W117" s="776"/>
      <c r="X117" s="776"/>
      <c r="Y117" s="776"/>
      <c r="Z117" s="776"/>
      <c r="AA117" s="776"/>
      <c r="AB117" s="776"/>
      <c r="AC117" s="776"/>
      <c r="AD117" s="776"/>
      <c r="AE117" s="776"/>
      <c r="AF117" s="776"/>
      <c r="AG117" s="776"/>
      <c r="AH117" s="776"/>
      <c r="AI117" s="776"/>
      <c r="AJ117" s="776"/>
      <c r="AK117" s="776"/>
      <c r="AL117" s="776"/>
      <c r="AM117" s="776"/>
      <c r="AN117" s="776"/>
      <c r="AO117" s="776"/>
      <c r="AP117" s="776"/>
      <c r="AQ117" s="776"/>
      <c r="AR117" s="776"/>
      <c r="AS117" s="776"/>
      <c r="AT117" s="776"/>
      <c r="AU117" s="776"/>
      <c r="AV117" s="776"/>
      <c r="AW117" s="776"/>
      <c r="AX117" s="776"/>
      <c r="AY117" s="776"/>
      <c r="AZ117" s="776"/>
      <c r="BA117" s="776"/>
      <c r="BB117" s="776"/>
      <c r="BC117" s="776"/>
      <c r="BD117" s="776"/>
      <c r="BE117" s="776"/>
      <c r="BF117" s="776"/>
      <c r="BG117" s="776"/>
      <c r="BH117" s="776"/>
      <c r="BI117" s="776"/>
      <c r="BJ117" s="776"/>
      <c r="BK117" s="776"/>
      <c r="BL117" s="776"/>
      <c r="BM117" s="776"/>
      <c r="BN117" s="776"/>
      <c r="BO117" s="776"/>
      <c r="BP117" s="776"/>
      <c r="BQ117" s="776"/>
      <c r="BR117" s="776"/>
      <c r="BS117" s="776"/>
      <c r="BT117" s="776"/>
      <c r="BU117" s="776"/>
      <c r="BV117" s="776"/>
    </row>
    <row r="118" spans="1:74" s="704" customFormat="1" ht="83.25" customHeight="1">
      <c r="A118" s="767"/>
      <c r="B118" s="781"/>
      <c r="C118" s="781"/>
      <c r="D118" s="760"/>
      <c r="E118" s="772"/>
      <c r="F118" s="760"/>
      <c r="G118" s="776"/>
      <c r="H118" s="776"/>
      <c r="I118" s="760"/>
      <c r="J118" s="722" t="s">
        <v>61</v>
      </c>
      <c r="K118" s="722" t="s">
        <v>61</v>
      </c>
      <c r="L118" s="722" t="s">
        <v>61</v>
      </c>
      <c r="M118" s="712" t="s">
        <v>2081</v>
      </c>
      <c r="N118" s="712" t="s">
        <v>2082</v>
      </c>
      <c r="O118" s="713">
        <v>1085459.1000000001</v>
      </c>
      <c r="P118" s="776"/>
      <c r="Q118" s="776"/>
      <c r="R118" s="776"/>
      <c r="S118" s="776"/>
      <c r="T118" s="776"/>
      <c r="U118" s="776"/>
      <c r="V118" s="776"/>
      <c r="W118" s="776"/>
      <c r="X118" s="776"/>
      <c r="Y118" s="776"/>
      <c r="Z118" s="776"/>
      <c r="AA118" s="776"/>
      <c r="AB118" s="776"/>
      <c r="AC118" s="776"/>
      <c r="AD118" s="776"/>
      <c r="AE118" s="776"/>
      <c r="AF118" s="776"/>
      <c r="AG118" s="776"/>
      <c r="AH118" s="776"/>
      <c r="AI118" s="776"/>
      <c r="AJ118" s="776"/>
      <c r="AK118" s="776"/>
      <c r="AL118" s="776"/>
      <c r="AM118" s="776"/>
      <c r="AN118" s="776"/>
      <c r="AO118" s="776"/>
      <c r="AP118" s="776"/>
      <c r="AQ118" s="776"/>
      <c r="AR118" s="776"/>
      <c r="AS118" s="776"/>
      <c r="AT118" s="776"/>
      <c r="AU118" s="776"/>
      <c r="AV118" s="776"/>
      <c r="AW118" s="776"/>
      <c r="AX118" s="776"/>
      <c r="AY118" s="776"/>
      <c r="AZ118" s="776"/>
      <c r="BA118" s="776"/>
      <c r="BB118" s="776"/>
      <c r="BC118" s="776"/>
      <c r="BD118" s="776"/>
      <c r="BE118" s="776"/>
      <c r="BF118" s="776"/>
      <c r="BG118" s="776"/>
      <c r="BH118" s="776"/>
      <c r="BI118" s="776"/>
      <c r="BJ118" s="776"/>
      <c r="BK118" s="776"/>
      <c r="BL118" s="776"/>
      <c r="BM118" s="776"/>
      <c r="BN118" s="776"/>
      <c r="BO118" s="776"/>
      <c r="BP118" s="776"/>
      <c r="BQ118" s="776"/>
      <c r="BR118" s="776"/>
      <c r="BS118" s="776"/>
      <c r="BT118" s="776"/>
      <c r="BU118" s="776"/>
      <c r="BV118" s="776"/>
    </row>
    <row r="119" spans="1:74" s="704" customFormat="1" ht="83.25" customHeight="1">
      <c r="A119" s="767"/>
      <c r="B119" s="781"/>
      <c r="C119" s="781"/>
      <c r="D119" s="760"/>
      <c r="E119" s="772"/>
      <c r="F119" s="760"/>
      <c r="G119" s="776"/>
      <c r="H119" s="776"/>
      <c r="I119" s="760"/>
      <c r="J119" s="722" t="s">
        <v>61</v>
      </c>
      <c r="K119" s="722" t="s">
        <v>61</v>
      </c>
      <c r="L119" s="722" t="s">
        <v>61</v>
      </c>
      <c r="M119" s="712" t="s">
        <v>8005</v>
      </c>
      <c r="N119" s="712" t="s">
        <v>4904</v>
      </c>
      <c r="O119" s="713">
        <v>1085459.1000000001</v>
      </c>
      <c r="P119" s="776"/>
      <c r="Q119" s="776"/>
      <c r="R119" s="776"/>
      <c r="S119" s="776"/>
      <c r="T119" s="776"/>
      <c r="U119" s="776"/>
      <c r="V119" s="776"/>
      <c r="W119" s="776"/>
      <c r="X119" s="776"/>
      <c r="Y119" s="776"/>
      <c r="Z119" s="776"/>
      <c r="AA119" s="776"/>
      <c r="AB119" s="776"/>
      <c r="AC119" s="776"/>
      <c r="AD119" s="776"/>
      <c r="AE119" s="776"/>
      <c r="AF119" s="776"/>
      <c r="AG119" s="776"/>
      <c r="AH119" s="776"/>
      <c r="AI119" s="776"/>
      <c r="AJ119" s="776"/>
      <c r="AK119" s="776"/>
      <c r="AL119" s="776"/>
      <c r="AM119" s="776"/>
      <c r="AN119" s="776"/>
      <c r="AO119" s="776"/>
      <c r="AP119" s="776"/>
      <c r="AQ119" s="776"/>
      <c r="AR119" s="776"/>
      <c r="AS119" s="776"/>
      <c r="AT119" s="776"/>
      <c r="AU119" s="776"/>
      <c r="AV119" s="776"/>
      <c r="AW119" s="776"/>
      <c r="AX119" s="776"/>
      <c r="AY119" s="776"/>
      <c r="AZ119" s="776"/>
      <c r="BA119" s="776"/>
      <c r="BB119" s="776"/>
      <c r="BC119" s="776"/>
      <c r="BD119" s="776"/>
      <c r="BE119" s="776"/>
      <c r="BF119" s="776"/>
      <c r="BG119" s="776"/>
      <c r="BH119" s="776"/>
      <c r="BI119" s="776"/>
      <c r="BJ119" s="776"/>
      <c r="BK119" s="776"/>
      <c r="BL119" s="776"/>
      <c r="BM119" s="776"/>
      <c r="BN119" s="776"/>
      <c r="BO119" s="776"/>
      <c r="BP119" s="776"/>
      <c r="BQ119" s="776"/>
      <c r="BR119" s="776"/>
      <c r="BS119" s="776"/>
      <c r="BT119" s="776"/>
      <c r="BU119" s="776"/>
      <c r="BV119" s="776"/>
    </row>
    <row r="120" spans="1:74" s="704" customFormat="1" ht="83.25" customHeight="1">
      <c r="A120" s="767"/>
      <c r="B120" s="781"/>
      <c r="C120" s="781"/>
      <c r="D120" s="760"/>
      <c r="E120" s="772"/>
      <c r="F120" s="760"/>
      <c r="G120" s="776"/>
      <c r="H120" s="776"/>
      <c r="I120" s="760"/>
      <c r="J120" s="722" t="s">
        <v>61</v>
      </c>
      <c r="K120" s="722" t="s">
        <v>61</v>
      </c>
      <c r="L120" s="722" t="s">
        <v>61</v>
      </c>
      <c r="M120" s="712" t="s">
        <v>8004</v>
      </c>
      <c r="N120" s="712" t="s">
        <v>6116</v>
      </c>
      <c r="O120" s="713">
        <v>1085459.1000000001</v>
      </c>
      <c r="P120" s="776"/>
      <c r="Q120" s="776"/>
      <c r="R120" s="776"/>
      <c r="S120" s="776"/>
      <c r="T120" s="776"/>
      <c r="U120" s="776"/>
      <c r="V120" s="776"/>
      <c r="W120" s="776"/>
      <c r="X120" s="776"/>
      <c r="Y120" s="776"/>
      <c r="Z120" s="776"/>
      <c r="AA120" s="776"/>
      <c r="AB120" s="776"/>
      <c r="AC120" s="776"/>
      <c r="AD120" s="776"/>
      <c r="AE120" s="776"/>
      <c r="AF120" s="776"/>
      <c r="AG120" s="776"/>
      <c r="AH120" s="776"/>
      <c r="AI120" s="776"/>
      <c r="AJ120" s="776"/>
      <c r="AK120" s="776"/>
      <c r="AL120" s="776"/>
      <c r="AM120" s="776"/>
      <c r="AN120" s="776"/>
      <c r="AO120" s="776"/>
      <c r="AP120" s="776"/>
      <c r="AQ120" s="776"/>
      <c r="AR120" s="776"/>
      <c r="AS120" s="776"/>
      <c r="AT120" s="776"/>
      <c r="AU120" s="776"/>
      <c r="AV120" s="776"/>
      <c r="AW120" s="776"/>
      <c r="AX120" s="776"/>
      <c r="AY120" s="776"/>
      <c r="AZ120" s="776"/>
      <c r="BA120" s="776"/>
      <c r="BB120" s="776"/>
      <c r="BC120" s="776"/>
      <c r="BD120" s="776"/>
      <c r="BE120" s="776"/>
      <c r="BF120" s="776"/>
      <c r="BG120" s="776"/>
      <c r="BH120" s="776"/>
      <c r="BI120" s="776"/>
      <c r="BJ120" s="776"/>
      <c r="BK120" s="776"/>
      <c r="BL120" s="776"/>
      <c r="BM120" s="776"/>
      <c r="BN120" s="776"/>
      <c r="BO120" s="776"/>
      <c r="BP120" s="776"/>
      <c r="BQ120" s="776"/>
      <c r="BR120" s="776"/>
      <c r="BS120" s="776"/>
      <c r="BT120" s="776"/>
      <c r="BU120" s="776"/>
      <c r="BV120" s="776"/>
    </row>
    <row r="121" spans="1:74" s="704" customFormat="1" ht="83.25" customHeight="1">
      <c r="A121" s="767">
        <v>2021</v>
      </c>
      <c r="B121" s="769">
        <v>44197</v>
      </c>
      <c r="C121" s="769">
        <v>44286</v>
      </c>
      <c r="D121" s="760" t="s">
        <v>6106</v>
      </c>
      <c r="E121" s="767" t="s">
        <v>6107</v>
      </c>
      <c r="F121" s="760" t="s">
        <v>8010</v>
      </c>
      <c r="G121" s="761" t="s">
        <v>7810</v>
      </c>
      <c r="H121" s="758" t="s">
        <v>7312</v>
      </c>
      <c r="I121" s="760" t="s">
        <v>8007</v>
      </c>
      <c r="J121" s="708" t="s">
        <v>61</v>
      </c>
      <c r="K121" s="708" t="s">
        <v>61</v>
      </c>
      <c r="L121" s="708" t="s">
        <v>61</v>
      </c>
      <c r="M121" s="715" t="s">
        <v>7865</v>
      </c>
      <c r="N121" s="715" t="s">
        <v>2723</v>
      </c>
      <c r="O121" s="721">
        <v>1085459.1000000001</v>
      </c>
      <c r="P121" s="782" t="s">
        <v>61</v>
      </c>
      <c r="Q121" s="782" t="s">
        <v>61</v>
      </c>
      <c r="R121" s="782" t="s">
        <v>61</v>
      </c>
      <c r="S121" s="761" t="s">
        <v>7865</v>
      </c>
      <c r="T121" s="760" t="s">
        <v>7864</v>
      </c>
      <c r="U121" s="776" t="s">
        <v>7340</v>
      </c>
      <c r="V121" s="776" t="s">
        <v>8009</v>
      </c>
      <c r="W121" s="776">
        <v>142</v>
      </c>
      <c r="X121" s="776">
        <v>0</v>
      </c>
      <c r="Y121" s="776" t="s">
        <v>7321</v>
      </c>
      <c r="Z121" s="776" t="s">
        <v>8008</v>
      </c>
      <c r="AA121" s="776">
        <v>1</v>
      </c>
      <c r="AB121" s="776" t="s">
        <v>7402</v>
      </c>
      <c r="AC121" s="776">
        <v>12</v>
      </c>
      <c r="AD121" s="776" t="s">
        <v>7401</v>
      </c>
      <c r="AE121" s="776">
        <v>9</v>
      </c>
      <c r="AF121" s="776" t="s">
        <v>7317</v>
      </c>
      <c r="AG121" s="776">
        <v>14400</v>
      </c>
      <c r="AH121" s="776" t="s">
        <v>7316</v>
      </c>
      <c r="AI121" s="776" t="s">
        <v>7316</v>
      </c>
      <c r="AJ121" s="776" t="s">
        <v>7316</v>
      </c>
      <c r="AK121" s="776" t="s">
        <v>7316</v>
      </c>
      <c r="AL121" s="776" t="s">
        <v>7315</v>
      </c>
      <c r="AM121" s="776" t="s">
        <v>7315</v>
      </c>
      <c r="AN121" s="760" t="str">
        <f>F121</f>
        <v>SSCDMX-DGAF-024-2021</v>
      </c>
      <c r="AO121" s="781">
        <v>44194</v>
      </c>
      <c r="AP121" s="778">
        <v>1344827.5862068967</v>
      </c>
      <c r="AQ121" s="778">
        <v>1560000</v>
      </c>
      <c r="AR121" s="785">
        <v>156000</v>
      </c>
      <c r="AS121" s="767">
        <v>1560000</v>
      </c>
      <c r="AT121" s="767" t="s">
        <v>4756</v>
      </c>
      <c r="AU121" s="767" t="s">
        <v>6108</v>
      </c>
      <c r="AV121" s="767" t="s">
        <v>4757</v>
      </c>
      <c r="AW121" s="760" t="s">
        <v>8007</v>
      </c>
      <c r="AX121" s="786">
        <v>201724.137931034</v>
      </c>
      <c r="AY121" s="768">
        <v>43831</v>
      </c>
      <c r="AZ121" s="768">
        <v>44286</v>
      </c>
      <c r="BA121" s="758" t="s">
        <v>8006</v>
      </c>
      <c r="BB121" s="758" t="s">
        <v>7311</v>
      </c>
      <c r="BC121" s="780" t="s">
        <v>7441</v>
      </c>
      <c r="BD121" s="782" t="s">
        <v>7717</v>
      </c>
      <c r="BE121" s="767" t="s">
        <v>73</v>
      </c>
      <c r="BF121" s="758" t="s">
        <v>7309</v>
      </c>
      <c r="BG121" s="767" t="s">
        <v>73</v>
      </c>
      <c r="BH121" s="767" t="s">
        <v>573</v>
      </c>
      <c r="BI121" s="782" t="s">
        <v>780</v>
      </c>
      <c r="BJ121" s="767" t="s">
        <v>566</v>
      </c>
      <c r="BK121" s="767" t="s">
        <v>566</v>
      </c>
      <c r="BL121" s="767" t="s">
        <v>566</v>
      </c>
      <c r="BM121" s="758" t="s">
        <v>7308</v>
      </c>
      <c r="BN121" s="767" t="s">
        <v>3091</v>
      </c>
      <c r="BO121" s="758" t="s">
        <v>7307</v>
      </c>
      <c r="BP121" s="758" t="s">
        <v>7306</v>
      </c>
      <c r="BQ121" s="758" t="s">
        <v>7305</v>
      </c>
      <c r="BR121" s="758" t="s">
        <v>7304</v>
      </c>
      <c r="BS121" s="767" t="s">
        <v>6109</v>
      </c>
      <c r="BT121" s="768">
        <v>44313</v>
      </c>
      <c r="BU121" s="768">
        <v>44313</v>
      </c>
      <c r="BV121" s="767"/>
    </row>
    <row r="122" spans="1:74" s="704" customFormat="1" ht="83.25" customHeight="1">
      <c r="A122" s="767"/>
      <c r="B122" s="769"/>
      <c r="C122" s="769"/>
      <c r="D122" s="760"/>
      <c r="E122" s="767"/>
      <c r="F122" s="760"/>
      <c r="G122" s="776"/>
      <c r="H122" s="776"/>
      <c r="I122" s="760"/>
      <c r="J122" s="708" t="s">
        <v>2699</v>
      </c>
      <c r="K122" s="708" t="s">
        <v>4700</v>
      </c>
      <c r="L122" s="708" t="s">
        <v>4663</v>
      </c>
      <c r="M122" s="715" t="s">
        <v>2009</v>
      </c>
      <c r="N122" s="715" t="s">
        <v>4695</v>
      </c>
      <c r="O122" s="721">
        <v>1085459.1000000001</v>
      </c>
      <c r="P122" s="776"/>
      <c r="Q122" s="776"/>
      <c r="R122" s="776"/>
      <c r="S122" s="776"/>
      <c r="T122" s="776"/>
      <c r="U122" s="776"/>
      <c r="V122" s="776"/>
      <c r="W122" s="776"/>
      <c r="X122" s="776"/>
      <c r="Y122" s="776"/>
      <c r="Z122" s="776"/>
      <c r="AA122" s="776"/>
      <c r="AB122" s="776"/>
      <c r="AC122" s="776"/>
      <c r="AD122" s="776"/>
      <c r="AE122" s="776"/>
      <c r="AF122" s="776"/>
      <c r="AG122" s="776"/>
      <c r="AH122" s="776"/>
      <c r="AI122" s="776"/>
      <c r="AJ122" s="776"/>
      <c r="AK122" s="776"/>
      <c r="AL122" s="776"/>
      <c r="AM122" s="776"/>
      <c r="AN122" s="776"/>
      <c r="AO122" s="776"/>
      <c r="AP122" s="776"/>
      <c r="AQ122" s="776"/>
      <c r="AR122" s="776"/>
      <c r="AS122" s="776"/>
      <c r="AT122" s="776"/>
      <c r="AU122" s="776"/>
      <c r="AV122" s="776"/>
      <c r="AW122" s="760"/>
      <c r="AX122" s="786"/>
      <c r="AY122" s="768"/>
      <c r="AZ122" s="768"/>
      <c r="BA122" s="776"/>
      <c r="BB122" s="776"/>
      <c r="BC122" s="776"/>
      <c r="BD122" s="776"/>
      <c r="BE122" s="776"/>
      <c r="BF122" s="776"/>
      <c r="BG122" s="776"/>
      <c r="BH122" s="776"/>
      <c r="BI122" s="776"/>
      <c r="BJ122" s="776"/>
      <c r="BK122" s="776"/>
      <c r="BL122" s="776"/>
      <c r="BM122" s="776"/>
      <c r="BN122" s="776"/>
      <c r="BO122" s="776"/>
      <c r="BP122" s="776"/>
      <c r="BQ122" s="776"/>
      <c r="BR122" s="776"/>
      <c r="BS122" s="776"/>
      <c r="BT122" s="776"/>
      <c r="BU122" s="776"/>
      <c r="BV122" s="776"/>
    </row>
    <row r="123" spans="1:74" s="704" customFormat="1" ht="83.25" customHeight="1">
      <c r="A123" s="767"/>
      <c r="B123" s="769"/>
      <c r="C123" s="769"/>
      <c r="D123" s="760"/>
      <c r="E123" s="767"/>
      <c r="F123" s="760"/>
      <c r="G123" s="776"/>
      <c r="H123" s="776"/>
      <c r="I123" s="760"/>
      <c r="J123" s="708" t="s">
        <v>61</v>
      </c>
      <c r="K123" s="708" t="s">
        <v>61</v>
      </c>
      <c r="L123" s="708" t="s">
        <v>61</v>
      </c>
      <c r="M123" s="715" t="s">
        <v>2081</v>
      </c>
      <c r="N123" s="715" t="s">
        <v>2082</v>
      </c>
      <c r="O123" s="721">
        <v>1085459.1000000001</v>
      </c>
      <c r="P123" s="776"/>
      <c r="Q123" s="776"/>
      <c r="R123" s="776"/>
      <c r="S123" s="776"/>
      <c r="T123" s="776"/>
      <c r="U123" s="776"/>
      <c r="V123" s="776"/>
      <c r="W123" s="776"/>
      <c r="X123" s="776"/>
      <c r="Y123" s="776"/>
      <c r="Z123" s="776"/>
      <c r="AA123" s="776"/>
      <c r="AB123" s="776"/>
      <c r="AC123" s="776"/>
      <c r="AD123" s="776"/>
      <c r="AE123" s="776"/>
      <c r="AF123" s="776"/>
      <c r="AG123" s="776"/>
      <c r="AH123" s="776"/>
      <c r="AI123" s="776"/>
      <c r="AJ123" s="776"/>
      <c r="AK123" s="776"/>
      <c r="AL123" s="776"/>
      <c r="AM123" s="776"/>
      <c r="AN123" s="776"/>
      <c r="AO123" s="776"/>
      <c r="AP123" s="776"/>
      <c r="AQ123" s="776"/>
      <c r="AR123" s="776"/>
      <c r="AS123" s="776"/>
      <c r="AT123" s="776"/>
      <c r="AU123" s="776"/>
      <c r="AV123" s="776"/>
      <c r="AW123" s="760"/>
      <c r="AX123" s="786"/>
      <c r="AY123" s="768"/>
      <c r="AZ123" s="768"/>
      <c r="BA123" s="776"/>
      <c r="BB123" s="776"/>
      <c r="BC123" s="776"/>
      <c r="BD123" s="776"/>
      <c r="BE123" s="776"/>
      <c r="BF123" s="776"/>
      <c r="BG123" s="776"/>
      <c r="BH123" s="776"/>
      <c r="BI123" s="776"/>
      <c r="BJ123" s="776"/>
      <c r="BK123" s="776"/>
      <c r="BL123" s="776"/>
      <c r="BM123" s="776"/>
      <c r="BN123" s="776"/>
      <c r="BO123" s="776"/>
      <c r="BP123" s="776"/>
      <c r="BQ123" s="776"/>
      <c r="BR123" s="776"/>
      <c r="BS123" s="776"/>
      <c r="BT123" s="776"/>
      <c r="BU123" s="776"/>
      <c r="BV123" s="776"/>
    </row>
    <row r="124" spans="1:74" s="704" customFormat="1" ht="83.25" customHeight="1">
      <c r="A124" s="767"/>
      <c r="B124" s="769"/>
      <c r="C124" s="769"/>
      <c r="D124" s="760"/>
      <c r="E124" s="767"/>
      <c r="F124" s="760"/>
      <c r="G124" s="776"/>
      <c r="H124" s="776"/>
      <c r="I124" s="760"/>
      <c r="J124" s="708" t="s">
        <v>61</v>
      </c>
      <c r="K124" s="708" t="s">
        <v>61</v>
      </c>
      <c r="L124" s="708" t="s">
        <v>61</v>
      </c>
      <c r="M124" s="715" t="s">
        <v>8005</v>
      </c>
      <c r="N124" s="715" t="s">
        <v>4904</v>
      </c>
      <c r="O124" s="721">
        <v>1085459.1000000001</v>
      </c>
      <c r="P124" s="776"/>
      <c r="Q124" s="776"/>
      <c r="R124" s="776"/>
      <c r="S124" s="776"/>
      <c r="T124" s="776"/>
      <c r="U124" s="776"/>
      <c r="V124" s="776"/>
      <c r="W124" s="776"/>
      <c r="X124" s="776"/>
      <c r="Y124" s="776"/>
      <c r="Z124" s="776"/>
      <c r="AA124" s="776"/>
      <c r="AB124" s="776"/>
      <c r="AC124" s="776"/>
      <c r="AD124" s="776"/>
      <c r="AE124" s="776"/>
      <c r="AF124" s="776"/>
      <c r="AG124" s="776"/>
      <c r="AH124" s="776"/>
      <c r="AI124" s="776"/>
      <c r="AJ124" s="776"/>
      <c r="AK124" s="776"/>
      <c r="AL124" s="776"/>
      <c r="AM124" s="776"/>
      <c r="AN124" s="776"/>
      <c r="AO124" s="776"/>
      <c r="AP124" s="776"/>
      <c r="AQ124" s="776"/>
      <c r="AR124" s="776"/>
      <c r="AS124" s="776"/>
      <c r="AT124" s="776"/>
      <c r="AU124" s="776"/>
      <c r="AV124" s="776"/>
      <c r="AW124" s="760"/>
      <c r="AX124" s="786"/>
      <c r="AY124" s="768"/>
      <c r="AZ124" s="768"/>
      <c r="BA124" s="776"/>
      <c r="BB124" s="776"/>
      <c r="BC124" s="776"/>
      <c r="BD124" s="776"/>
      <c r="BE124" s="776"/>
      <c r="BF124" s="776"/>
      <c r="BG124" s="776"/>
      <c r="BH124" s="776"/>
      <c r="BI124" s="776"/>
      <c r="BJ124" s="776"/>
      <c r="BK124" s="776"/>
      <c r="BL124" s="776"/>
      <c r="BM124" s="776"/>
      <c r="BN124" s="776"/>
      <c r="BO124" s="776"/>
      <c r="BP124" s="776"/>
      <c r="BQ124" s="776"/>
      <c r="BR124" s="776"/>
      <c r="BS124" s="776"/>
      <c r="BT124" s="776"/>
      <c r="BU124" s="776"/>
      <c r="BV124" s="776"/>
    </row>
    <row r="125" spans="1:74" s="704" customFormat="1" ht="83.25" customHeight="1">
      <c r="A125" s="767"/>
      <c r="B125" s="769"/>
      <c r="C125" s="769"/>
      <c r="D125" s="760"/>
      <c r="E125" s="767"/>
      <c r="F125" s="760"/>
      <c r="G125" s="776"/>
      <c r="H125" s="776"/>
      <c r="I125" s="760"/>
      <c r="J125" s="708" t="s">
        <v>61</v>
      </c>
      <c r="K125" s="708" t="s">
        <v>61</v>
      </c>
      <c r="L125" s="708" t="s">
        <v>61</v>
      </c>
      <c r="M125" s="715" t="s">
        <v>8004</v>
      </c>
      <c r="N125" s="715" t="s">
        <v>6116</v>
      </c>
      <c r="O125" s="721">
        <v>1085459.1000000001</v>
      </c>
      <c r="P125" s="776"/>
      <c r="Q125" s="776"/>
      <c r="R125" s="776"/>
      <c r="S125" s="776"/>
      <c r="T125" s="776"/>
      <c r="U125" s="776"/>
      <c r="V125" s="776"/>
      <c r="W125" s="776"/>
      <c r="X125" s="776"/>
      <c r="Y125" s="776"/>
      <c r="Z125" s="776"/>
      <c r="AA125" s="776"/>
      <c r="AB125" s="776"/>
      <c r="AC125" s="776"/>
      <c r="AD125" s="776"/>
      <c r="AE125" s="776"/>
      <c r="AF125" s="776"/>
      <c r="AG125" s="776"/>
      <c r="AH125" s="776"/>
      <c r="AI125" s="776"/>
      <c r="AJ125" s="776"/>
      <c r="AK125" s="776"/>
      <c r="AL125" s="776"/>
      <c r="AM125" s="776"/>
      <c r="AN125" s="776"/>
      <c r="AO125" s="776"/>
      <c r="AP125" s="776"/>
      <c r="AQ125" s="776"/>
      <c r="AR125" s="776"/>
      <c r="AS125" s="776"/>
      <c r="AT125" s="776"/>
      <c r="AU125" s="776"/>
      <c r="AV125" s="776"/>
      <c r="AW125" s="760"/>
      <c r="AX125" s="786"/>
      <c r="AY125" s="768"/>
      <c r="AZ125" s="768"/>
      <c r="BA125" s="776"/>
      <c r="BB125" s="776"/>
      <c r="BC125" s="776"/>
      <c r="BD125" s="776"/>
      <c r="BE125" s="776"/>
      <c r="BF125" s="776"/>
      <c r="BG125" s="776"/>
      <c r="BH125" s="776"/>
      <c r="BI125" s="776"/>
      <c r="BJ125" s="776"/>
      <c r="BK125" s="776"/>
      <c r="BL125" s="776"/>
      <c r="BM125" s="776"/>
      <c r="BN125" s="776"/>
      <c r="BO125" s="776"/>
      <c r="BP125" s="776"/>
      <c r="BQ125" s="776"/>
      <c r="BR125" s="776"/>
      <c r="BS125" s="776"/>
      <c r="BT125" s="776"/>
      <c r="BU125" s="776"/>
      <c r="BV125" s="776"/>
    </row>
    <row r="126" spans="1:74" s="704" customFormat="1" ht="83.25" customHeight="1">
      <c r="A126" s="704">
        <v>2021</v>
      </c>
      <c r="B126" s="718">
        <v>44197</v>
      </c>
      <c r="C126" s="718">
        <v>44286</v>
      </c>
      <c r="D126" s="711" t="s">
        <v>6106</v>
      </c>
      <c r="E126" s="722" t="s">
        <v>6107</v>
      </c>
      <c r="F126" s="711" t="s">
        <v>8003</v>
      </c>
      <c r="G126" s="715" t="s">
        <v>7810</v>
      </c>
      <c r="H126" s="707" t="s">
        <v>7312</v>
      </c>
      <c r="I126" s="711" t="s">
        <v>7998</v>
      </c>
      <c r="J126" s="722" t="s">
        <v>61</v>
      </c>
      <c r="K126" s="722" t="s">
        <v>61</v>
      </c>
      <c r="L126" s="722" t="s">
        <v>61</v>
      </c>
      <c r="M126" s="712" t="s">
        <v>8002</v>
      </c>
      <c r="N126" s="712" t="s">
        <v>4925</v>
      </c>
      <c r="O126" s="713">
        <v>2125000</v>
      </c>
      <c r="P126" s="722" t="s">
        <v>61</v>
      </c>
      <c r="Q126" s="722" t="s">
        <v>61</v>
      </c>
      <c r="R126" s="722" t="s">
        <v>61</v>
      </c>
      <c r="S126" s="712" t="s">
        <v>8002</v>
      </c>
      <c r="T126" s="711" t="s">
        <v>4220</v>
      </c>
      <c r="U126" s="712" t="s">
        <v>7333</v>
      </c>
      <c r="V126" s="712" t="s">
        <v>8001</v>
      </c>
      <c r="W126" s="712">
        <v>261</v>
      </c>
      <c r="X126" s="712">
        <v>0</v>
      </c>
      <c r="Y126" s="712" t="s">
        <v>7321</v>
      </c>
      <c r="Z126" s="712" t="s">
        <v>8000</v>
      </c>
      <c r="AA126" s="712">
        <v>1</v>
      </c>
      <c r="AB126" s="712" t="s">
        <v>7374</v>
      </c>
      <c r="AC126" s="712">
        <v>15</v>
      </c>
      <c r="AD126" s="712" t="s">
        <v>7373</v>
      </c>
      <c r="AE126" s="712">
        <v>9</v>
      </c>
      <c r="AF126" s="712" t="s">
        <v>7317</v>
      </c>
      <c r="AG126" s="712">
        <v>6100</v>
      </c>
      <c r="AH126" s="712" t="s">
        <v>7316</v>
      </c>
      <c r="AI126" s="712" t="s">
        <v>7316</v>
      </c>
      <c r="AJ126" s="712" t="s">
        <v>7316</v>
      </c>
      <c r="AK126" s="712" t="s">
        <v>7316</v>
      </c>
      <c r="AL126" s="712" t="s">
        <v>7999</v>
      </c>
      <c r="AM126" s="712" t="s">
        <v>7999</v>
      </c>
      <c r="AN126" s="711" t="str">
        <f>F126</f>
        <v>SSCDMX-DGAF-025-2021</v>
      </c>
      <c r="AO126" s="718">
        <v>44559</v>
      </c>
      <c r="AP126" s="713">
        <v>1831896.551724138</v>
      </c>
      <c r="AQ126" s="713">
        <v>2125000</v>
      </c>
      <c r="AR126" s="726">
        <v>212500</v>
      </c>
      <c r="AS126" s="713">
        <v>2125000</v>
      </c>
      <c r="AT126" s="704" t="s">
        <v>4756</v>
      </c>
      <c r="AU126" s="725" t="s">
        <v>6108</v>
      </c>
      <c r="AV126" s="722" t="s">
        <v>4757</v>
      </c>
      <c r="AW126" s="711" t="s">
        <v>7998</v>
      </c>
      <c r="AX126" s="724">
        <v>274784.48275862099</v>
      </c>
      <c r="AY126" s="716">
        <v>44197</v>
      </c>
      <c r="AZ126" s="716">
        <v>44286</v>
      </c>
      <c r="BA126" s="707" t="s">
        <v>7997</v>
      </c>
      <c r="BB126" s="707" t="s">
        <v>7311</v>
      </c>
      <c r="BC126" s="717" t="s">
        <v>7524</v>
      </c>
      <c r="BD126" s="723" t="s">
        <v>7478</v>
      </c>
      <c r="BE126" s="722" t="s">
        <v>73</v>
      </c>
      <c r="BF126" s="707" t="s">
        <v>7309</v>
      </c>
      <c r="BG126" s="722" t="s">
        <v>73</v>
      </c>
      <c r="BH126" s="722" t="s">
        <v>573</v>
      </c>
      <c r="BI126" s="723" t="s">
        <v>780</v>
      </c>
      <c r="BJ126" s="722" t="s">
        <v>566</v>
      </c>
      <c r="BK126" s="722" t="s">
        <v>566</v>
      </c>
      <c r="BL126" s="722" t="s">
        <v>566</v>
      </c>
      <c r="BM126" s="707" t="s">
        <v>7308</v>
      </c>
      <c r="BN126" s="722" t="s">
        <v>3091</v>
      </c>
      <c r="BO126" s="707" t="s">
        <v>7307</v>
      </c>
      <c r="BP126" s="707" t="s">
        <v>7306</v>
      </c>
      <c r="BQ126" s="707" t="s">
        <v>7305</v>
      </c>
      <c r="BR126" s="707" t="s">
        <v>7304</v>
      </c>
      <c r="BS126" s="705" t="s">
        <v>6109</v>
      </c>
      <c r="BT126" s="705">
        <v>44313</v>
      </c>
      <c r="BU126" s="705">
        <v>44313</v>
      </c>
    </row>
    <row r="127" spans="1:74" s="704" customFormat="1" ht="83.25" customHeight="1">
      <c r="A127" s="767">
        <v>2021</v>
      </c>
      <c r="B127" s="769">
        <v>44197</v>
      </c>
      <c r="C127" s="769">
        <v>44286</v>
      </c>
      <c r="D127" s="760" t="s">
        <v>6106</v>
      </c>
      <c r="E127" s="767" t="s">
        <v>6107</v>
      </c>
      <c r="F127" s="760" t="s">
        <v>7996</v>
      </c>
      <c r="G127" s="761" t="s">
        <v>7810</v>
      </c>
      <c r="H127" s="758" t="s">
        <v>7312</v>
      </c>
      <c r="I127" s="760" t="s">
        <v>7988</v>
      </c>
      <c r="J127" s="704" t="s">
        <v>7995</v>
      </c>
      <c r="K127" s="704" t="s">
        <v>7994</v>
      </c>
      <c r="L127" s="704" t="s">
        <v>2955</v>
      </c>
      <c r="M127" s="715" t="s">
        <v>2009</v>
      </c>
      <c r="N127" s="715" t="s">
        <v>7992</v>
      </c>
      <c r="O127" s="721">
        <v>3779811.98</v>
      </c>
      <c r="P127" s="767" t="s">
        <v>7995</v>
      </c>
      <c r="Q127" s="767" t="s">
        <v>7994</v>
      </c>
      <c r="R127" s="767" t="s">
        <v>2955</v>
      </c>
      <c r="S127" s="761" t="s">
        <v>7993</v>
      </c>
      <c r="T127" s="760" t="s">
        <v>7992</v>
      </c>
      <c r="U127" s="776" t="s">
        <v>7991</v>
      </c>
      <c r="V127" s="776" t="s">
        <v>7990</v>
      </c>
      <c r="W127" s="776">
        <v>17</v>
      </c>
      <c r="X127" s="776">
        <v>0</v>
      </c>
      <c r="Y127" s="776" t="s">
        <v>7321</v>
      </c>
      <c r="Z127" s="776" t="s">
        <v>7989</v>
      </c>
      <c r="AA127" s="776">
        <v>1</v>
      </c>
      <c r="AB127" s="776" t="s">
        <v>7589</v>
      </c>
      <c r="AC127" s="776">
        <v>57</v>
      </c>
      <c r="AD127" s="776" t="s">
        <v>7588</v>
      </c>
      <c r="AE127" s="776">
        <v>15</v>
      </c>
      <c r="AF127" s="776" t="s">
        <v>7587</v>
      </c>
      <c r="AG127" s="776">
        <v>53260</v>
      </c>
      <c r="AH127" s="776" t="s">
        <v>7316</v>
      </c>
      <c r="AI127" s="776" t="s">
        <v>7316</v>
      </c>
      <c r="AJ127" s="776" t="s">
        <v>7316</v>
      </c>
      <c r="AK127" s="776" t="s">
        <v>7316</v>
      </c>
      <c r="AL127" s="776" t="s">
        <v>7701</v>
      </c>
      <c r="AM127" s="776" t="s">
        <v>7701</v>
      </c>
      <c r="AN127" s="760" t="str">
        <f>F127</f>
        <v>SSCDMX-DGAF-026-2021</v>
      </c>
      <c r="AO127" s="781">
        <v>44194</v>
      </c>
      <c r="AP127" s="778">
        <v>775862.06896551733</v>
      </c>
      <c r="AQ127" s="778">
        <v>900000</v>
      </c>
      <c r="AR127" s="785">
        <v>90000</v>
      </c>
      <c r="AS127" s="767">
        <v>900000</v>
      </c>
      <c r="AT127" s="767" t="s">
        <v>4756</v>
      </c>
      <c r="AU127" s="767" t="s">
        <v>6108</v>
      </c>
      <c r="AV127" s="767" t="s">
        <v>4757</v>
      </c>
      <c r="AW127" s="760" t="s">
        <v>7988</v>
      </c>
      <c r="AX127" s="786">
        <v>116379.310344828</v>
      </c>
      <c r="AY127" s="768">
        <v>44197</v>
      </c>
      <c r="AZ127" s="768" t="s">
        <v>7958</v>
      </c>
      <c r="BA127" s="758" t="s">
        <v>7987</v>
      </c>
      <c r="BB127" s="758" t="s">
        <v>7311</v>
      </c>
      <c r="BC127" s="780" t="s">
        <v>7441</v>
      </c>
      <c r="BD127" s="782" t="s">
        <v>7478</v>
      </c>
      <c r="BE127" s="767" t="s">
        <v>73</v>
      </c>
      <c r="BF127" s="758" t="s">
        <v>7309</v>
      </c>
      <c r="BG127" s="767" t="s">
        <v>73</v>
      </c>
      <c r="BH127" s="767" t="s">
        <v>573</v>
      </c>
      <c r="BI127" s="782" t="s">
        <v>780</v>
      </c>
      <c r="BJ127" s="767" t="s">
        <v>566</v>
      </c>
      <c r="BK127" s="767" t="s">
        <v>566</v>
      </c>
      <c r="BL127" s="767" t="s">
        <v>566</v>
      </c>
      <c r="BM127" s="758" t="s">
        <v>7308</v>
      </c>
      <c r="BN127" s="767" t="s">
        <v>3091</v>
      </c>
      <c r="BO127" s="758" t="s">
        <v>7307</v>
      </c>
      <c r="BP127" s="788" t="s">
        <v>7306</v>
      </c>
      <c r="BQ127" s="758" t="s">
        <v>7305</v>
      </c>
      <c r="BR127" s="758" t="s">
        <v>7304</v>
      </c>
      <c r="BS127" s="767" t="s">
        <v>6109</v>
      </c>
      <c r="BT127" s="768">
        <v>44313</v>
      </c>
      <c r="BU127" s="768">
        <v>44313</v>
      </c>
    </row>
    <row r="128" spans="1:74" s="704" customFormat="1" ht="83.25" customHeight="1">
      <c r="A128" s="767"/>
      <c r="B128" s="769"/>
      <c r="C128" s="769"/>
      <c r="D128" s="760"/>
      <c r="E128" s="767"/>
      <c r="F128" s="760"/>
      <c r="G128" s="776"/>
      <c r="H128" s="776"/>
      <c r="I128" s="760"/>
      <c r="J128" s="704" t="s">
        <v>7986</v>
      </c>
      <c r="K128" s="704" t="s">
        <v>2857</v>
      </c>
      <c r="L128" s="704" t="s">
        <v>2847</v>
      </c>
      <c r="M128" s="715" t="s">
        <v>2009</v>
      </c>
      <c r="N128" s="715" t="s">
        <v>7985</v>
      </c>
      <c r="O128" s="721">
        <v>4105408.85</v>
      </c>
      <c r="P128" s="776"/>
      <c r="Q128" s="776"/>
      <c r="R128" s="776"/>
      <c r="S128" s="776"/>
      <c r="T128" s="776"/>
      <c r="U128" s="776"/>
      <c r="V128" s="776"/>
      <c r="W128" s="776"/>
      <c r="X128" s="776"/>
      <c r="Y128" s="776"/>
      <c r="Z128" s="776"/>
      <c r="AA128" s="776"/>
      <c r="AB128" s="776"/>
      <c r="AC128" s="776"/>
      <c r="AD128" s="776"/>
      <c r="AE128" s="776"/>
      <c r="AF128" s="776"/>
      <c r="AG128" s="776"/>
      <c r="AH128" s="776"/>
      <c r="AI128" s="776"/>
      <c r="AJ128" s="776"/>
      <c r="AK128" s="776"/>
      <c r="AL128" s="776"/>
      <c r="AM128" s="776"/>
      <c r="AN128" s="776"/>
      <c r="AO128" s="776"/>
      <c r="AP128" s="776"/>
      <c r="AQ128" s="776"/>
      <c r="AR128" s="776"/>
      <c r="AS128" s="776"/>
      <c r="AT128" s="776"/>
      <c r="AU128" s="776"/>
      <c r="AV128" s="776"/>
      <c r="AW128" s="776"/>
      <c r="AX128" s="776"/>
      <c r="AY128" s="776"/>
      <c r="AZ128" s="776"/>
      <c r="BA128" s="776"/>
      <c r="BB128" s="776"/>
      <c r="BC128" s="776"/>
      <c r="BD128" s="776"/>
      <c r="BE128" s="776"/>
      <c r="BF128" s="776"/>
      <c r="BG128" s="776"/>
      <c r="BH128" s="776"/>
      <c r="BI128" s="776"/>
      <c r="BJ128" s="776"/>
      <c r="BK128" s="776"/>
      <c r="BL128" s="776"/>
      <c r="BM128" s="776"/>
      <c r="BN128" s="776"/>
      <c r="BO128" s="776"/>
      <c r="BP128" s="789"/>
      <c r="BQ128" s="776"/>
      <c r="BR128" s="776"/>
      <c r="BS128" s="776"/>
      <c r="BT128" s="776"/>
      <c r="BU128" s="776"/>
    </row>
    <row r="129" spans="1:74" s="704" customFormat="1" ht="83.25" customHeight="1">
      <c r="A129" s="767"/>
      <c r="B129" s="769"/>
      <c r="C129" s="769"/>
      <c r="D129" s="760"/>
      <c r="E129" s="767"/>
      <c r="F129" s="760"/>
      <c r="G129" s="776"/>
      <c r="H129" s="776"/>
      <c r="I129" s="760"/>
      <c r="J129" s="708" t="s">
        <v>61</v>
      </c>
      <c r="K129" s="708" t="s">
        <v>61</v>
      </c>
      <c r="L129" s="708" t="s">
        <v>61</v>
      </c>
      <c r="M129" s="715" t="s">
        <v>7984</v>
      </c>
      <c r="N129" s="715" t="s">
        <v>7983</v>
      </c>
      <c r="O129" s="721">
        <v>4056475.8</v>
      </c>
      <c r="P129" s="776"/>
      <c r="Q129" s="776"/>
      <c r="R129" s="776"/>
      <c r="S129" s="776"/>
      <c r="T129" s="776"/>
      <c r="U129" s="776"/>
      <c r="V129" s="776"/>
      <c r="W129" s="776"/>
      <c r="X129" s="776"/>
      <c r="Y129" s="776"/>
      <c r="Z129" s="776"/>
      <c r="AA129" s="776"/>
      <c r="AB129" s="776"/>
      <c r="AC129" s="776"/>
      <c r="AD129" s="776"/>
      <c r="AE129" s="776"/>
      <c r="AF129" s="776"/>
      <c r="AG129" s="776"/>
      <c r="AH129" s="776"/>
      <c r="AI129" s="776"/>
      <c r="AJ129" s="776"/>
      <c r="AK129" s="776"/>
      <c r="AL129" s="776"/>
      <c r="AM129" s="776"/>
      <c r="AN129" s="776"/>
      <c r="AO129" s="776"/>
      <c r="AP129" s="776"/>
      <c r="AQ129" s="776"/>
      <c r="AR129" s="776"/>
      <c r="AS129" s="776"/>
      <c r="AT129" s="776"/>
      <c r="AU129" s="776"/>
      <c r="AV129" s="776"/>
      <c r="AW129" s="776"/>
      <c r="AX129" s="776"/>
      <c r="AY129" s="776"/>
      <c r="AZ129" s="776"/>
      <c r="BA129" s="776"/>
      <c r="BB129" s="776"/>
      <c r="BC129" s="776"/>
      <c r="BD129" s="776"/>
      <c r="BE129" s="776"/>
      <c r="BF129" s="776"/>
      <c r="BG129" s="776"/>
      <c r="BH129" s="776"/>
      <c r="BI129" s="776"/>
      <c r="BJ129" s="776"/>
      <c r="BK129" s="776"/>
      <c r="BL129" s="776"/>
      <c r="BM129" s="776"/>
      <c r="BN129" s="776"/>
      <c r="BO129" s="776"/>
      <c r="BP129" s="790"/>
      <c r="BQ129" s="776"/>
      <c r="BR129" s="776"/>
      <c r="BS129" s="776"/>
      <c r="BT129" s="776"/>
      <c r="BU129" s="776"/>
    </row>
    <row r="130" spans="1:74" s="704" customFormat="1" ht="83.25" customHeight="1">
      <c r="A130" s="767">
        <v>2021</v>
      </c>
      <c r="B130" s="781">
        <v>44197</v>
      </c>
      <c r="C130" s="781">
        <v>44286</v>
      </c>
      <c r="D130" s="760" t="s">
        <v>6106</v>
      </c>
      <c r="E130" s="772" t="s">
        <v>6107</v>
      </c>
      <c r="F130" s="760" t="s">
        <v>7982</v>
      </c>
      <c r="G130" s="761" t="s">
        <v>7728</v>
      </c>
      <c r="H130" s="758" t="s">
        <v>7312</v>
      </c>
      <c r="I130" s="760" t="s">
        <v>7979</v>
      </c>
      <c r="J130" s="722" t="s">
        <v>61</v>
      </c>
      <c r="K130" s="722" t="s">
        <v>61</v>
      </c>
      <c r="L130" s="722" t="s">
        <v>61</v>
      </c>
      <c r="M130" s="712" t="s">
        <v>2868</v>
      </c>
      <c r="N130" s="712" t="s">
        <v>2869</v>
      </c>
      <c r="O130" s="713">
        <v>624999.99</v>
      </c>
      <c r="P130" s="772" t="s">
        <v>61</v>
      </c>
      <c r="Q130" s="772" t="s">
        <v>61</v>
      </c>
      <c r="R130" s="772" t="s">
        <v>61</v>
      </c>
      <c r="S130" s="776" t="s">
        <v>2868</v>
      </c>
      <c r="T130" s="760" t="s">
        <v>2869</v>
      </c>
      <c r="U130" s="776" t="s">
        <v>7340</v>
      </c>
      <c r="V130" s="776" t="s">
        <v>7981</v>
      </c>
      <c r="W130" s="776">
        <v>226</v>
      </c>
      <c r="X130" s="776">
        <v>8</v>
      </c>
      <c r="Y130" s="776" t="s">
        <v>7321</v>
      </c>
      <c r="Z130" s="776" t="s">
        <v>2626</v>
      </c>
      <c r="AA130" s="776">
        <v>1</v>
      </c>
      <c r="AB130" s="776" t="s">
        <v>7374</v>
      </c>
      <c r="AC130" s="776">
        <v>15</v>
      </c>
      <c r="AD130" s="776" t="s">
        <v>7373</v>
      </c>
      <c r="AE130" s="776">
        <v>9</v>
      </c>
      <c r="AF130" s="776" t="s">
        <v>7317</v>
      </c>
      <c r="AG130" s="776">
        <v>6600</v>
      </c>
      <c r="AH130" s="776" t="s">
        <v>7316</v>
      </c>
      <c r="AI130" s="776" t="s">
        <v>7316</v>
      </c>
      <c r="AJ130" s="776" t="s">
        <v>7316</v>
      </c>
      <c r="AK130" s="776" t="s">
        <v>7316</v>
      </c>
      <c r="AL130" s="776" t="s">
        <v>7980</v>
      </c>
      <c r="AM130" s="776" t="s">
        <v>7980</v>
      </c>
      <c r="AN130" s="760" t="str">
        <f>F130</f>
        <v>SSCDMX-DGAF-027-2021</v>
      </c>
      <c r="AO130" s="781">
        <v>44194</v>
      </c>
      <c r="AP130" s="778">
        <v>538793.0948275862</v>
      </c>
      <c r="AQ130" s="778">
        <v>624999.99</v>
      </c>
      <c r="AR130" s="779">
        <v>62499.999000000003</v>
      </c>
      <c r="AS130" s="778">
        <v>624999.99</v>
      </c>
      <c r="AT130" s="767" t="s">
        <v>4756</v>
      </c>
      <c r="AU130" s="775" t="s">
        <v>6108</v>
      </c>
      <c r="AV130" s="772" t="s">
        <v>4757</v>
      </c>
      <c r="AW130" s="760" t="s">
        <v>7979</v>
      </c>
      <c r="AX130" s="773">
        <v>80818.964224137904</v>
      </c>
      <c r="AY130" s="769">
        <v>44197</v>
      </c>
      <c r="AZ130" s="769">
        <v>44286</v>
      </c>
      <c r="BA130" s="758" t="s">
        <v>7978</v>
      </c>
      <c r="BB130" s="758" t="s">
        <v>7311</v>
      </c>
      <c r="BC130" s="780" t="s">
        <v>7441</v>
      </c>
      <c r="BD130" s="777" t="s">
        <v>7977</v>
      </c>
      <c r="BE130" s="772" t="s">
        <v>73</v>
      </c>
      <c r="BF130" s="758" t="s">
        <v>7309</v>
      </c>
      <c r="BG130" s="772" t="s">
        <v>73</v>
      </c>
      <c r="BH130" s="772" t="s">
        <v>573</v>
      </c>
      <c r="BI130" s="777" t="s">
        <v>780</v>
      </c>
      <c r="BJ130" s="772" t="s">
        <v>566</v>
      </c>
      <c r="BK130" s="772" t="s">
        <v>566</v>
      </c>
      <c r="BL130" s="772" t="s">
        <v>566</v>
      </c>
      <c r="BM130" s="758" t="s">
        <v>7308</v>
      </c>
      <c r="BN130" s="772" t="s">
        <v>3091</v>
      </c>
      <c r="BO130" s="758" t="s">
        <v>7307</v>
      </c>
      <c r="BP130" s="758" t="s">
        <v>7306</v>
      </c>
      <c r="BQ130" s="758" t="s">
        <v>7305</v>
      </c>
      <c r="BR130" s="758" t="s">
        <v>7304</v>
      </c>
      <c r="BS130" s="774" t="s">
        <v>6109</v>
      </c>
      <c r="BT130" s="774">
        <v>44313</v>
      </c>
      <c r="BU130" s="774">
        <v>44313</v>
      </c>
      <c r="BV130" s="767"/>
    </row>
    <row r="131" spans="1:74" s="704" customFormat="1" ht="83.25" customHeight="1">
      <c r="A131" s="767"/>
      <c r="B131" s="781"/>
      <c r="C131" s="781"/>
      <c r="D131" s="760"/>
      <c r="E131" s="772"/>
      <c r="F131" s="760"/>
      <c r="G131" s="776"/>
      <c r="H131" s="776"/>
      <c r="I131" s="760"/>
      <c r="J131" s="722" t="s">
        <v>61</v>
      </c>
      <c r="K131" s="722" t="s">
        <v>61</v>
      </c>
      <c r="L131" s="722" t="s">
        <v>61</v>
      </c>
      <c r="M131" s="712" t="s">
        <v>7976</v>
      </c>
      <c r="N131" s="712" t="s">
        <v>7975</v>
      </c>
      <c r="O131" s="713">
        <v>689932.91</v>
      </c>
      <c r="P131" s="776"/>
      <c r="Q131" s="776"/>
      <c r="R131" s="776"/>
      <c r="S131" s="776"/>
      <c r="T131" s="776"/>
      <c r="U131" s="776"/>
      <c r="V131" s="776"/>
      <c r="W131" s="776"/>
      <c r="X131" s="776"/>
      <c r="Y131" s="776"/>
      <c r="Z131" s="776"/>
      <c r="AA131" s="776"/>
      <c r="AB131" s="776"/>
      <c r="AC131" s="776"/>
      <c r="AD131" s="776"/>
      <c r="AE131" s="776"/>
      <c r="AF131" s="776"/>
      <c r="AG131" s="776"/>
      <c r="AH131" s="776"/>
      <c r="AI131" s="776"/>
      <c r="AJ131" s="776"/>
      <c r="AK131" s="776"/>
      <c r="AL131" s="776"/>
      <c r="AM131" s="776"/>
      <c r="AN131" s="776"/>
      <c r="AO131" s="776"/>
      <c r="AP131" s="776"/>
      <c r="AQ131" s="776"/>
      <c r="AR131" s="776"/>
      <c r="AS131" s="776"/>
      <c r="AT131" s="776"/>
      <c r="AU131" s="776"/>
      <c r="AV131" s="776"/>
      <c r="AW131" s="776"/>
      <c r="AX131" s="776"/>
      <c r="AY131" s="776"/>
      <c r="AZ131" s="776"/>
      <c r="BA131" s="776"/>
      <c r="BB131" s="776"/>
      <c r="BC131" s="776"/>
      <c r="BD131" s="776"/>
      <c r="BE131" s="776"/>
      <c r="BF131" s="776"/>
      <c r="BG131" s="776"/>
      <c r="BH131" s="776"/>
      <c r="BI131" s="776"/>
      <c r="BJ131" s="776"/>
      <c r="BK131" s="776"/>
      <c r="BL131" s="776"/>
      <c r="BM131" s="776"/>
      <c r="BN131" s="776"/>
      <c r="BO131" s="776"/>
      <c r="BP131" s="776"/>
      <c r="BQ131" s="776"/>
      <c r="BR131" s="776"/>
      <c r="BS131" s="776"/>
      <c r="BT131" s="776"/>
      <c r="BU131" s="776"/>
      <c r="BV131" s="776"/>
    </row>
    <row r="132" spans="1:74" s="704" customFormat="1" ht="83.25" customHeight="1">
      <c r="A132" s="767"/>
      <c r="B132" s="781"/>
      <c r="C132" s="781"/>
      <c r="D132" s="760"/>
      <c r="E132" s="772"/>
      <c r="F132" s="760"/>
      <c r="G132" s="776"/>
      <c r="H132" s="776"/>
      <c r="I132" s="760"/>
      <c r="J132" s="722" t="s">
        <v>61</v>
      </c>
      <c r="K132" s="722" t="s">
        <v>61</v>
      </c>
      <c r="L132" s="722" t="s">
        <v>61</v>
      </c>
      <c r="M132" s="712" t="s">
        <v>7974</v>
      </c>
      <c r="N132" s="712" t="s">
        <v>4925</v>
      </c>
      <c r="O132" s="713">
        <v>680799.99</v>
      </c>
      <c r="P132" s="776"/>
      <c r="Q132" s="776"/>
      <c r="R132" s="776"/>
      <c r="S132" s="776"/>
      <c r="T132" s="776"/>
      <c r="U132" s="776"/>
      <c r="V132" s="776"/>
      <c r="W132" s="776"/>
      <c r="X132" s="776"/>
      <c r="Y132" s="776"/>
      <c r="Z132" s="776"/>
      <c r="AA132" s="776"/>
      <c r="AB132" s="776"/>
      <c r="AC132" s="776"/>
      <c r="AD132" s="776"/>
      <c r="AE132" s="776"/>
      <c r="AF132" s="776"/>
      <c r="AG132" s="776"/>
      <c r="AH132" s="776"/>
      <c r="AI132" s="776"/>
      <c r="AJ132" s="776"/>
      <c r="AK132" s="776"/>
      <c r="AL132" s="776"/>
      <c r="AM132" s="776"/>
      <c r="AN132" s="776"/>
      <c r="AO132" s="776"/>
      <c r="AP132" s="776"/>
      <c r="AQ132" s="776"/>
      <c r="AR132" s="776"/>
      <c r="AS132" s="776"/>
      <c r="AT132" s="776"/>
      <c r="AU132" s="776"/>
      <c r="AV132" s="776"/>
      <c r="AW132" s="776"/>
      <c r="AX132" s="776"/>
      <c r="AY132" s="776"/>
      <c r="AZ132" s="776"/>
      <c r="BA132" s="776"/>
      <c r="BB132" s="776"/>
      <c r="BC132" s="776"/>
      <c r="BD132" s="776"/>
      <c r="BE132" s="776"/>
      <c r="BF132" s="776"/>
      <c r="BG132" s="776"/>
      <c r="BH132" s="776"/>
      <c r="BI132" s="776"/>
      <c r="BJ132" s="776"/>
      <c r="BK132" s="776"/>
      <c r="BL132" s="776"/>
      <c r="BM132" s="776"/>
      <c r="BN132" s="776"/>
      <c r="BO132" s="776"/>
      <c r="BP132" s="776"/>
      <c r="BQ132" s="776"/>
      <c r="BR132" s="776"/>
      <c r="BS132" s="776"/>
      <c r="BT132" s="776"/>
      <c r="BU132" s="776"/>
      <c r="BV132" s="776"/>
    </row>
    <row r="133" spans="1:74" s="704" customFormat="1" ht="83.25" customHeight="1">
      <c r="A133" s="767">
        <v>2021</v>
      </c>
      <c r="B133" s="769">
        <v>44197</v>
      </c>
      <c r="C133" s="769">
        <v>44286</v>
      </c>
      <c r="D133" s="760" t="s">
        <v>6106</v>
      </c>
      <c r="E133" s="767" t="s">
        <v>6107</v>
      </c>
      <c r="F133" s="760" t="s">
        <v>7973</v>
      </c>
      <c r="G133" s="761" t="s">
        <v>7728</v>
      </c>
      <c r="H133" s="758" t="s">
        <v>7312</v>
      </c>
      <c r="I133" s="760" t="s">
        <v>7972</v>
      </c>
      <c r="J133" s="708" t="s">
        <v>61</v>
      </c>
      <c r="K133" s="708" t="s">
        <v>61</v>
      </c>
      <c r="L133" s="708" t="s">
        <v>61</v>
      </c>
      <c r="M133" s="715" t="s">
        <v>2378</v>
      </c>
      <c r="N133" s="715" t="s">
        <v>1308</v>
      </c>
      <c r="O133" s="721">
        <v>64050.75</v>
      </c>
      <c r="P133" s="782" t="s">
        <v>61</v>
      </c>
      <c r="Q133" s="782" t="s">
        <v>61</v>
      </c>
      <c r="R133" s="782" t="s">
        <v>61</v>
      </c>
      <c r="S133" s="761" t="s">
        <v>2378</v>
      </c>
      <c r="T133" s="760" t="s">
        <v>1308</v>
      </c>
      <c r="U133" s="776" t="s">
        <v>7340</v>
      </c>
      <c r="V133" s="776" t="s">
        <v>7477</v>
      </c>
      <c r="W133" s="776">
        <v>65</v>
      </c>
      <c r="X133" s="776">
        <v>0</v>
      </c>
      <c r="Y133" s="776" t="s">
        <v>7321</v>
      </c>
      <c r="Z133" s="776" t="s">
        <v>7476</v>
      </c>
      <c r="AA133" s="776">
        <v>1</v>
      </c>
      <c r="AB133" s="776" t="s">
        <v>7402</v>
      </c>
      <c r="AC133" s="776">
        <v>12</v>
      </c>
      <c r="AD133" s="776" t="s">
        <v>7401</v>
      </c>
      <c r="AE133" s="776">
        <v>9</v>
      </c>
      <c r="AF133" s="776" t="s">
        <v>7317</v>
      </c>
      <c r="AG133" s="776">
        <v>14050</v>
      </c>
      <c r="AH133" s="776" t="s">
        <v>7316</v>
      </c>
      <c r="AI133" s="776" t="s">
        <v>7316</v>
      </c>
      <c r="AJ133" s="776" t="s">
        <v>7316</v>
      </c>
      <c r="AK133" s="776" t="s">
        <v>7316</v>
      </c>
      <c r="AL133" s="776" t="s">
        <v>7343</v>
      </c>
      <c r="AM133" s="776" t="s">
        <v>7343</v>
      </c>
      <c r="AN133" s="760" t="str">
        <f>F133</f>
        <v>SSCDMX-DGAF-028-2021</v>
      </c>
      <c r="AO133" s="781">
        <v>44194</v>
      </c>
      <c r="AP133" s="778">
        <v>21551724.137931038</v>
      </c>
      <c r="AQ133" s="778">
        <v>25000000</v>
      </c>
      <c r="AR133" s="785">
        <v>2500000</v>
      </c>
      <c r="AS133" s="767">
        <v>25000000</v>
      </c>
      <c r="AT133" s="767" t="s">
        <v>4756</v>
      </c>
      <c r="AU133" s="767" t="s">
        <v>6108</v>
      </c>
      <c r="AV133" s="767" t="s">
        <v>4757</v>
      </c>
      <c r="AW133" s="760" t="s">
        <v>7972</v>
      </c>
      <c r="AX133" s="786">
        <v>3232758.6206896598</v>
      </c>
      <c r="AY133" s="768">
        <v>44197</v>
      </c>
      <c r="AZ133" s="768">
        <v>44286</v>
      </c>
      <c r="BA133" s="758" t="s">
        <v>7971</v>
      </c>
      <c r="BB133" s="758" t="s">
        <v>7311</v>
      </c>
      <c r="BC133" s="780" t="s">
        <v>7524</v>
      </c>
      <c r="BD133" s="782" t="s">
        <v>7717</v>
      </c>
      <c r="BE133" s="767" t="s">
        <v>73</v>
      </c>
      <c r="BF133" s="758" t="s">
        <v>7309</v>
      </c>
      <c r="BG133" s="767" t="s">
        <v>73</v>
      </c>
      <c r="BH133" s="767" t="s">
        <v>573</v>
      </c>
      <c r="BI133" s="782" t="s">
        <v>788</v>
      </c>
      <c r="BJ133" s="767" t="s">
        <v>7970</v>
      </c>
      <c r="BK133" s="767" t="s">
        <v>7614</v>
      </c>
      <c r="BL133" s="768">
        <v>44275</v>
      </c>
      <c r="BM133" s="758" t="s">
        <v>7312</v>
      </c>
      <c r="BN133" s="767" t="s">
        <v>3091</v>
      </c>
      <c r="BO133" s="758" t="s">
        <v>7307</v>
      </c>
      <c r="BP133" s="758" t="s">
        <v>7306</v>
      </c>
      <c r="BQ133" s="758" t="s">
        <v>7305</v>
      </c>
      <c r="BR133" s="758" t="s">
        <v>7304</v>
      </c>
      <c r="BS133" s="767" t="s">
        <v>6109</v>
      </c>
      <c r="BT133" s="768">
        <v>44313</v>
      </c>
      <c r="BU133" s="768">
        <v>44313</v>
      </c>
      <c r="BV133" s="767"/>
    </row>
    <row r="134" spans="1:74" s="704" customFormat="1" ht="83.25" customHeight="1">
      <c r="A134" s="767"/>
      <c r="B134" s="769"/>
      <c r="C134" s="769"/>
      <c r="D134" s="760"/>
      <c r="E134" s="767"/>
      <c r="F134" s="760"/>
      <c r="G134" s="776"/>
      <c r="H134" s="776"/>
      <c r="I134" s="760"/>
      <c r="J134" s="708" t="s">
        <v>61</v>
      </c>
      <c r="K134" s="708" t="s">
        <v>61</v>
      </c>
      <c r="L134" s="708" t="s">
        <v>61</v>
      </c>
      <c r="M134" s="715" t="s">
        <v>7537</v>
      </c>
      <c r="N134" s="715" t="s">
        <v>2107</v>
      </c>
      <c r="O134" s="721">
        <v>68959.490000000005</v>
      </c>
      <c r="P134" s="776"/>
      <c r="Q134" s="776"/>
      <c r="R134" s="776"/>
      <c r="S134" s="776"/>
      <c r="T134" s="776"/>
      <c r="U134" s="776"/>
      <c r="V134" s="776"/>
      <c r="W134" s="776"/>
      <c r="X134" s="776"/>
      <c r="Y134" s="776"/>
      <c r="Z134" s="776"/>
      <c r="AA134" s="776"/>
      <c r="AB134" s="776"/>
      <c r="AC134" s="776"/>
      <c r="AD134" s="776"/>
      <c r="AE134" s="776"/>
      <c r="AF134" s="776"/>
      <c r="AG134" s="776"/>
      <c r="AH134" s="776"/>
      <c r="AI134" s="776"/>
      <c r="AJ134" s="776"/>
      <c r="AK134" s="776"/>
      <c r="AL134" s="776"/>
      <c r="AM134" s="776"/>
      <c r="AN134" s="776"/>
      <c r="AO134" s="776"/>
      <c r="AP134" s="776"/>
      <c r="AQ134" s="776"/>
      <c r="AR134" s="776"/>
      <c r="AS134" s="776"/>
      <c r="AT134" s="776"/>
      <c r="AU134" s="776"/>
      <c r="AV134" s="776"/>
      <c r="AW134" s="776"/>
      <c r="AX134" s="776"/>
      <c r="AY134" s="776"/>
      <c r="AZ134" s="776"/>
      <c r="BA134" s="776"/>
      <c r="BB134" s="776"/>
      <c r="BC134" s="776"/>
      <c r="BD134" s="776"/>
      <c r="BE134" s="776"/>
      <c r="BF134" s="776"/>
      <c r="BG134" s="776"/>
      <c r="BH134" s="776"/>
      <c r="BI134" s="776"/>
      <c r="BJ134" s="776"/>
      <c r="BK134" s="776"/>
      <c r="BL134" s="776"/>
      <c r="BM134" s="776"/>
      <c r="BN134" s="776"/>
      <c r="BO134" s="776"/>
      <c r="BP134" s="776"/>
      <c r="BQ134" s="776"/>
      <c r="BR134" s="776"/>
      <c r="BS134" s="776"/>
      <c r="BT134" s="776"/>
      <c r="BU134" s="776"/>
      <c r="BV134" s="776"/>
    </row>
    <row r="135" spans="1:74" s="704" customFormat="1" ht="83.25" customHeight="1">
      <c r="A135" s="767"/>
      <c r="B135" s="769"/>
      <c r="C135" s="769"/>
      <c r="D135" s="760"/>
      <c r="E135" s="767"/>
      <c r="F135" s="760"/>
      <c r="G135" s="776"/>
      <c r="H135" s="776"/>
      <c r="I135" s="760"/>
      <c r="J135" s="708" t="s">
        <v>61</v>
      </c>
      <c r="K135" s="708" t="s">
        <v>61</v>
      </c>
      <c r="L135" s="708" t="s">
        <v>61</v>
      </c>
      <c r="M135" s="715" t="s">
        <v>3108</v>
      </c>
      <c r="N135" s="715" t="s">
        <v>2105</v>
      </c>
      <c r="O135" s="721">
        <v>67474.100000000006</v>
      </c>
      <c r="P135" s="776"/>
      <c r="Q135" s="776"/>
      <c r="R135" s="776"/>
      <c r="S135" s="776"/>
      <c r="T135" s="776"/>
      <c r="U135" s="776"/>
      <c r="V135" s="776"/>
      <c r="W135" s="776"/>
      <c r="X135" s="776"/>
      <c r="Y135" s="776"/>
      <c r="Z135" s="776"/>
      <c r="AA135" s="776"/>
      <c r="AB135" s="776"/>
      <c r="AC135" s="776"/>
      <c r="AD135" s="776"/>
      <c r="AE135" s="776"/>
      <c r="AF135" s="776"/>
      <c r="AG135" s="776"/>
      <c r="AH135" s="776"/>
      <c r="AI135" s="776"/>
      <c r="AJ135" s="776"/>
      <c r="AK135" s="776"/>
      <c r="AL135" s="776"/>
      <c r="AM135" s="776"/>
      <c r="AN135" s="776"/>
      <c r="AO135" s="776"/>
      <c r="AP135" s="776"/>
      <c r="AQ135" s="776"/>
      <c r="AR135" s="776"/>
      <c r="AS135" s="776"/>
      <c r="AT135" s="776"/>
      <c r="AU135" s="776"/>
      <c r="AV135" s="776"/>
      <c r="AW135" s="776"/>
      <c r="AX135" s="776"/>
      <c r="AY135" s="776"/>
      <c r="AZ135" s="776"/>
      <c r="BA135" s="776"/>
      <c r="BB135" s="776"/>
      <c r="BC135" s="776"/>
      <c r="BD135" s="776"/>
      <c r="BE135" s="776"/>
      <c r="BF135" s="776"/>
      <c r="BG135" s="776"/>
      <c r="BH135" s="776"/>
      <c r="BI135" s="776"/>
      <c r="BJ135" s="776"/>
      <c r="BK135" s="776"/>
      <c r="BL135" s="776"/>
      <c r="BM135" s="776"/>
      <c r="BN135" s="776"/>
      <c r="BO135" s="776"/>
      <c r="BP135" s="776"/>
      <c r="BQ135" s="776"/>
      <c r="BR135" s="776"/>
      <c r="BS135" s="776"/>
      <c r="BT135" s="776"/>
      <c r="BU135" s="776"/>
      <c r="BV135" s="776"/>
    </row>
    <row r="136" spans="1:74" s="704" customFormat="1" ht="83.25" customHeight="1">
      <c r="A136" s="704">
        <v>2021</v>
      </c>
      <c r="B136" s="718">
        <v>44197</v>
      </c>
      <c r="C136" s="718">
        <v>44286</v>
      </c>
      <c r="D136" s="711" t="s">
        <v>6106</v>
      </c>
      <c r="E136" s="722" t="s">
        <v>6107</v>
      </c>
      <c r="F136" s="711" t="s">
        <v>7969</v>
      </c>
      <c r="G136" s="715" t="s">
        <v>7960</v>
      </c>
      <c r="H136" s="707" t="s">
        <v>7312</v>
      </c>
      <c r="I136" s="711" t="s">
        <v>7963</v>
      </c>
      <c r="J136" s="722" t="s">
        <v>61</v>
      </c>
      <c r="K136" s="722" t="s">
        <v>61</v>
      </c>
      <c r="L136" s="722" t="s">
        <v>61</v>
      </c>
      <c r="M136" s="712" t="s">
        <v>7967</v>
      </c>
      <c r="N136" s="712" t="s">
        <v>7968</v>
      </c>
      <c r="O136" s="713">
        <v>1599505.53</v>
      </c>
      <c r="P136" s="722" t="s">
        <v>61</v>
      </c>
      <c r="Q136" s="722" t="s">
        <v>61</v>
      </c>
      <c r="R136" s="722" t="s">
        <v>61</v>
      </c>
      <c r="S136" s="712" t="s">
        <v>7967</v>
      </c>
      <c r="T136" s="711" t="s">
        <v>7966</v>
      </c>
      <c r="U136" s="712" t="s">
        <v>7340</v>
      </c>
      <c r="V136" s="712" t="s">
        <v>7965</v>
      </c>
      <c r="W136" s="712">
        <v>6</v>
      </c>
      <c r="X136" s="712">
        <v>8</v>
      </c>
      <c r="Y136" s="712" t="s">
        <v>7321</v>
      </c>
      <c r="Z136" s="712" t="s">
        <v>7964</v>
      </c>
      <c r="AA136" s="712">
        <v>1</v>
      </c>
      <c r="AB136" s="712" t="s">
        <v>7336</v>
      </c>
      <c r="AC136" s="712">
        <v>7</v>
      </c>
      <c r="AD136" s="712" t="s">
        <v>7336</v>
      </c>
      <c r="AE136" s="712">
        <v>9</v>
      </c>
      <c r="AF136" s="712" t="s">
        <v>7317</v>
      </c>
      <c r="AG136" s="712">
        <v>9700</v>
      </c>
      <c r="AH136" s="712" t="s">
        <v>7316</v>
      </c>
      <c r="AI136" s="712" t="s">
        <v>7316</v>
      </c>
      <c r="AJ136" s="712" t="s">
        <v>7316</v>
      </c>
      <c r="AK136" s="712" t="s">
        <v>7316</v>
      </c>
      <c r="AL136" s="712" t="s">
        <v>7343</v>
      </c>
      <c r="AM136" s="712" t="s">
        <v>7343</v>
      </c>
      <c r="AN136" s="711" t="str">
        <f>F136</f>
        <v>SSCDMX-DGAF-029-2021</v>
      </c>
      <c r="AO136" s="718">
        <v>44194</v>
      </c>
      <c r="AP136" s="713">
        <v>20968831.034482758</v>
      </c>
      <c r="AQ136" s="713">
        <v>24323844</v>
      </c>
      <c r="AR136" s="726">
        <v>2432384.4</v>
      </c>
      <c r="AS136" s="713">
        <v>24323844</v>
      </c>
      <c r="AT136" s="704" t="s">
        <v>4756</v>
      </c>
      <c r="AU136" s="725" t="s">
        <v>6108</v>
      </c>
      <c r="AV136" s="722" t="s">
        <v>4757</v>
      </c>
      <c r="AW136" s="711" t="s">
        <v>7963</v>
      </c>
      <c r="AX136" s="724">
        <v>3145324.65517241</v>
      </c>
      <c r="AY136" s="716">
        <v>44197</v>
      </c>
      <c r="AZ136" s="716">
        <v>44286</v>
      </c>
      <c r="BA136" s="707" t="s">
        <v>7962</v>
      </c>
      <c r="BB136" s="707" t="s">
        <v>7311</v>
      </c>
      <c r="BC136" s="717" t="s">
        <v>7441</v>
      </c>
      <c r="BD136" s="723" t="s">
        <v>7478</v>
      </c>
      <c r="BE136" s="722" t="s">
        <v>73</v>
      </c>
      <c r="BF136" s="707" t="s">
        <v>7309</v>
      </c>
      <c r="BG136" s="722" t="s">
        <v>73</v>
      </c>
      <c r="BH136" s="722" t="s">
        <v>573</v>
      </c>
      <c r="BI136" s="723" t="s">
        <v>780</v>
      </c>
      <c r="BJ136" s="722" t="s">
        <v>566</v>
      </c>
      <c r="BK136" s="722" t="s">
        <v>566</v>
      </c>
      <c r="BL136" s="722" t="s">
        <v>566</v>
      </c>
      <c r="BM136" s="707" t="s">
        <v>7308</v>
      </c>
      <c r="BN136" s="722" t="s">
        <v>3091</v>
      </c>
      <c r="BO136" s="707" t="s">
        <v>7307</v>
      </c>
      <c r="BP136" s="707" t="s">
        <v>7306</v>
      </c>
      <c r="BQ136" s="707" t="s">
        <v>7305</v>
      </c>
      <c r="BR136" s="707" t="s">
        <v>7304</v>
      </c>
      <c r="BS136" s="705" t="s">
        <v>6109</v>
      </c>
      <c r="BT136" s="705">
        <v>44313</v>
      </c>
      <c r="BU136" s="705">
        <v>44313</v>
      </c>
    </row>
    <row r="137" spans="1:74" s="704" customFormat="1" ht="83.25" customHeight="1">
      <c r="A137" s="767">
        <v>2021</v>
      </c>
      <c r="B137" s="769">
        <v>44197</v>
      </c>
      <c r="C137" s="769">
        <v>44286</v>
      </c>
      <c r="D137" s="760" t="s">
        <v>6106</v>
      </c>
      <c r="E137" s="767" t="s">
        <v>6107</v>
      </c>
      <c r="F137" s="760" t="s">
        <v>7961</v>
      </c>
      <c r="G137" s="761" t="s">
        <v>7960</v>
      </c>
      <c r="H137" s="758" t="s">
        <v>7312</v>
      </c>
      <c r="I137" s="760" t="s">
        <v>7959</v>
      </c>
      <c r="J137" s="708" t="s">
        <v>61</v>
      </c>
      <c r="K137" s="708" t="s">
        <v>61</v>
      </c>
      <c r="L137" s="708" t="s">
        <v>61</v>
      </c>
      <c r="M137" s="715" t="s">
        <v>2378</v>
      </c>
      <c r="N137" s="715" t="s">
        <v>1308</v>
      </c>
      <c r="O137" s="721">
        <v>53871627.149999999</v>
      </c>
      <c r="P137" s="782" t="s">
        <v>61</v>
      </c>
      <c r="Q137" s="782" t="s">
        <v>61</v>
      </c>
      <c r="R137" s="782" t="s">
        <v>61</v>
      </c>
      <c r="S137" s="761" t="s">
        <v>2378</v>
      </c>
      <c r="T137" s="760" t="s">
        <v>1308</v>
      </c>
      <c r="U137" s="776" t="s">
        <v>7340</v>
      </c>
      <c r="V137" s="776" t="s">
        <v>7477</v>
      </c>
      <c r="W137" s="776">
        <v>65</v>
      </c>
      <c r="X137" s="776">
        <v>0</v>
      </c>
      <c r="Y137" s="776" t="s">
        <v>7321</v>
      </c>
      <c r="Z137" s="776" t="s">
        <v>7476</v>
      </c>
      <c r="AA137" s="776">
        <v>1</v>
      </c>
      <c r="AB137" s="776" t="s">
        <v>7402</v>
      </c>
      <c r="AC137" s="776">
        <v>12</v>
      </c>
      <c r="AD137" s="776" t="s">
        <v>7401</v>
      </c>
      <c r="AE137" s="776">
        <v>9</v>
      </c>
      <c r="AF137" s="776" t="s">
        <v>7317</v>
      </c>
      <c r="AG137" s="776">
        <v>14050</v>
      </c>
      <c r="AH137" s="776" t="s">
        <v>7316</v>
      </c>
      <c r="AI137" s="776" t="s">
        <v>7316</v>
      </c>
      <c r="AJ137" s="776" t="s">
        <v>7316</v>
      </c>
      <c r="AK137" s="776" t="s">
        <v>7316</v>
      </c>
      <c r="AL137" s="776" t="s">
        <v>7343</v>
      </c>
      <c r="AM137" s="776" t="s">
        <v>7343</v>
      </c>
      <c r="AN137" s="760" t="str">
        <f>F137</f>
        <v>SSCDMX-DGAF-030-2021</v>
      </c>
      <c r="AO137" s="781">
        <v>44194</v>
      </c>
      <c r="AP137" s="778">
        <v>30172413.793103449</v>
      </c>
      <c r="AQ137" s="778">
        <v>35000000</v>
      </c>
      <c r="AR137" s="785">
        <v>3500000</v>
      </c>
      <c r="AS137" s="767">
        <v>35000000</v>
      </c>
      <c r="AT137" s="767" t="s">
        <v>4756</v>
      </c>
      <c r="AU137" s="767" t="s">
        <v>6108</v>
      </c>
      <c r="AV137" s="767" t="s">
        <v>4757</v>
      </c>
      <c r="AW137" s="760" t="s">
        <v>7959</v>
      </c>
      <c r="AX137" s="786">
        <v>4525862.0689655198</v>
      </c>
      <c r="AY137" s="768">
        <v>44197</v>
      </c>
      <c r="AZ137" s="768" t="s">
        <v>7958</v>
      </c>
      <c r="BA137" s="758" t="s">
        <v>7312</v>
      </c>
      <c r="BB137" s="758" t="s">
        <v>7311</v>
      </c>
      <c r="BC137" s="780" t="s">
        <v>7524</v>
      </c>
      <c r="BD137" s="782" t="s">
        <v>7478</v>
      </c>
      <c r="BE137" s="767" t="s">
        <v>73</v>
      </c>
      <c r="BF137" s="758" t="s">
        <v>7309</v>
      </c>
      <c r="BG137" s="767" t="s">
        <v>73</v>
      </c>
      <c r="BH137" s="767" t="s">
        <v>573</v>
      </c>
      <c r="BI137" s="782" t="s">
        <v>780</v>
      </c>
      <c r="BJ137" s="767" t="s">
        <v>566</v>
      </c>
      <c r="BK137" s="767" t="s">
        <v>566</v>
      </c>
      <c r="BL137" s="767" t="s">
        <v>566</v>
      </c>
      <c r="BM137" s="758" t="s">
        <v>7308</v>
      </c>
      <c r="BN137" s="767" t="s">
        <v>3091</v>
      </c>
      <c r="BO137" s="758" t="s">
        <v>7307</v>
      </c>
      <c r="BP137" s="758" t="s">
        <v>7306</v>
      </c>
      <c r="BQ137" s="758" t="s">
        <v>7305</v>
      </c>
      <c r="BR137" s="758" t="s">
        <v>7304</v>
      </c>
      <c r="BS137" s="767" t="s">
        <v>6109</v>
      </c>
      <c r="BT137" s="768">
        <v>44313</v>
      </c>
      <c r="BU137" s="768">
        <v>44313</v>
      </c>
      <c r="BV137" s="767"/>
    </row>
    <row r="138" spans="1:74" s="704" customFormat="1" ht="83.25" customHeight="1">
      <c r="A138" s="767"/>
      <c r="B138" s="769"/>
      <c r="C138" s="769"/>
      <c r="D138" s="760"/>
      <c r="E138" s="767"/>
      <c r="F138" s="760"/>
      <c r="G138" s="776"/>
      <c r="H138" s="776"/>
      <c r="I138" s="760"/>
      <c r="J138" s="708" t="s">
        <v>61</v>
      </c>
      <c r="K138" s="708" t="s">
        <v>61</v>
      </c>
      <c r="L138" s="708" t="s">
        <v>61</v>
      </c>
      <c r="M138" s="715" t="s">
        <v>5558</v>
      </c>
      <c r="N138" s="715" t="s">
        <v>5559</v>
      </c>
      <c r="O138" s="721">
        <v>63980093.880000003</v>
      </c>
      <c r="P138" s="776"/>
      <c r="Q138" s="776"/>
      <c r="R138" s="776"/>
      <c r="S138" s="776"/>
      <c r="T138" s="776"/>
      <c r="U138" s="776"/>
      <c r="V138" s="776"/>
      <c r="W138" s="776"/>
      <c r="X138" s="776"/>
      <c r="Y138" s="776"/>
      <c r="Z138" s="776"/>
      <c r="AA138" s="776"/>
      <c r="AB138" s="776"/>
      <c r="AC138" s="776"/>
      <c r="AD138" s="776"/>
      <c r="AE138" s="776"/>
      <c r="AF138" s="776"/>
      <c r="AG138" s="776"/>
      <c r="AH138" s="776"/>
      <c r="AI138" s="776"/>
      <c r="AJ138" s="776"/>
      <c r="AK138" s="776"/>
      <c r="AL138" s="776"/>
      <c r="AM138" s="776"/>
      <c r="AN138" s="776"/>
      <c r="AO138" s="776"/>
      <c r="AP138" s="776"/>
      <c r="AQ138" s="776"/>
      <c r="AR138" s="776"/>
      <c r="AS138" s="776"/>
      <c r="AT138" s="776"/>
      <c r="AU138" s="776"/>
      <c r="AV138" s="776"/>
      <c r="AW138" s="776"/>
      <c r="AX138" s="776"/>
      <c r="AY138" s="776"/>
      <c r="AZ138" s="776"/>
      <c r="BA138" s="776"/>
      <c r="BB138" s="776"/>
      <c r="BC138" s="776"/>
      <c r="BD138" s="776"/>
      <c r="BE138" s="776"/>
      <c r="BF138" s="776"/>
      <c r="BG138" s="776"/>
      <c r="BH138" s="776"/>
      <c r="BI138" s="776"/>
      <c r="BJ138" s="776"/>
      <c r="BK138" s="776"/>
      <c r="BL138" s="776"/>
      <c r="BM138" s="776"/>
      <c r="BN138" s="776"/>
      <c r="BO138" s="776"/>
      <c r="BP138" s="776"/>
      <c r="BQ138" s="776"/>
      <c r="BR138" s="776"/>
      <c r="BS138" s="776"/>
      <c r="BT138" s="776"/>
      <c r="BU138" s="776"/>
      <c r="BV138" s="776"/>
    </row>
    <row r="139" spans="1:74" s="704" customFormat="1" ht="83.25" customHeight="1">
      <c r="A139" s="767"/>
      <c r="B139" s="769"/>
      <c r="C139" s="769"/>
      <c r="D139" s="760"/>
      <c r="E139" s="767"/>
      <c r="F139" s="760"/>
      <c r="G139" s="776"/>
      <c r="H139" s="776"/>
      <c r="I139" s="760"/>
      <c r="J139" s="708" t="s">
        <v>61</v>
      </c>
      <c r="K139" s="708" t="s">
        <v>61</v>
      </c>
      <c r="L139" s="708" t="s">
        <v>61</v>
      </c>
      <c r="M139" s="715" t="s">
        <v>7431</v>
      </c>
      <c r="N139" s="715" t="s">
        <v>6289</v>
      </c>
      <c r="O139" s="721">
        <v>62814118.829999998</v>
      </c>
      <c r="P139" s="776"/>
      <c r="Q139" s="776"/>
      <c r="R139" s="776"/>
      <c r="S139" s="776"/>
      <c r="T139" s="776"/>
      <c r="U139" s="776"/>
      <c r="V139" s="776"/>
      <c r="W139" s="776"/>
      <c r="X139" s="776"/>
      <c r="Y139" s="776"/>
      <c r="Z139" s="776"/>
      <c r="AA139" s="776"/>
      <c r="AB139" s="776"/>
      <c r="AC139" s="776"/>
      <c r="AD139" s="776"/>
      <c r="AE139" s="776"/>
      <c r="AF139" s="776"/>
      <c r="AG139" s="776"/>
      <c r="AH139" s="776"/>
      <c r="AI139" s="776"/>
      <c r="AJ139" s="776"/>
      <c r="AK139" s="776"/>
      <c r="AL139" s="776"/>
      <c r="AM139" s="776"/>
      <c r="AN139" s="776"/>
      <c r="AO139" s="776"/>
      <c r="AP139" s="776"/>
      <c r="AQ139" s="776"/>
      <c r="AR139" s="776"/>
      <c r="AS139" s="776"/>
      <c r="AT139" s="776"/>
      <c r="AU139" s="776"/>
      <c r="AV139" s="776"/>
      <c r="AW139" s="776"/>
      <c r="AX139" s="776"/>
      <c r="AY139" s="776"/>
      <c r="AZ139" s="776"/>
      <c r="BA139" s="776"/>
      <c r="BB139" s="776"/>
      <c r="BC139" s="776"/>
      <c r="BD139" s="776"/>
      <c r="BE139" s="776"/>
      <c r="BF139" s="776"/>
      <c r="BG139" s="776"/>
      <c r="BH139" s="776"/>
      <c r="BI139" s="776"/>
      <c r="BJ139" s="776"/>
      <c r="BK139" s="776"/>
      <c r="BL139" s="776"/>
      <c r="BM139" s="776"/>
      <c r="BN139" s="776"/>
      <c r="BO139" s="776"/>
      <c r="BP139" s="776"/>
      <c r="BQ139" s="776"/>
      <c r="BR139" s="776"/>
      <c r="BS139" s="776"/>
      <c r="BT139" s="776"/>
      <c r="BU139" s="776"/>
      <c r="BV139" s="776"/>
    </row>
    <row r="140" spans="1:74" s="704" customFormat="1" ht="83.25" customHeight="1">
      <c r="A140" s="767">
        <v>2021</v>
      </c>
      <c r="B140" s="781">
        <v>44197</v>
      </c>
      <c r="C140" s="781">
        <v>44286</v>
      </c>
      <c r="D140" s="760" t="s">
        <v>6106</v>
      </c>
      <c r="E140" s="772" t="s">
        <v>6107</v>
      </c>
      <c r="F140" s="760" t="s">
        <v>7957</v>
      </c>
      <c r="G140" s="761" t="s">
        <v>7728</v>
      </c>
      <c r="H140" s="758" t="s">
        <v>7312</v>
      </c>
      <c r="I140" s="760" t="s">
        <v>7956</v>
      </c>
      <c r="J140" s="722" t="s">
        <v>61</v>
      </c>
      <c r="K140" s="722" t="s">
        <v>61</v>
      </c>
      <c r="L140" s="722" t="s">
        <v>61</v>
      </c>
      <c r="M140" s="712" t="s">
        <v>2097</v>
      </c>
      <c r="N140" s="712" t="s">
        <v>2098</v>
      </c>
      <c r="O140" s="713">
        <v>4615542.54</v>
      </c>
      <c r="P140" s="772" t="s">
        <v>61</v>
      </c>
      <c r="Q140" s="772" t="s">
        <v>61</v>
      </c>
      <c r="R140" s="772" t="s">
        <v>61</v>
      </c>
      <c r="S140" s="776" t="s">
        <v>2097</v>
      </c>
      <c r="T140" s="760" t="s">
        <v>2098</v>
      </c>
      <c r="U140" s="776" t="s">
        <v>7340</v>
      </c>
      <c r="V140" s="776" t="s">
        <v>7955</v>
      </c>
      <c r="W140" s="776">
        <v>68</v>
      </c>
      <c r="X140" s="776">
        <v>200</v>
      </c>
      <c r="Y140" s="776" t="s">
        <v>7321</v>
      </c>
      <c r="Z140" s="776" t="s">
        <v>7954</v>
      </c>
      <c r="AA140" s="776">
        <v>1</v>
      </c>
      <c r="AB140" s="776" t="s">
        <v>7953</v>
      </c>
      <c r="AC140" s="776">
        <v>120</v>
      </c>
      <c r="AD140" s="776" t="s">
        <v>7953</v>
      </c>
      <c r="AE140" s="776">
        <v>14</v>
      </c>
      <c r="AF140" s="776" t="s">
        <v>7952</v>
      </c>
      <c r="AG140" s="776">
        <v>45070</v>
      </c>
      <c r="AH140" s="776" t="s">
        <v>7316</v>
      </c>
      <c r="AI140" s="776" t="s">
        <v>7316</v>
      </c>
      <c r="AJ140" s="776" t="s">
        <v>7316</v>
      </c>
      <c r="AK140" s="776" t="s">
        <v>7316</v>
      </c>
      <c r="AL140" s="776" t="s">
        <v>7343</v>
      </c>
      <c r="AM140" s="776" t="s">
        <v>7343</v>
      </c>
      <c r="AN140" s="760" t="str">
        <f>F140</f>
        <v>SSCDMX-DGAF-031-2021</v>
      </c>
      <c r="AO140" s="781">
        <v>44194</v>
      </c>
      <c r="AP140" s="778">
        <v>5216594.8275862075</v>
      </c>
      <c r="AQ140" s="778">
        <v>6051250</v>
      </c>
      <c r="AR140" s="779">
        <v>605125</v>
      </c>
      <c r="AS140" s="778">
        <v>6051250</v>
      </c>
      <c r="AT140" s="767" t="s">
        <v>4756</v>
      </c>
      <c r="AU140" s="775" t="s">
        <v>6108</v>
      </c>
      <c r="AV140" s="772" t="s">
        <v>4757</v>
      </c>
      <c r="AW140" s="760" t="s">
        <v>7951</v>
      </c>
      <c r="AX140" s="773">
        <v>782489.22413793101</v>
      </c>
      <c r="AY140" s="769">
        <v>44197</v>
      </c>
      <c r="AZ140" s="769">
        <v>44286</v>
      </c>
      <c r="BA140" s="758" t="s">
        <v>7950</v>
      </c>
      <c r="BB140" s="758" t="s">
        <v>7311</v>
      </c>
      <c r="BC140" s="780" t="s">
        <v>7524</v>
      </c>
      <c r="BD140" s="777" t="s">
        <v>7478</v>
      </c>
      <c r="BE140" s="772" t="s">
        <v>73</v>
      </c>
      <c r="BF140" s="758" t="s">
        <v>7309</v>
      </c>
      <c r="BG140" s="772" t="s">
        <v>73</v>
      </c>
      <c r="BH140" s="772" t="s">
        <v>573</v>
      </c>
      <c r="BI140" s="777" t="s">
        <v>788</v>
      </c>
      <c r="BJ140" s="772" t="s">
        <v>7949</v>
      </c>
      <c r="BK140" s="772" t="s">
        <v>7614</v>
      </c>
      <c r="BL140" s="775">
        <v>44260</v>
      </c>
      <c r="BM140" s="758" t="s">
        <v>7312</v>
      </c>
      <c r="BN140" s="772" t="s">
        <v>3091</v>
      </c>
      <c r="BO140" s="758" t="s">
        <v>7307</v>
      </c>
      <c r="BP140" s="758" t="s">
        <v>7306</v>
      </c>
      <c r="BQ140" s="758" t="s">
        <v>7305</v>
      </c>
      <c r="BR140" s="758" t="s">
        <v>7304</v>
      </c>
      <c r="BS140" s="774" t="s">
        <v>6109</v>
      </c>
      <c r="BT140" s="774">
        <v>44313</v>
      </c>
      <c r="BU140" s="774">
        <v>44313</v>
      </c>
      <c r="BV140" s="767"/>
    </row>
    <row r="141" spans="1:74" s="704" customFormat="1" ht="83.25" customHeight="1">
      <c r="A141" s="767"/>
      <c r="B141" s="781"/>
      <c r="C141" s="781"/>
      <c r="D141" s="760"/>
      <c r="E141" s="772"/>
      <c r="F141" s="760"/>
      <c r="G141" s="776"/>
      <c r="H141" s="776"/>
      <c r="I141" s="760"/>
      <c r="J141" s="722" t="s">
        <v>61</v>
      </c>
      <c r="K141" s="722" t="s">
        <v>61</v>
      </c>
      <c r="L141" s="722" t="s">
        <v>61</v>
      </c>
      <c r="M141" s="712" t="s">
        <v>7948</v>
      </c>
      <c r="N141" s="712" t="s">
        <v>7947</v>
      </c>
      <c r="O141" s="713">
        <v>4938630.63</v>
      </c>
      <c r="P141" s="776"/>
      <c r="Q141" s="776"/>
      <c r="R141" s="776"/>
      <c r="S141" s="776"/>
      <c r="T141" s="776"/>
      <c r="U141" s="776"/>
      <c r="V141" s="776"/>
      <c r="W141" s="776"/>
      <c r="X141" s="776"/>
      <c r="Y141" s="776"/>
      <c r="Z141" s="776"/>
      <c r="AA141" s="776"/>
      <c r="AB141" s="776"/>
      <c r="AC141" s="776"/>
      <c r="AD141" s="776"/>
      <c r="AE141" s="776"/>
      <c r="AF141" s="776"/>
      <c r="AG141" s="776"/>
      <c r="AH141" s="776"/>
      <c r="AI141" s="776"/>
      <c r="AJ141" s="776"/>
      <c r="AK141" s="776"/>
      <c r="AL141" s="776"/>
      <c r="AM141" s="776"/>
      <c r="AN141" s="776"/>
      <c r="AO141" s="776"/>
      <c r="AP141" s="776"/>
      <c r="AQ141" s="776"/>
      <c r="AR141" s="776"/>
      <c r="AS141" s="776"/>
      <c r="AT141" s="776"/>
      <c r="AU141" s="776"/>
      <c r="AV141" s="776"/>
      <c r="AW141" s="776"/>
      <c r="AX141" s="776"/>
      <c r="AY141" s="776"/>
      <c r="AZ141" s="776"/>
      <c r="BA141" s="776"/>
      <c r="BB141" s="776"/>
      <c r="BC141" s="776"/>
      <c r="BD141" s="776"/>
      <c r="BE141" s="776"/>
      <c r="BF141" s="776"/>
      <c r="BG141" s="776"/>
      <c r="BH141" s="776"/>
      <c r="BI141" s="776"/>
      <c r="BJ141" s="776"/>
      <c r="BK141" s="776"/>
      <c r="BL141" s="776"/>
      <c r="BM141" s="776"/>
      <c r="BN141" s="776"/>
      <c r="BO141" s="776"/>
      <c r="BP141" s="776"/>
      <c r="BQ141" s="776"/>
      <c r="BR141" s="776"/>
      <c r="BS141" s="776"/>
      <c r="BT141" s="776"/>
      <c r="BU141" s="776"/>
      <c r="BV141" s="776"/>
    </row>
    <row r="142" spans="1:74" s="704" customFormat="1" ht="83.25" customHeight="1">
      <c r="A142" s="767"/>
      <c r="B142" s="781"/>
      <c r="C142" s="781"/>
      <c r="D142" s="760"/>
      <c r="E142" s="772"/>
      <c r="F142" s="760"/>
      <c r="G142" s="776"/>
      <c r="H142" s="776"/>
      <c r="I142" s="760"/>
      <c r="J142" s="722" t="s">
        <v>61</v>
      </c>
      <c r="K142" s="722" t="s">
        <v>61</v>
      </c>
      <c r="L142" s="722" t="s">
        <v>61</v>
      </c>
      <c r="M142" s="712" t="s">
        <v>7946</v>
      </c>
      <c r="N142" s="712" t="s">
        <v>7945</v>
      </c>
      <c r="O142" s="713">
        <v>5584806.5700000003</v>
      </c>
      <c r="P142" s="776"/>
      <c r="Q142" s="776"/>
      <c r="R142" s="776"/>
      <c r="S142" s="776"/>
      <c r="T142" s="776"/>
      <c r="U142" s="776"/>
      <c r="V142" s="776"/>
      <c r="W142" s="776"/>
      <c r="X142" s="776"/>
      <c r="Y142" s="776"/>
      <c r="Z142" s="776"/>
      <c r="AA142" s="776"/>
      <c r="AB142" s="776"/>
      <c r="AC142" s="776"/>
      <c r="AD142" s="776"/>
      <c r="AE142" s="776"/>
      <c r="AF142" s="776"/>
      <c r="AG142" s="776"/>
      <c r="AH142" s="776"/>
      <c r="AI142" s="776"/>
      <c r="AJ142" s="776"/>
      <c r="AK142" s="776"/>
      <c r="AL142" s="776"/>
      <c r="AM142" s="776"/>
      <c r="AN142" s="776"/>
      <c r="AO142" s="776"/>
      <c r="AP142" s="776"/>
      <c r="AQ142" s="776"/>
      <c r="AR142" s="776"/>
      <c r="AS142" s="776"/>
      <c r="AT142" s="776"/>
      <c r="AU142" s="776"/>
      <c r="AV142" s="776"/>
      <c r="AW142" s="776"/>
      <c r="AX142" s="776"/>
      <c r="AY142" s="776"/>
      <c r="AZ142" s="776"/>
      <c r="BA142" s="776"/>
      <c r="BB142" s="776"/>
      <c r="BC142" s="776"/>
      <c r="BD142" s="776"/>
      <c r="BE142" s="776"/>
      <c r="BF142" s="776"/>
      <c r="BG142" s="776"/>
      <c r="BH142" s="776"/>
      <c r="BI142" s="776"/>
      <c r="BJ142" s="776"/>
      <c r="BK142" s="776"/>
      <c r="BL142" s="776"/>
      <c r="BM142" s="776"/>
      <c r="BN142" s="776"/>
      <c r="BO142" s="776"/>
      <c r="BP142" s="776"/>
      <c r="BQ142" s="776"/>
      <c r="BR142" s="776"/>
      <c r="BS142" s="776"/>
      <c r="BT142" s="776"/>
      <c r="BU142" s="776"/>
      <c r="BV142" s="776"/>
    </row>
    <row r="143" spans="1:74" s="704" customFormat="1" ht="83.25" customHeight="1">
      <c r="A143" s="704">
        <v>2021</v>
      </c>
      <c r="B143" s="716">
        <v>44197</v>
      </c>
      <c r="C143" s="716">
        <v>44286</v>
      </c>
      <c r="D143" s="711" t="s">
        <v>6106</v>
      </c>
      <c r="E143" s="704" t="s">
        <v>6107</v>
      </c>
      <c r="F143" s="711" t="s">
        <v>7944</v>
      </c>
      <c r="G143" s="715" t="s">
        <v>7728</v>
      </c>
      <c r="H143" s="707" t="s">
        <v>7312</v>
      </c>
      <c r="I143" s="711" t="s">
        <v>7941</v>
      </c>
      <c r="J143" s="708" t="s">
        <v>61</v>
      </c>
      <c r="K143" s="708" t="s">
        <v>61</v>
      </c>
      <c r="L143" s="708" t="s">
        <v>61</v>
      </c>
      <c r="M143" s="715" t="s">
        <v>7394</v>
      </c>
      <c r="N143" s="715" t="s">
        <v>5953</v>
      </c>
      <c r="O143" s="721">
        <v>4017000</v>
      </c>
      <c r="P143" s="708" t="s">
        <v>61</v>
      </c>
      <c r="Q143" s="708" t="s">
        <v>61</v>
      </c>
      <c r="R143" s="708" t="s">
        <v>61</v>
      </c>
      <c r="S143" s="715" t="s">
        <v>7394</v>
      </c>
      <c r="T143" s="711" t="s">
        <v>5953</v>
      </c>
      <c r="U143" s="712" t="s">
        <v>7340</v>
      </c>
      <c r="V143" s="712" t="s">
        <v>7943</v>
      </c>
      <c r="W143" s="712">
        <v>2977</v>
      </c>
      <c r="X143" s="712">
        <v>0</v>
      </c>
      <c r="Y143" s="712" t="s">
        <v>7321</v>
      </c>
      <c r="Z143" s="712" t="s">
        <v>7393</v>
      </c>
      <c r="AA143" s="712">
        <v>1</v>
      </c>
      <c r="AB143" s="712" t="s">
        <v>7360</v>
      </c>
      <c r="AC143" s="712">
        <v>20</v>
      </c>
      <c r="AD143" s="712" t="s">
        <v>7942</v>
      </c>
      <c r="AE143" s="712">
        <v>9</v>
      </c>
      <c r="AF143" s="712" t="s">
        <v>7317</v>
      </c>
      <c r="AG143" s="712">
        <v>5000</v>
      </c>
      <c r="AH143" s="712" t="s">
        <v>7316</v>
      </c>
      <c r="AI143" s="712" t="s">
        <v>7316</v>
      </c>
      <c r="AJ143" s="712" t="s">
        <v>7316</v>
      </c>
      <c r="AK143" s="712" t="s">
        <v>7316</v>
      </c>
      <c r="AL143" s="712" t="s">
        <v>7343</v>
      </c>
      <c r="AM143" s="712" t="s">
        <v>7343</v>
      </c>
      <c r="AN143" s="711" t="str">
        <f t="shared" ref="AN143:AN148" si="0">F143</f>
        <v>SSCDMX-DGAF-032-2021</v>
      </c>
      <c r="AO143" s="718">
        <v>44194</v>
      </c>
      <c r="AP143" s="713">
        <v>3462931.034482759</v>
      </c>
      <c r="AQ143" s="713">
        <v>4017000</v>
      </c>
      <c r="AR143" s="720">
        <v>401700</v>
      </c>
      <c r="AS143" s="704">
        <v>4017000</v>
      </c>
      <c r="AT143" s="704" t="s">
        <v>4756</v>
      </c>
      <c r="AU143" s="704" t="s">
        <v>6108</v>
      </c>
      <c r="AV143" s="704" t="s">
        <v>4757</v>
      </c>
      <c r="AW143" s="711" t="s">
        <v>7941</v>
      </c>
      <c r="AX143" s="719">
        <v>519439.65517241397</v>
      </c>
      <c r="AY143" s="710">
        <v>44197</v>
      </c>
      <c r="AZ143" s="710">
        <v>44286</v>
      </c>
      <c r="BA143" s="707" t="s">
        <v>7940</v>
      </c>
      <c r="BB143" s="707" t="s">
        <v>7311</v>
      </c>
      <c r="BC143" s="717" t="s">
        <v>7524</v>
      </c>
      <c r="BD143" s="708" t="s">
        <v>7478</v>
      </c>
      <c r="BE143" s="704" t="s">
        <v>73</v>
      </c>
      <c r="BF143" s="707" t="s">
        <v>7309</v>
      </c>
      <c r="BG143" s="704" t="s">
        <v>73</v>
      </c>
      <c r="BH143" s="704" t="s">
        <v>573</v>
      </c>
      <c r="BI143" s="708" t="s">
        <v>780</v>
      </c>
      <c r="BJ143" s="704" t="s">
        <v>566</v>
      </c>
      <c r="BK143" s="704" t="s">
        <v>566</v>
      </c>
      <c r="BL143" s="704" t="s">
        <v>566</v>
      </c>
      <c r="BM143" s="707" t="s">
        <v>7308</v>
      </c>
      <c r="BN143" s="704" t="s">
        <v>3091</v>
      </c>
      <c r="BO143" s="707" t="s">
        <v>7307</v>
      </c>
      <c r="BP143" s="707" t="s">
        <v>7306</v>
      </c>
      <c r="BQ143" s="707" t="s">
        <v>7305</v>
      </c>
      <c r="BR143" s="707" t="s">
        <v>7304</v>
      </c>
      <c r="BS143" s="704" t="s">
        <v>6109</v>
      </c>
      <c r="BT143" s="710">
        <v>44313</v>
      </c>
      <c r="BU143" s="710">
        <v>44313</v>
      </c>
    </row>
    <row r="144" spans="1:74" s="704" customFormat="1" ht="83.25" customHeight="1">
      <c r="A144" s="704">
        <v>2021</v>
      </c>
      <c r="B144" s="718">
        <v>44197</v>
      </c>
      <c r="C144" s="718">
        <v>44286</v>
      </c>
      <c r="D144" s="711" t="s">
        <v>6106</v>
      </c>
      <c r="E144" s="722" t="s">
        <v>6107</v>
      </c>
      <c r="F144" s="711" t="s">
        <v>7939</v>
      </c>
      <c r="G144" s="715" t="s">
        <v>7728</v>
      </c>
      <c r="H144" s="707" t="s">
        <v>7312</v>
      </c>
      <c r="I144" s="711" t="s">
        <v>7933</v>
      </c>
      <c r="J144" s="722" t="s">
        <v>61</v>
      </c>
      <c r="K144" s="722" t="s">
        <v>61</v>
      </c>
      <c r="L144" s="722" t="s">
        <v>61</v>
      </c>
      <c r="M144" s="712" t="s">
        <v>7938</v>
      </c>
      <c r="N144" s="712" t="s">
        <v>3231</v>
      </c>
      <c r="O144" s="713">
        <v>25823322.25</v>
      </c>
      <c r="P144" s="722" t="s">
        <v>61</v>
      </c>
      <c r="Q144" s="722" t="s">
        <v>61</v>
      </c>
      <c r="R144" s="722" t="s">
        <v>61</v>
      </c>
      <c r="S144" s="712" t="s">
        <v>7938</v>
      </c>
      <c r="T144" s="711" t="s">
        <v>3231</v>
      </c>
      <c r="U144" s="712" t="s">
        <v>7340</v>
      </c>
      <c r="V144" s="712" t="s">
        <v>7937</v>
      </c>
      <c r="W144" s="712">
        <v>195</v>
      </c>
      <c r="X144" s="712">
        <v>708</v>
      </c>
      <c r="Y144" s="712" t="s">
        <v>7321</v>
      </c>
      <c r="Z144" s="712" t="s">
        <v>7936</v>
      </c>
      <c r="AA144" s="712">
        <v>1</v>
      </c>
      <c r="AB144" s="712" t="s">
        <v>7319</v>
      </c>
      <c r="AC144" s="712">
        <v>14</v>
      </c>
      <c r="AD144" s="712" t="s">
        <v>7935</v>
      </c>
      <c r="AE144" s="712">
        <v>19</v>
      </c>
      <c r="AF144" s="712" t="s">
        <v>7934</v>
      </c>
      <c r="AG144" s="712">
        <v>66260</v>
      </c>
      <c r="AH144" s="712" t="s">
        <v>7316</v>
      </c>
      <c r="AI144" s="712" t="s">
        <v>7316</v>
      </c>
      <c r="AJ144" s="712" t="s">
        <v>7316</v>
      </c>
      <c r="AK144" s="712" t="s">
        <v>7316</v>
      </c>
      <c r="AL144" s="712" t="s">
        <v>7343</v>
      </c>
      <c r="AM144" s="712" t="s">
        <v>7343</v>
      </c>
      <c r="AN144" s="711" t="str">
        <f t="shared" si="0"/>
        <v>SSCDMX-DGAF-033-2021</v>
      </c>
      <c r="AO144" s="718">
        <v>44194</v>
      </c>
      <c r="AP144" s="713">
        <v>22261484.698275864</v>
      </c>
      <c r="AQ144" s="713">
        <v>25823322.25</v>
      </c>
      <c r="AR144" s="726">
        <v>2582332.2250000001</v>
      </c>
      <c r="AS144" s="713">
        <v>25823322.25</v>
      </c>
      <c r="AT144" s="704" t="s">
        <v>4756</v>
      </c>
      <c r="AU144" s="725" t="s">
        <v>6108</v>
      </c>
      <c r="AV144" s="722" t="s">
        <v>4757</v>
      </c>
      <c r="AW144" s="711" t="s">
        <v>7933</v>
      </c>
      <c r="AX144" s="724">
        <v>3339222.7047413797</v>
      </c>
      <c r="AY144" s="716">
        <v>44197</v>
      </c>
      <c r="AZ144" s="716">
        <v>44286</v>
      </c>
      <c r="BA144" s="707" t="s">
        <v>7312</v>
      </c>
      <c r="BB144" s="707" t="s">
        <v>7311</v>
      </c>
      <c r="BC144" s="717" t="s">
        <v>7524</v>
      </c>
      <c r="BD144" s="723" t="s">
        <v>7478</v>
      </c>
      <c r="BE144" s="722" t="s">
        <v>73</v>
      </c>
      <c r="BF144" s="707" t="s">
        <v>7309</v>
      </c>
      <c r="BG144" s="722" t="s">
        <v>73</v>
      </c>
      <c r="BH144" s="722" t="s">
        <v>573</v>
      </c>
      <c r="BI144" s="723" t="s">
        <v>780</v>
      </c>
      <c r="BJ144" s="722" t="s">
        <v>566</v>
      </c>
      <c r="BK144" s="722" t="s">
        <v>566</v>
      </c>
      <c r="BL144" s="722" t="s">
        <v>566</v>
      </c>
      <c r="BM144" s="707" t="s">
        <v>7308</v>
      </c>
      <c r="BN144" s="722" t="s">
        <v>3091</v>
      </c>
      <c r="BO144" s="707" t="s">
        <v>7307</v>
      </c>
      <c r="BP144" s="707" t="s">
        <v>7306</v>
      </c>
      <c r="BQ144" s="707" t="s">
        <v>7305</v>
      </c>
      <c r="BR144" s="707" t="s">
        <v>7304</v>
      </c>
      <c r="BS144" s="705" t="s">
        <v>6109</v>
      </c>
      <c r="BT144" s="705"/>
      <c r="BU144" s="705"/>
    </row>
    <row r="145" spans="1:74" s="704" customFormat="1" ht="83.25" customHeight="1">
      <c r="A145" s="704">
        <v>2021</v>
      </c>
      <c r="B145" s="716">
        <v>44197</v>
      </c>
      <c r="C145" s="716">
        <v>44286</v>
      </c>
      <c r="D145" s="711" t="s">
        <v>6106</v>
      </c>
      <c r="E145" s="704" t="s">
        <v>6107</v>
      </c>
      <c r="F145" s="711" t="s">
        <v>7932</v>
      </c>
      <c r="G145" s="715" t="s">
        <v>7728</v>
      </c>
      <c r="H145" s="707" t="s">
        <v>7312</v>
      </c>
      <c r="I145" s="711" t="s">
        <v>7923</v>
      </c>
      <c r="J145" s="708" t="s">
        <v>61</v>
      </c>
      <c r="K145" s="708" t="s">
        <v>61</v>
      </c>
      <c r="L145" s="708" t="s">
        <v>61</v>
      </c>
      <c r="M145" s="715" t="s">
        <v>7931</v>
      </c>
      <c r="N145" s="715" t="s">
        <v>5089</v>
      </c>
      <c r="O145" s="721">
        <v>1500000</v>
      </c>
      <c r="P145" s="708" t="s">
        <v>61</v>
      </c>
      <c r="Q145" s="708" t="s">
        <v>61</v>
      </c>
      <c r="R145" s="708" t="s">
        <v>61</v>
      </c>
      <c r="S145" s="715" t="s">
        <v>7931</v>
      </c>
      <c r="T145" s="711" t="s">
        <v>7930</v>
      </c>
      <c r="U145" s="712" t="s">
        <v>7333</v>
      </c>
      <c r="V145" s="712" t="s">
        <v>7929</v>
      </c>
      <c r="W145" s="712">
        <v>35</v>
      </c>
      <c r="X145" s="712">
        <v>0</v>
      </c>
      <c r="Y145" s="712" t="s">
        <v>7321</v>
      </c>
      <c r="Z145" s="712" t="s">
        <v>7928</v>
      </c>
      <c r="AA145" s="712">
        <v>1</v>
      </c>
      <c r="AB145" s="712" t="s">
        <v>7336</v>
      </c>
      <c r="AC145" s="712">
        <v>7</v>
      </c>
      <c r="AD145" s="712" t="s">
        <v>7337</v>
      </c>
      <c r="AE145" s="712">
        <v>9</v>
      </c>
      <c r="AF145" s="712" t="s">
        <v>7317</v>
      </c>
      <c r="AG145" s="712">
        <v>9210</v>
      </c>
      <c r="AH145" s="712" t="s">
        <v>7316</v>
      </c>
      <c r="AI145" s="712" t="s">
        <v>7316</v>
      </c>
      <c r="AJ145" s="712" t="s">
        <v>7316</v>
      </c>
      <c r="AK145" s="712" t="s">
        <v>7316</v>
      </c>
      <c r="AL145" s="712" t="s">
        <v>7315</v>
      </c>
      <c r="AM145" s="712" t="s">
        <v>7315</v>
      </c>
      <c r="AN145" s="711" t="str">
        <f t="shared" si="0"/>
        <v>SSCDMX-DGAF-034-2021</v>
      </c>
      <c r="AO145" s="718">
        <v>44194</v>
      </c>
      <c r="AP145" s="713">
        <v>1293103.4482758623</v>
      </c>
      <c r="AQ145" s="713">
        <v>1500000</v>
      </c>
      <c r="AR145" s="720">
        <v>150000</v>
      </c>
      <c r="AS145" s="704">
        <v>1500000</v>
      </c>
      <c r="AT145" s="704" t="s">
        <v>4756</v>
      </c>
      <c r="AU145" s="704" t="s">
        <v>6108</v>
      </c>
      <c r="AV145" s="704" t="s">
        <v>4757</v>
      </c>
      <c r="AW145" s="711" t="s">
        <v>7923</v>
      </c>
      <c r="AX145" s="719">
        <v>193965.51724137933</v>
      </c>
      <c r="AY145" s="710">
        <v>44197</v>
      </c>
      <c r="AZ145" s="710">
        <v>44286</v>
      </c>
      <c r="BA145" s="707" t="s">
        <v>7312</v>
      </c>
      <c r="BB145" s="707" t="s">
        <v>7311</v>
      </c>
      <c r="BC145" s="717" t="s">
        <v>7524</v>
      </c>
      <c r="BD145" s="708" t="s">
        <v>7478</v>
      </c>
      <c r="BE145" s="704" t="s">
        <v>73</v>
      </c>
      <c r="BF145" s="707" t="s">
        <v>7309</v>
      </c>
      <c r="BG145" s="704" t="s">
        <v>73</v>
      </c>
      <c r="BH145" s="704" t="s">
        <v>573</v>
      </c>
      <c r="BI145" s="708" t="s">
        <v>780</v>
      </c>
      <c r="BJ145" s="704" t="s">
        <v>566</v>
      </c>
      <c r="BK145" s="704" t="s">
        <v>566</v>
      </c>
      <c r="BL145" s="704" t="s">
        <v>566</v>
      </c>
      <c r="BM145" s="707" t="s">
        <v>7308</v>
      </c>
      <c r="BN145" s="704" t="s">
        <v>3091</v>
      </c>
      <c r="BO145" s="707" t="s">
        <v>7307</v>
      </c>
      <c r="BP145" s="707" t="s">
        <v>7306</v>
      </c>
      <c r="BQ145" s="707" t="s">
        <v>7305</v>
      </c>
      <c r="BR145" s="707" t="s">
        <v>7304</v>
      </c>
      <c r="BS145" s="704" t="s">
        <v>6109</v>
      </c>
      <c r="BT145" s="710"/>
      <c r="BU145" s="710"/>
    </row>
    <row r="146" spans="1:74" s="704" customFormat="1" ht="83.25" customHeight="1">
      <c r="A146" s="704">
        <v>2021</v>
      </c>
      <c r="B146" s="718">
        <v>44197</v>
      </c>
      <c r="C146" s="718">
        <v>44286</v>
      </c>
      <c r="D146" s="711" t="s">
        <v>6106</v>
      </c>
      <c r="E146" s="722" t="s">
        <v>6107</v>
      </c>
      <c r="F146" s="711" t="s">
        <v>7927</v>
      </c>
      <c r="G146" s="715" t="s">
        <v>7728</v>
      </c>
      <c r="H146" s="707" t="s">
        <v>7312</v>
      </c>
      <c r="I146" s="711" t="s">
        <v>7923</v>
      </c>
      <c r="J146" s="722" t="s">
        <v>61</v>
      </c>
      <c r="K146" s="722" t="s">
        <v>61</v>
      </c>
      <c r="L146" s="722" t="s">
        <v>61</v>
      </c>
      <c r="M146" s="712" t="s">
        <v>7926</v>
      </c>
      <c r="N146" s="712" t="s">
        <v>6162</v>
      </c>
      <c r="O146" s="713">
        <v>1500000</v>
      </c>
      <c r="P146" s="722" t="s">
        <v>61</v>
      </c>
      <c r="Q146" s="722" t="s">
        <v>61</v>
      </c>
      <c r="R146" s="722" t="s">
        <v>61</v>
      </c>
      <c r="S146" s="712" t="s">
        <v>7926</v>
      </c>
      <c r="T146" s="711" t="s">
        <v>7925</v>
      </c>
      <c r="U146" s="712" t="s">
        <v>7340</v>
      </c>
      <c r="V146" s="712" t="s">
        <v>7465</v>
      </c>
      <c r="W146" s="712">
        <v>7</v>
      </c>
      <c r="X146" s="712">
        <v>0</v>
      </c>
      <c r="Y146" s="712" t="s">
        <v>7321</v>
      </c>
      <c r="Z146" s="712" t="s">
        <v>7924</v>
      </c>
      <c r="AA146" s="712">
        <v>1</v>
      </c>
      <c r="AB146" s="712" t="s">
        <v>7492</v>
      </c>
      <c r="AC146" s="712">
        <v>109</v>
      </c>
      <c r="AD146" s="712" t="s">
        <v>7491</v>
      </c>
      <c r="AE146" s="712">
        <v>15</v>
      </c>
      <c r="AF146" s="712" t="s">
        <v>7587</v>
      </c>
      <c r="AG146" s="712"/>
      <c r="AH146" s="712" t="s">
        <v>7316</v>
      </c>
      <c r="AI146" s="712" t="s">
        <v>7316</v>
      </c>
      <c r="AJ146" s="712" t="s">
        <v>7316</v>
      </c>
      <c r="AK146" s="712" t="s">
        <v>7316</v>
      </c>
      <c r="AL146" s="712" t="s">
        <v>7315</v>
      </c>
      <c r="AM146" s="712" t="s">
        <v>7315</v>
      </c>
      <c r="AN146" s="711" t="str">
        <f t="shared" si="0"/>
        <v>SSCDMX-DGAF-035-2021</v>
      </c>
      <c r="AO146" s="718">
        <v>44194</v>
      </c>
      <c r="AP146" s="713">
        <v>1293103.4482758623</v>
      </c>
      <c r="AQ146" s="713">
        <v>1500000</v>
      </c>
      <c r="AR146" s="726">
        <v>150000</v>
      </c>
      <c r="AS146" s="713">
        <v>1500000</v>
      </c>
      <c r="AT146" s="704" t="s">
        <v>4756</v>
      </c>
      <c r="AU146" s="725" t="s">
        <v>6108</v>
      </c>
      <c r="AV146" s="722" t="s">
        <v>4757</v>
      </c>
      <c r="AW146" s="711" t="s">
        <v>7923</v>
      </c>
      <c r="AX146" s="724">
        <v>193965.51724137933</v>
      </c>
      <c r="AY146" s="716">
        <v>44197</v>
      </c>
      <c r="AZ146" s="716">
        <v>44286</v>
      </c>
      <c r="BA146" s="707" t="s">
        <v>7922</v>
      </c>
      <c r="BB146" s="707" t="s">
        <v>7311</v>
      </c>
      <c r="BC146" s="717" t="s">
        <v>7524</v>
      </c>
      <c r="BD146" s="723" t="s">
        <v>7478</v>
      </c>
      <c r="BE146" s="722" t="s">
        <v>73</v>
      </c>
      <c r="BF146" s="707" t="s">
        <v>7309</v>
      </c>
      <c r="BG146" s="722" t="s">
        <v>73</v>
      </c>
      <c r="BH146" s="722" t="s">
        <v>573</v>
      </c>
      <c r="BI146" s="723" t="s">
        <v>780</v>
      </c>
      <c r="BJ146" s="722" t="s">
        <v>566</v>
      </c>
      <c r="BK146" s="722" t="s">
        <v>566</v>
      </c>
      <c r="BL146" s="722" t="s">
        <v>566</v>
      </c>
      <c r="BM146" s="707" t="s">
        <v>7308</v>
      </c>
      <c r="BN146" s="722" t="s">
        <v>3091</v>
      </c>
      <c r="BO146" s="707" t="s">
        <v>7307</v>
      </c>
      <c r="BP146" s="707" t="s">
        <v>7306</v>
      </c>
      <c r="BQ146" s="707" t="s">
        <v>7305</v>
      </c>
      <c r="BR146" s="707" t="s">
        <v>7304</v>
      </c>
      <c r="BS146" s="705" t="s">
        <v>6109</v>
      </c>
      <c r="BT146" s="705"/>
      <c r="BU146" s="705"/>
    </row>
    <row r="147" spans="1:74" s="704" customFormat="1" ht="83.25" customHeight="1">
      <c r="A147" s="704">
        <v>2021</v>
      </c>
      <c r="B147" s="716">
        <v>44197</v>
      </c>
      <c r="C147" s="716">
        <v>44286</v>
      </c>
      <c r="D147" s="711" t="s">
        <v>6106</v>
      </c>
      <c r="E147" s="704" t="s">
        <v>6107</v>
      </c>
      <c r="F147" s="711" t="s">
        <v>7921</v>
      </c>
      <c r="G147" s="715" t="s">
        <v>7728</v>
      </c>
      <c r="H147" s="707" t="s">
        <v>7312</v>
      </c>
      <c r="I147" s="711" t="s">
        <v>7385</v>
      </c>
      <c r="J147" s="708" t="s">
        <v>61</v>
      </c>
      <c r="K147" s="708" t="s">
        <v>61</v>
      </c>
      <c r="L147" s="708" t="s">
        <v>61</v>
      </c>
      <c r="M147" s="715" t="s">
        <v>2029</v>
      </c>
      <c r="N147" s="715" t="s">
        <v>1295</v>
      </c>
      <c r="O147" s="721">
        <v>56536091.75</v>
      </c>
      <c r="P147" s="708" t="s">
        <v>61</v>
      </c>
      <c r="Q147" s="708" t="s">
        <v>61</v>
      </c>
      <c r="R147" s="708" t="s">
        <v>61</v>
      </c>
      <c r="S147" s="715" t="s">
        <v>2029</v>
      </c>
      <c r="T147" s="711" t="s">
        <v>1295</v>
      </c>
      <c r="U147" s="712" t="s">
        <v>7333</v>
      </c>
      <c r="V147" s="712" t="s">
        <v>7388</v>
      </c>
      <c r="W147" s="712">
        <v>201</v>
      </c>
      <c r="X147" s="712">
        <v>8</v>
      </c>
      <c r="Y147" s="712" t="s">
        <v>7321</v>
      </c>
      <c r="Z147" s="712" t="s">
        <v>7387</v>
      </c>
      <c r="AA147" s="712">
        <v>1</v>
      </c>
      <c r="AB147" s="712" t="s">
        <v>7319</v>
      </c>
      <c r="AC147" s="712">
        <v>14</v>
      </c>
      <c r="AD147" s="712" t="s">
        <v>7318</v>
      </c>
      <c r="AE147" s="712">
        <v>9</v>
      </c>
      <c r="AF147" s="712" t="s">
        <v>7317</v>
      </c>
      <c r="AG147" s="712">
        <v>3800</v>
      </c>
      <c r="AH147" s="712" t="s">
        <v>7316</v>
      </c>
      <c r="AI147" s="712" t="s">
        <v>7316</v>
      </c>
      <c r="AJ147" s="712" t="s">
        <v>7316</v>
      </c>
      <c r="AK147" s="712" t="s">
        <v>7316</v>
      </c>
      <c r="AL147" s="712" t="s">
        <v>7343</v>
      </c>
      <c r="AM147" s="712" t="s">
        <v>7343</v>
      </c>
      <c r="AN147" s="711" t="str">
        <f t="shared" si="0"/>
        <v>SSCDMX-DGAF-036-2021</v>
      </c>
      <c r="AO147" s="718">
        <v>44194</v>
      </c>
      <c r="AP147" s="713">
        <v>48738010.129310347</v>
      </c>
      <c r="AQ147" s="713">
        <v>56536091.75</v>
      </c>
      <c r="AR147" s="720">
        <v>5653609.1750000007</v>
      </c>
      <c r="AS147" s="704">
        <v>56536091.75</v>
      </c>
      <c r="AT147" s="704" t="s">
        <v>4756</v>
      </c>
      <c r="AU147" s="704" t="s">
        <v>6108</v>
      </c>
      <c r="AV147" s="704" t="s">
        <v>4757</v>
      </c>
      <c r="AW147" s="711" t="s">
        <v>7385</v>
      </c>
      <c r="AX147" s="719">
        <v>7310701.5193965519</v>
      </c>
      <c r="AY147" s="710">
        <v>44197</v>
      </c>
      <c r="AZ147" s="710">
        <v>44286</v>
      </c>
      <c r="BA147" s="707" t="s">
        <v>7920</v>
      </c>
      <c r="BB147" s="707" t="s">
        <v>7311</v>
      </c>
      <c r="BC147" s="717" t="s">
        <v>7524</v>
      </c>
      <c r="BD147" s="708" t="s">
        <v>7478</v>
      </c>
      <c r="BE147" s="704" t="s">
        <v>73</v>
      </c>
      <c r="BF147" s="707" t="s">
        <v>7309</v>
      </c>
      <c r="BG147" s="704" t="s">
        <v>73</v>
      </c>
      <c r="BH147" s="704" t="s">
        <v>573</v>
      </c>
      <c r="BI147" s="708" t="s">
        <v>788</v>
      </c>
      <c r="BJ147" s="704" t="s">
        <v>7919</v>
      </c>
      <c r="BK147" s="704" t="s">
        <v>7614</v>
      </c>
      <c r="BL147" s="710">
        <v>44251</v>
      </c>
      <c r="BM147" s="707" t="s">
        <v>7312</v>
      </c>
      <c r="BN147" s="704" t="s">
        <v>3091</v>
      </c>
      <c r="BO147" s="707" t="s">
        <v>7307</v>
      </c>
      <c r="BP147" s="707" t="s">
        <v>4304</v>
      </c>
      <c r="BQ147" s="707" t="s">
        <v>7305</v>
      </c>
      <c r="BR147" s="707" t="s">
        <v>7304</v>
      </c>
      <c r="BS147" s="704" t="s">
        <v>6109</v>
      </c>
      <c r="BT147" s="710"/>
      <c r="BU147" s="710"/>
    </row>
    <row r="148" spans="1:74" s="704" customFormat="1" ht="83.25" customHeight="1">
      <c r="A148" s="767">
        <v>2021</v>
      </c>
      <c r="B148" s="781">
        <v>44197</v>
      </c>
      <c r="C148" s="781">
        <v>44286</v>
      </c>
      <c r="D148" s="760" t="s">
        <v>6106</v>
      </c>
      <c r="E148" s="772" t="s">
        <v>6107</v>
      </c>
      <c r="F148" s="760" t="s">
        <v>7918</v>
      </c>
      <c r="G148" s="761" t="s">
        <v>7644</v>
      </c>
      <c r="H148" s="758" t="s">
        <v>7312</v>
      </c>
      <c r="I148" s="760" t="s">
        <v>7913</v>
      </c>
      <c r="J148" s="722" t="s">
        <v>61</v>
      </c>
      <c r="K148" s="722" t="s">
        <v>61</v>
      </c>
      <c r="L148" s="722" t="s">
        <v>61</v>
      </c>
      <c r="M148" s="712" t="s">
        <v>7897</v>
      </c>
      <c r="N148" s="712" t="s">
        <v>3285</v>
      </c>
      <c r="O148" s="713">
        <v>5238801.7</v>
      </c>
      <c r="P148" s="772" t="s">
        <v>61</v>
      </c>
      <c r="Q148" s="772" t="s">
        <v>61</v>
      </c>
      <c r="R148" s="772" t="s">
        <v>61</v>
      </c>
      <c r="S148" s="776" t="s">
        <v>7897</v>
      </c>
      <c r="T148" s="760" t="s">
        <v>3285</v>
      </c>
      <c r="U148" s="776" t="s">
        <v>7340</v>
      </c>
      <c r="V148" s="776" t="s">
        <v>7911</v>
      </c>
      <c r="W148" s="776">
        <v>272</v>
      </c>
      <c r="X148" s="776">
        <v>0</v>
      </c>
      <c r="Y148" s="776" t="s">
        <v>7321</v>
      </c>
      <c r="Z148" s="776" t="s">
        <v>7910</v>
      </c>
      <c r="AA148" s="776">
        <v>1</v>
      </c>
      <c r="AB148" s="776" t="s">
        <v>7503</v>
      </c>
      <c r="AC148" s="776">
        <v>6</v>
      </c>
      <c r="AD148" s="776" t="s">
        <v>7503</v>
      </c>
      <c r="AE148" s="776">
        <v>9</v>
      </c>
      <c r="AF148" s="776" t="s">
        <v>7317</v>
      </c>
      <c r="AG148" s="776">
        <v>8100</v>
      </c>
      <c r="AH148" s="776" t="s">
        <v>7316</v>
      </c>
      <c r="AI148" s="776" t="s">
        <v>7316</v>
      </c>
      <c r="AJ148" s="776" t="s">
        <v>7316</v>
      </c>
      <c r="AK148" s="776" t="s">
        <v>7316</v>
      </c>
      <c r="AL148" s="776" t="s">
        <v>7315</v>
      </c>
      <c r="AM148" s="776" t="s">
        <v>7315</v>
      </c>
      <c r="AN148" s="760" t="str">
        <f t="shared" si="0"/>
        <v>SSCDMX-DGAF-037-2021</v>
      </c>
      <c r="AO148" s="781">
        <v>44194</v>
      </c>
      <c r="AP148" s="778">
        <v>1616379.3103448276</v>
      </c>
      <c r="AQ148" s="778">
        <v>1875000</v>
      </c>
      <c r="AR148" s="779">
        <v>187500</v>
      </c>
      <c r="AS148" s="778">
        <v>1875000</v>
      </c>
      <c r="AT148" s="767" t="s">
        <v>4756</v>
      </c>
      <c r="AU148" s="775" t="s">
        <v>6108</v>
      </c>
      <c r="AV148" s="772" t="s">
        <v>4757</v>
      </c>
      <c r="AW148" s="760" t="s">
        <v>7913</v>
      </c>
      <c r="AX148" s="773">
        <v>242456.89655172412</v>
      </c>
      <c r="AY148" s="769">
        <v>44197</v>
      </c>
      <c r="AZ148" s="769">
        <v>44286</v>
      </c>
      <c r="BA148" s="758" t="s">
        <v>7312</v>
      </c>
      <c r="BB148" s="758" t="s">
        <v>7311</v>
      </c>
      <c r="BC148" s="780" t="s">
        <v>7524</v>
      </c>
      <c r="BD148" s="777" t="s">
        <v>7478</v>
      </c>
      <c r="BE148" s="772" t="s">
        <v>73</v>
      </c>
      <c r="BF148" s="758" t="s">
        <v>7309</v>
      </c>
      <c r="BG148" s="772" t="s">
        <v>73</v>
      </c>
      <c r="BH148" s="772" t="s">
        <v>573</v>
      </c>
      <c r="BI148" s="777" t="s">
        <v>780</v>
      </c>
      <c r="BJ148" s="772" t="s">
        <v>566</v>
      </c>
      <c r="BK148" s="772" t="s">
        <v>566</v>
      </c>
      <c r="BL148" s="772" t="s">
        <v>566</v>
      </c>
      <c r="BM148" s="758" t="s">
        <v>7308</v>
      </c>
      <c r="BN148" s="772" t="s">
        <v>3091</v>
      </c>
      <c r="BO148" s="758" t="s">
        <v>7307</v>
      </c>
      <c r="BP148" s="758" t="s">
        <v>7306</v>
      </c>
      <c r="BQ148" s="758" t="s">
        <v>7305</v>
      </c>
      <c r="BR148" s="758" t="s">
        <v>7304</v>
      </c>
      <c r="BS148" s="774" t="s">
        <v>6109</v>
      </c>
      <c r="BT148" s="774">
        <v>44313</v>
      </c>
      <c r="BU148" s="774">
        <v>44313</v>
      </c>
      <c r="BV148" s="767"/>
    </row>
    <row r="149" spans="1:74" s="704" customFormat="1" ht="83.25" customHeight="1">
      <c r="A149" s="767"/>
      <c r="B149" s="781"/>
      <c r="C149" s="781"/>
      <c r="D149" s="760"/>
      <c r="E149" s="772"/>
      <c r="F149" s="760"/>
      <c r="G149" s="776"/>
      <c r="H149" s="776"/>
      <c r="I149" s="760"/>
      <c r="J149" s="722" t="s">
        <v>7896</v>
      </c>
      <c r="K149" s="722" t="s">
        <v>3970</v>
      </c>
      <c r="L149" s="722" t="s">
        <v>2847</v>
      </c>
      <c r="M149" s="712" t="s">
        <v>2009</v>
      </c>
      <c r="N149" s="712" t="s">
        <v>3283</v>
      </c>
      <c r="O149" s="713">
        <v>5238801.7</v>
      </c>
      <c r="P149" s="776"/>
      <c r="Q149" s="776"/>
      <c r="R149" s="776"/>
      <c r="S149" s="776"/>
      <c r="T149" s="776"/>
      <c r="U149" s="776"/>
      <c r="V149" s="776"/>
      <c r="W149" s="776"/>
      <c r="X149" s="776"/>
      <c r="Y149" s="776"/>
      <c r="Z149" s="776"/>
      <c r="AA149" s="776"/>
      <c r="AB149" s="776"/>
      <c r="AC149" s="776"/>
      <c r="AD149" s="776"/>
      <c r="AE149" s="776"/>
      <c r="AF149" s="776"/>
      <c r="AG149" s="776"/>
      <c r="AH149" s="776"/>
      <c r="AI149" s="776"/>
      <c r="AJ149" s="776"/>
      <c r="AK149" s="776"/>
      <c r="AL149" s="776"/>
      <c r="AM149" s="776"/>
      <c r="AN149" s="776"/>
      <c r="AO149" s="776"/>
      <c r="AP149" s="776"/>
      <c r="AQ149" s="776"/>
      <c r="AR149" s="776"/>
      <c r="AS149" s="776"/>
      <c r="AT149" s="776"/>
      <c r="AU149" s="776"/>
      <c r="AV149" s="776"/>
      <c r="AW149" s="776"/>
      <c r="AX149" s="776"/>
      <c r="AY149" s="776"/>
      <c r="AZ149" s="776"/>
      <c r="BA149" s="776"/>
      <c r="BB149" s="776"/>
      <c r="BC149" s="776"/>
      <c r="BD149" s="776"/>
      <c r="BE149" s="776"/>
      <c r="BF149" s="776"/>
      <c r="BG149" s="776"/>
      <c r="BH149" s="776"/>
      <c r="BI149" s="776"/>
      <c r="BJ149" s="776"/>
      <c r="BK149" s="776"/>
      <c r="BL149" s="776"/>
      <c r="BM149" s="776"/>
      <c r="BN149" s="776"/>
      <c r="BO149" s="776"/>
      <c r="BP149" s="776"/>
      <c r="BQ149" s="776"/>
      <c r="BR149" s="776"/>
      <c r="BS149" s="776"/>
      <c r="BT149" s="776"/>
      <c r="BU149" s="776"/>
      <c r="BV149" s="776"/>
    </row>
    <row r="150" spans="1:74" s="704" customFormat="1" ht="83.25" customHeight="1">
      <c r="A150" s="767"/>
      <c r="B150" s="781"/>
      <c r="C150" s="781"/>
      <c r="D150" s="760"/>
      <c r="E150" s="772"/>
      <c r="F150" s="760"/>
      <c r="G150" s="776"/>
      <c r="H150" s="776"/>
      <c r="I150" s="760"/>
      <c r="J150" s="722" t="s">
        <v>61</v>
      </c>
      <c r="K150" s="722" t="s">
        <v>61</v>
      </c>
      <c r="L150" s="722" t="s">
        <v>61</v>
      </c>
      <c r="M150" s="712" t="s">
        <v>7898</v>
      </c>
      <c r="N150" s="712" t="s">
        <v>6136</v>
      </c>
      <c r="O150" s="713">
        <v>5238801.7</v>
      </c>
      <c r="P150" s="776"/>
      <c r="Q150" s="776"/>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c r="AN150" s="776"/>
      <c r="AO150" s="776"/>
      <c r="AP150" s="776"/>
      <c r="AQ150" s="776"/>
      <c r="AR150" s="776"/>
      <c r="AS150" s="776"/>
      <c r="AT150" s="776"/>
      <c r="AU150" s="776"/>
      <c r="AV150" s="776"/>
      <c r="AW150" s="776"/>
      <c r="AX150" s="776"/>
      <c r="AY150" s="776"/>
      <c r="AZ150" s="776"/>
      <c r="BA150" s="776"/>
      <c r="BB150" s="776"/>
      <c r="BC150" s="776"/>
      <c r="BD150" s="776"/>
      <c r="BE150" s="776"/>
      <c r="BF150" s="776"/>
      <c r="BG150" s="776"/>
      <c r="BH150" s="776"/>
      <c r="BI150" s="776"/>
      <c r="BJ150" s="776"/>
      <c r="BK150" s="776"/>
      <c r="BL150" s="776"/>
      <c r="BM150" s="776"/>
      <c r="BN150" s="776"/>
      <c r="BO150" s="776"/>
      <c r="BP150" s="776"/>
      <c r="BQ150" s="776"/>
      <c r="BR150" s="776"/>
      <c r="BS150" s="776"/>
      <c r="BT150" s="776"/>
      <c r="BU150" s="776"/>
      <c r="BV150" s="776"/>
    </row>
    <row r="151" spans="1:74" s="704" customFormat="1" ht="83.25" customHeight="1">
      <c r="A151" s="767"/>
      <c r="B151" s="781"/>
      <c r="C151" s="781"/>
      <c r="D151" s="760"/>
      <c r="E151" s="772"/>
      <c r="F151" s="760"/>
      <c r="G151" s="776"/>
      <c r="H151" s="776"/>
      <c r="I151" s="760"/>
      <c r="J151" s="722" t="s">
        <v>2067</v>
      </c>
      <c r="K151" s="722" t="s">
        <v>2142</v>
      </c>
      <c r="L151" s="722" t="s">
        <v>4672</v>
      </c>
      <c r="M151" s="712" t="s">
        <v>2009</v>
      </c>
      <c r="N151" s="712" t="s">
        <v>4673</v>
      </c>
      <c r="O151" s="713">
        <v>5238801.7</v>
      </c>
      <c r="P151" s="776"/>
      <c r="Q151" s="776"/>
      <c r="R151" s="776"/>
      <c r="S151" s="776"/>
      <c r="T151" s="776"/>
      <c r="U151" s="776"/>
      <c r="V151" s="776"/>
      <c r="W151" s="776"/>
      <c r="X151" s="776"/>
      <c r="Y151" s="776"/>
      <c r="Z151" s="776"/>
      <c r="AA151" s="776"/>
      <c r="AB151" s="776"/>
      <c r="AC151" s="776"/>
      <c r="AD151" s="776"/>
      <c r="AE151" s="776"/>
      <c r="AF151" s="776"/>
      <c r="AG151" s="776"/>
      <c r="AH151" s="776"/>
      <c r="AI151" s="776"/>
      <c r="AJ151" s="776"/>
      <c r="AK151" s="776"/>
      <c r="AL151" s="776"/>
      <c r="AM151" s="776"/>
      <c r="AN151" s="776"/>
      <c r="AO151" s="776"/>
      <c r="AP151" s="776"/>
      <c r="AQ151" s="776"/>
      <c r="AR151" s="776"/>
      <c r="AS151" s="776"/>
      <c r="AT151" s="776"/>
      <c r="AU151" s="776"/>
      <c r="AV151" s="776"/>
      <c r="AW151" s="776"/>
      <c r="AX151" s="776"/>
      <c r="AY151" s="776"/>
      <c r="AZ151" s="776"/>
      <c r="BA151" s="776"/>
      <c r="BB151" s="776"/>
      <c r="BC151" s="776"/>
      <c r="BD151" s="776"/>
      <c r="BE151" s="776"/>
      <c r="BF151" s="776"/>
      <c r="BG151" s="776"/>
      <c r="BH151" s="776"/>
      <c r="BI151" s="776"/>
      <c r="BJ151" s="776"/>
      <c r="BK151" s="776"/>
      <c r="BL151" s="776"/>
      <c r="BM151" s="776"/>
      <c r="BN151" s="776"/>
      <c r="BO151" s="776"/>
      <c r="BP151" s="776"/>
      <c r="BQ151" s="776"/>
      <c r="BR151" s="776"/>
      <c r="BS151" s="776"/>
      <c r="BT151" s="776"/>
      <c r="BU151" s="776"/>
      <c r="BV151" s="776"/>
    </row>
    <row r="152" spans="1:74" s="704" customFormat="1" ht="83.25" customHeight="1">
      <c r="A152" s="767">
        <v>2021</v>
      </c>
      <c r="B152" s="769">
        <v>44197</v>
      </c>
      <c r="C152" s="769">
        <v>44286</v>
      </c>
      <c r="D152" s="760" t="s">
        <v>6106</v>
      </c>
      <c r="E152" s="767" t="s">
        <v>6107</v>
      </c>
      <c r="F152" s="760" t="s">
        <v>7917</v>
      </c>
      <c r="G152" s="761" t="s">
        <v>7644</v>
      </c>
      <c r="H152" s="758" t="s">
        <v>7312</v>
      </c>
      <c r="I152" s="760" t="s">
        <v>7913</v>
      </c>
      <c r="J152" s="708" t="s">
        <v>61</v>
      </c>
      <c r="K152" s="708" t="s">
        <v>61</v>
      </c>
      <c r="L152" s="708" t="s">
        <v>61</v>
      </c>
      <c r="M152" s="715" t="s">
        <v>7898</v>
      </c>
      <c r="N152" s="715" t="s">
        <v>6136</v>
      </c>
      <c r="O152" s="721">
        <v>5238801.7</v>
      </c>
      <c r="P152" s="782" t="s">
        <v>61</v>
      </c>
      <c r="Q152" s="782" t="s">
        <v>61</v>
      </c>
      <c r="R152" s="782" t="s">
        <v>61</v>
      </c>
      <c r="S152" s="761" t="s">
        <v>7898</v>
      </c>
      <c r="T152" s="760" t="s">
        <v>6136</v>
      </c>
      <c r="U152" s="776" t="s">
        <v>7340</v>
      </c>
      <c r="V152" s="776" t="s">
        <v>7908</v>
      </c>
      <c r="W152" s="776">
        <v>1</v>
      </c>
      <c r="X152" s="776">
        <v>14</v>
      </c>
      <c r="Y152" s="776" t="s">
        <v>7321</v>
      </c>
      <c r="Z152" s="776" t="s">
        <v>7907</v>
      </c>
      <c r="AA152" s="776">
        <v>1</v>
      </c>
      <c r="AB152" s="776" t="s">
        <v>7529</v>
      </c>
      <c r="AC152" s="776">
        <v>3</v>
      </c>
      <c r="AD152" s="776" t="s">
        <v>7528</v>
      </c>
      <c r="AE152" s="776">
        <v>9</v>
      </c>
      <c r="AF152" s="776" t="s">
        <v>7317</v>
      </c>
      <c r="AG152" s="776">
        <v>4600</v>
      </c>
      <c r="AH152" s="776" t="s">
        <v>7316</v>
      </c>
      <c r="AI152" s="776" t="s">
        <v>7316</v>
      </c>
      <c r="AJ152" s="776" t="s">
        <v>7316</v>
      </c>
      <c r="AK152" s="776" t="s">
        <v>7316</v>
      </c>
      <c r="AL152" s="776" t="s">
        <v>7315</v>
      </c>
      <c r="AM152" s="776" t="s">
        <v>7315</v>
      </c>
      <c r="AN152" s="760" t="str">
        <f>F152</f>
        <v>SSCDMX-DGAF-038-2021</v>
      </c>
      <c r="AO152" s="781">
        <v>44195</v>
      </c>
      <c r="AP152" s="778">
        <v>1616379.3103448276</v>
      </c>
      <c r="AQ152" s="778">
        <v>1875000</v>
      </c>
      <c r="AR152" s="779">
        <v>187500</v>
      </c>
      <c r="AS152" s="778">
        <v>1875000</v>
      </c>
      <c r="AT152" s="767" t="s">
        <v>4756</v>
      </c>
      <c r="AU152" s="767" t="s">
        <v>6108</v>
      </c>
      <c r="AV152" s="767" t="s">
        <v>4757</v>
      </c>
      <c r="AW152" s="760" t="s">
        <v>7913</v>
      </c>
      <c r="AX152" s="773">
        <v>242456.89655172412</v>
      </c>
      <c r="AY152" s="769">
        <v>44197</v>
      </c>
      <c r="AZ152" s="769">
        <v>44286</v>
      </c>
      <c r="BA152" s="758" t="s">
        <v>7312</v>
      </c>
      <c r="BB152" s="758" t="s">
        <v>7311</v>
      </c>
      <c r="BC152" s="780" t="s">
        <v>7524</v>
      </c>
      <c r="BD152" s="777" t="s">
        <v>7478</v>
      </c>
      <c r="BE152" s="767" t="s">
        <v>73</v>
      </c>
      <c r="BF152" s="758" t="s">
        <v>7309</v>
      </c>
      <c r="BG152" s="767" t="s">
        <v>73</v>
      </c>
      <c r="BH152" s="767" t="s">
        <v>573</v>
      </c>
      <c r="BI152" s="782" t="s">
        <v>780</v>
      </c>
      <c r="BJ152" s="767" t="s">
        <v>566</v>
      </c>
      <c r="BK152" s="767" t="s">
        <v>566</v>
      </c>
      <c r="BL152" s="767" t="s">
        <v>566</v>
      </c>
      <c r="BM152" s="758" t="s">
        <v>7308</v>
      </c>
      <c r="BN152" s="767" t="s">
        <v>3091</v>
      </c>
      <c r="BO152" s="758" t="s">
        <v>7307</v>
      </c>
      <c r="BP152" s="758" t="s">
        <v>7306</v>
      </c>
      <c r="BQ152" s="758" t="s">
        <v>7305</v>
      </c>
      <c r="BR152" s="758" t="s">
        <v>7304</v>
      </c>
      <c r="BS152" s="767" t="s">
        <v>6109</v>
      </c>
      <c r="BT152" s="774">
        <v>44313</v>
      </c>
      <c r="BU152" s="774">
        <v>44313</v>
      </c>
      <c r="BV152" s="767"/>
    </row>
    <row r="153" spans="1:74" s="704" customFormat="1" ht="83.25" customHeight="1">
      <c r="A153" s="767"/>
      <c r="B153" s="769"/>
      <c r="C153" s="769"/>
      <c r="D153" s="760"/>
      <c r="E153" s="767"/>
      <c r="F153" s="760"/>
      <c r="G153" s="776"/>
      <c r="H153" s="776"/>
      <c r="I153" s="760"/>
      <c r="J153" s="708" t="s">
        <v>61</v>
      </c>
      <c r="K153" s="708" t="s">
        <v>61</v>
      </c>
      <c r="L153" s="708" t="s">
        <v>61</v>
      </c>
      <c r="M153" s="715" t="s">
        <v>7897</v>
      </c>
      <c r="N153" s="715" t="s">
        <v>3285</v>
      </c>
      <c r="O153" s="721">
        <v>5238801.7</v>
      </c>
      <c r="P153" s="776"/>
      <c r="Q153" s="776"/>
      <c r="R153" s="776"/>
      <c r="S153" s="776"/>
      <c r="T153" s="776"/>
      <c r="U153" s="776"/>
      <c r="V153" s="776"/>
      <c r="W153" s="776"/>
      <c r="X153" s="776"/>
      <c r="Y153" s="776"/>
      <c r="Z153" s="776"/>
      <c r="AA153" s="776"/>
      <c r="AB153" s="776"/>
      <c r="AC153" s="776"/>
      <c r="AD153" s="776"/>
      <c r="AE153" s="776"/>
      <c r="AF153" s="776"/>
      <c r="AG153" s="776"/>
      <c r="AH153" s="776"/>
      <c r="AI153" s="776"/>
      <c r="AJ153" s="776"/>
      <c r="AK153" s="776"/>
      <c r="AL153" s="776"/>
      <c r="AM153" s="776"/>
      <c r="AN153" s="776"/>
      <c r="AO153" s="776"/>
      <c r="AP153" s="776"/>
      <c r="AQ153" s="776"/>
      <c r="AR153" s="776"/>
      <c r="AS153" s="776"/>
      <c r="AT153" s="776"/>
      <c r="AU153" s="776"/>
      <c r="AV153" s="776"/>
      <c r="AW153" s="776"/>
      <c r="AX153" s="776"/>
      <c r="AY153" s="776"/>
      <c r="AZ153" s="776"/>
      <c r="BA153" s="776"/>
      <c r="BB153" s="776"/>
      <c r="BC153" s="776"/>
      <c r="BD153" s="776"/>
      <c r="BE153" s="776"/>
      <c r="BF153" s="776"/>
      <c r="BG153" s="776"/>
      <c r="BH153" s="776"/>
      <c r="BI153" s="776"/>
      <c r="BJ153" s="776"/>
      <c r="BK153" s="776"/>
      <c r="BL153" s="776"/>
      <c r="BM153" s="776"/>
      <c r="BN153" s="776"/>
      <c r="BO153" s="776"/>
      <c r="BP153" s="776"/>
      <c r="BQ153" s="776"/>
      <c r="BR153" s="776"/>
      <c r="BS153" s="776"/>
      <c r="BT153" s="776"/>
      <c r="BU153" s="776"/>
      <c r="BV153" s="776"/>
    </row>
    <row r="154" spans="1:74" s="704" customFormat="1" ht="83.25" customHeight="1">
      <c r="A154" s="767"/>
      <c r="B154" s="769"/>
      <c r="C154" s="769"/>
      <c r="D154" s="760"/>
      <c r="E154" s="767"/>
      <c r="F154" s="760"/>
      <c r="G154" s="776"/>
      <c r="H154" s="776"/>
      <c r="I154" s="760"/>
      <c r="J154" s="708" t="s">
        <v>7896</v>
      </c>
      <c r="K154" s="708" t="s">
        <v>3970</v>
      </c>
      <c r="L154" s="708" t="s">
        <v>2847</v>
      </c>
      <c r="M154" s="715" t="s">
        <v>2009</v>
      </c>
      <c r="N154" s="715" t="s">
        <v>3283</v>
      </c>
      <c r="O154" s="721">
        <v>5238801.7</v>
      </c>
      <c r="P154" s="776"/>
      <c r="Q154" s="776"/>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c r="AN154" s="776"/>
      <c r="AO154" s="776"/>
      <c r="AP154" s="776"/>
      <c r="AQ154" s="776"/>
      <c r="AR154" s="776"/>
      <c r="AS154" s="776"/>
      <c r="AT154" s="776"/>
      <c r="AU154" s="776"/>
      <c r="AV154" s="776"/>
      <c r="AW154" s="776"/>
      <c r="AX154" s="776"/>
      <c r="AY154" s="776"/>
      <c r="AZ154" s="776"/>
      <c r="BA154" s="776"/>
      <c r="BB154" s="776"/>
      <c r="BC154" s="776"/>
      <c r="BD154" s="776"/>
      <c r="BE154" s="776"/>
      <c r="BF154" s="776"/>
      <c r="BG154" s="776"/>
      <c r="BH154" s="776"/>
      <c r="BI154" s="776"/>
      <c r="BJ154" s="776"/>
      <c r="BK154" s="776"/>
      <c r="BL154" s="776"/>
      <c r="BM154" s="776"/>
      <c r="BN154" s="776"/>
      <c r="BO154" s="776"/>
      <c r="BP154" s="776"/>
      <c r="BQ154" s="776"/>
      <c r="BR154" s="776"/>
      <c r="BS154" s="776"/>
      <c r="BT154" s="776"/>
      <c r="BU154" s="776"/>
      <c r="BV154" s="776"/>
    </row>
    <row r="155" spans="1:74" s="704" customFormat="1" ht="83.25" customHeight="1">
      <c r="A155" s="767"/>
      <c r="B155" s="769"/>
      <c r="C155" s="769"/>
      <c r="D155" s="760"/>
      <c r="E155" s="767"/>
      <c r="F155" s="760"/>
      <c r="G155" s="776"/>
      <c r="H155" s="776"/>
      <c r="I155" s="760"/>
      <c r="J155" s="708" t="s">
        <v>2067</v>
      </c>
      <c r="K155" s="708" t="s">
        <v>2142</v>
      </c>
      <c r="L155" s="708" t="s">
        <v>4672</v>
      </c>
      <c r="M155" s="715" t="s">
        <v>2009</v>
      </c>
      <c r="N155" s="715" t="s">
        <v>4673</v>
      </c>
      <c r="O155" s="721">
        <v>5238801.7</v>
      </c>
      <c r="P155" s="776"/>
      <c r="Q155" s="776"/>
      <c r="R155" s="776"/>
      <c r="S155" s="776"/>
      <c r="T155" s="776"/>
      <c r="U155" s="776"/>
      <c r="V155" s="776"/>
      <c r="W155" s="776"/>
      <c r="X155" s="776"/>
      <c r="Y155" s="776"/>
      <c r="Z155" s="776"/>
      <c r="AA155" s="776"/>
      <c r="AB155" s="776"/>
      <c r="AC155" s="776"/>
      <c r="AD155" s="776"/>
      <c r="AE155" s="776"/>
      <c r="AF155" s="776"/>
      <c r="AG155" s="776"/>
      <c r="AH155" s="776"/>
      <c r="AI155" s="776"/>
      <c r="AJ155" s="776"/>
      <c r="AK155" s="776"/>
      <c r="AL155" s="776"/>
      <c r="AM155" s="776"/>
      <c r="AN155" s="776"/>
      <c r="AO155" s="776"/>
      <c r="AP155" s="776"/>
      <c r="AQ155" s="776"/>
      <c r="AR155" s="776"/>
      <c r="AS155" s="776"/>
      <c r="AT155" s="776"/>
      <c r="AU155" s="776"/>
      <c r="AV155" s="776"/>
      <c r="AW155" s="776"/>
      <c r="AX155" s="776"/>
      <c r="AY155" s="776"/>
      <c r="AZ155" s="776"/>
      <c r="BA155" s="776"/>
      <c r="BB155" s="776"/>
      <c r="BC155" s="776"/>
      <c r="BD155" s="776"/>
      <c r="BE155" s="776"/>
      <c r="BF155" s="776"/>
      <c r="BG155" s="776"/>
      <c r="BH155" s="776"/>
      <c r="BI155" s="776"/>
      <c r="BJ155" s="776"/>
      <c r="BK155" s="776"/>
      <c r="BL155" s="776"/>
      <c r="BM155" s="776"/>
      <c r="BN155" s="776"/>
      <c r="BO155" s="776"/>
      <c r="BP155" s="776"/>
      <c r="BQ155" s="776"/>
      <c r="BR155" s="776"/>
      <c r="BS155" s="776"/>
      <c r="BT155" s="776"/>
      <c r="BU155" s="776"/>
      <c r="BV155" s="776"/>
    </row>
    <row r="156" spans="1:74" s="704" customFormat="1" ht="83.25" customHeight="1">
      <c r="A156" s="767">
        <v>2021</v>
      </c>
      <c r="B156" s="781">
        <v>44197</v>
      </c>
      <c r="C156" s="781">
        <v>44286</v>
      </c>
      <c r="D156" s="760" t="s">
        <v>6106</v>
      </c>
      <c r="E156" s="772" t="s">
        <v>6107</v>
      </c>
      <c r="F156" s="760" t="s">
        <v>7916</v>
      </c>
      <c r="G156" s="761" t="s">
        <v>7644</v>
      </c>
      <c r="H156" s="758" t="s">
        <v>7312</v>
      </c>
      <c r="I156" s="760" t="s">
        <v>7913</v>
      </c>
      <c r="J156" s="722" t="s">
        <v>7896</v>
      </c>
      <c r="K156" s="722" t="s">
        <v>3970</v>
      </c>
      <c r="L156" s="722" t="s">
        <v>2847</v>
      </c>
      <c r="M156" s="712" t="s">
        <v>2009</v>
      </c>
      <c r="N156" s="712" t="s">
        <v>3283</v>
      </c>
      <c r="O156" s="713">
        <v>5238801.7</v>
      </c>
      <c r="P156" s="772" t="s">
        <v>7896</v>
      </c>
      <c r="Q156" s="772" t="s">
        <v>3970</v>
      </c>
      <c r="R156" s="772" t="s">
        <v>2847</v>
      </c>
      <c r="S156" s="776" t="s">
        <v>7905</v>
      </c>
      <c r="T156" s="760" t="s">
        <v>3283</v>
      </c>
      <c r="U156" s="776" t="s">
        <v>7340</v>
      </c>
      <c r="V156" s="776" t="s">
        <v>7904</v>
      </c>
      <c r="W156" s="776">
        <v>65</v>
      </c>
      <c r="X156" s="776">
        <v>0</v>
      </c>
      <c r="Y156" s="776" t="s">
        <v>7321</v>
      </c>
      <c r="Z156" s="776" t="s">
        <v>7703</v>
      </c>
      <c r="AA156" s="776">
        <v>1</v>
      </c>
      <c r="AB156" s="776" t="s">
        <v>7336</v>
      </c>
      <c r="AC156" s="776">
        <v>7</v>
      </c>
      <c r="AD156" s="776" t="s">
        <v>7336</v>
      </c>
      <c r="AE156" s="776">
        <v>9</v>
      </c>
      <c r="AF156" s="776" t="s">
        <v>7317</v>
      </c>
      <c r="AG156" s="776">
        <v>9310</v>
      </c>
      <c r="AH156" s="776" t="s">
        <v>7316</v>
      </c>
      <c r="AI156" s="776" t="s">
        <v>7316</v>
      </c>
      <c r="AJ156" s="776" t="s">
        <v>7316</v>
      </c>
      <c r="AK156" s="776" t="s">
        <v>7316</v>
      </c>
      <c r="AL156" s="776" t="s">
        <v>7315</v>
      </c>
      <c r="AM156" s="776" t="s">
        <v>7315</v>
      </c>
      <c r="AN156" s="760" t="str">
        <f>F156</f>
        <v>SSCDMX-DGAF-039-2021</v>
      </c>
      <c r="AO156" s="781">
        <v>44196</v>
      </c>
      <c r="AP156" s="778">
        <v>1616379.3103448276</v>
      </c>
      <c r="AQ156" s="778">
        <v>1875000</v>
      </c>
      <c r="AR156" s="779">
        <v>187500</v>
      </c>
      <c r="AS156" s="778">
        <v>1875000</v>
      </c>
      <c r="AT156" s="767" t="s">
        <v>4756</v>
      </c>
      <c r="AU156" s="775" t="s">
        <v>6108</v>
      </c>
      <c r="AV156" s="772" t="s">
        <v>4757</v>
      </c>
      <c r="AW156" s="760" t="s">
        <v>7913</v>
      </c>
      <c r="AX156" s="773">
        <v>242456.89655172412</v>
      </c>
      <c r="AY156" s="769">
        <v>44197</v>
      </c>
      <c r="AZ156" s="769">
        <v>44286</v>
      </c>
      <c r="BA156" s="758" t="s">
        <v>7312</v>
      </c>
      <c r="BB156" s="758" t="s">
        <v>7311</v>
      </c>
      <c r="BC156" s="780" t="s">
        <v>7524</v>
      </c>
      <c r="BD156" s="777" t="s">
        <v>7478</v>
      </c>
      <c r="BE156" s="772" t="s">
        <v>73</v>
      </c>
      <c r="BF156" s="758" t="s">
        <v>7309</v>
      </c>
      <c r="BG156" s="772" t="s">
        <v>73</v>
      </c>
      <c r="BH156" s="772" t="s">
        <v>573</v>
      </c>
      <c r="BI156" s="777" t="s">
        <v>780</v>
      </c>
      <c r="BJ156" s="772" t="s">
        <v>566</v>
      </c>
      <c r="BK156" s="772" t="s">
        <v>566</v>
      </c>
      <c r="BL156" s="772" t="s">
        <v>566</v>
      </c>
      <c r="BM156" s="758" t="s">
        <v>7308</v>
      </c>
      <c r="BN156" s="772" t="s">
        <v>3091</v>
      </c>
      <c r="BO156" s="758" t="s">
        <v>7307</v>
      </c>
      <c r="BP156" s="758" t="s">
        <v>7306</v>
      </c>
      <c r="BQ156" s="758" t="s">
        <v>7305</v>
      </c>
      <c r="BR156" s="758" t="s">
        <v>7304</v>
      </c>
      <c r="BS156" s="774" t="s">
        <v>6109</v>
      </c>
      <c r="BT156" s="774">
        <v>44313</v>
      </c>
      <c r="BU156" s="774">
        <v>44313</v>
      </c>
      <c r="BV156" s="767"/>
    </row>
    <row r="157" spans="1:74" s="704" customFormat="1" ht="83.25" customHeight="1">
      <c r="A157" s="767"/>
      <c r="B157" s="781"/>
      <c r="C157" s="781"/>
      <c r="D157" s="760"/>
      <c r="E157" s="772"/>
      <c r="F157" s="760"/>
      <c r="G157" s="776"/>
      <c r="H157" s="776"/>
      <c r="I157" s="760"/>
      <c r="J157" s="722" t="s">
        <v>61</v>
      </c>
      <c r="K157" s="722" t="s">
        <v>61</v>
      </c>
      <c r="L157" s="722" t="s">
        <v>61</v>
      </c>
      <c r="M157" s="712" t="s">
        <v>7897</v>
      </c>
      <c r="N157" s="712" t="s">
        <v>3285</v>
      </c>
      <c r="O157" s="713">
        <v>5238801.7</v>
      </c>
      <c r="P157" s="776"/>
      <c r="Q157" s="776"/>
      <c r="R157" s="776"/>
      <c r="S157" s="776"/>
      <c r="T157" s="776"/>
      <c r="U157" s="776"/>
      <c r="V157" s="776"/>
      <c r="W157" s="776"/>
      <c r="X157" s="776"/>
      <c r="Y157" s="776"/>
      <c r="Z157" s="776"/>
      <c r="AA157" s="776"/>
      <c r="AB157" s="776"/>
      <c r="AC157" s="776"/>
      <c r="AD157" s="776"/>
      <c r="AE157" s="776"/>
      <c r="AF157" s="776"/>
      <c r="AG157" s="776"/>
      <c r="AH157" s="776"/>
      <c r="AI157" s="776"/>
      <c r="AJ157" s="776"/>
      <c r="AK157" s="776"/>
      <c r="AL157" s="776"/>
      <c r="AM157" s="776"/>
      <c r="AN157" s="776"/>
      <c r="AO157" s="776"/>
      <c r="AP157" s="776"/>
      <c r="AQ157" s="776"/>
      <c r="AR157" s="776"/>
      <c r="AS157" s="776"/>
      <c r="AT157" s="776"/>
      <c r="AU157" s="776"/>
      <c r="AV157" s="776"/>
      <c r="AW157" s="776"/>
      <c r="AX157" s="776"/>
      <c r="AY157" s="776"/>
      <c r="AZ157" s="776"/>
      <c r="BA157" s="776"/>
      <c r="BB157" s="776"/>
      <c r="BC157" s="776"/>
      <c r="BD157" s="776"/>
      <c r="BE157" s="776"/>
      <c r="BF157" s="776"/>
      <c r="BG157" s="776"/>
      <c r="BH157" s="776"/>
      <c r="BI157" s="776"/>
      <c r="BJ157" s="776"/>
      <c r="BK157" s="776"/>
      <c r="BL157" s="776"/>
      <c r="BM157" s="776"/>
      <c r="BN157" s="776"/>
      <c r="BO157" s="776"/>
      <c r="BP157" s="776"/>
      <c r="BQ157" s="776"/>
      <c r="BR157" s="776"/>
      <c r="BS157" s="776"/>
      <c r="BT157" s="776"/>
      <c r="BU157" s="776"/>
      <c r="BV157" s="776"/>
    </row>
    <row r="158" spans="1:74" s="704" customFormat="1" ht="83.25" customHeight="1">
      <c r="A158" s="767"/>
      <c r="B158" s="781"/>
      <c r="C158" s="781"/>
      <c r="D158" s="760"/>
      <c r="E158" s="772"/>
      <c r="F158" s="760"/>
      <c r="G158" s="776"/>
      <c r="H158" s="776"/>
      <c r="I158" s="760"/>
      <c r="J158" s="722" t="s">
        <v>61</v>
      </c>
      <c r="K158" s="722" t="s">
        <v>61</v>
      </c>
      <c r="L158" s="722" t="s">
        <v>61</v>
      </c>
      <c r="M158" s="712" t="s">
        <v>7898</v>
      </c>
      <c r="N158" s="712" t="s">
        <v>6136</v>
      </c>
      <c r="O158" s="713">
        <v>5238801.7</v>
      </c>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c r="AN158" s="776"/>
      <c r="AO158" s="776"/>
      <c r="AP158" s="776"/>
      <c r="AQ158" s="776"/>
      <c r="AR158" s="776"/>
      <c r="AS158" s="776"/>
      <c r="AT158" s="776"/>
      <c r="AU158" s="776"/>
      <c r="AV158" s="776"/>
      <c r="AW158" s="776"/>
      <c r="AX158" s="776"/>
      <c r="AY158" s="776"/>
      <c r="AZ158" s="776"/>
      <c r="BA158" s="776"/>
      <c r="BB158" s="776"/>
      <c r="BC158" s="776"/>
      <c r="BD158" s="776"/>
      <c r="BE158" s="776"/>
      <c r="BF158" s="776"/>
      <c r="BG158" s="776"/>
      <c r="BH158" s="776"/>
      <c r="BI158" s="776"/>
      <c r="BJ158" s="776"/>
      <c r="BK158" s="776"/>
      <c r="BL158" s="776"/>
      <c r="BM158" s="776"/>
      <c r="BN158" s="776"/>
      <c r="BO158" s="776"/>
      <c r="BP158" s="776"/>
      <c r="BQ158" s="776"/>
      <c r="BR158" s="776"/>
      <c r="BS158" s="776"/>
      <c r="BT158" s="776"/>
      <c r="BU158" s="776"/>
      <c r="BV158" s="776"/>
    </row>
    <row r="159" spans="1:74" s="704" customFormat="1" ht="83.25" customHeight="1">
      <c r="A159" s="767"/>
      <c r="B159" s="781"/>
      <c r="C159" s="781"/>
      <c r="D159" s="760"/>
      <c r="E159" s="772"/>
      <c r="F159" s="760"/>
      <c r="G159" s="776"/>
      <c r="H159" s="776"/>
      <c r="I159" s="760"/>
      <c r="J159" s="722" t="s">
        <v>2067</v>
      </c>
      <c r="K159" s="722" t="s">
        <v>2142</v>
      </c>
      <c r="L159" s="722" t="s">
        <v>4672</v>
      </c>
      <c r="M159" s="712" t="s">
        <v>2009</v>
      </c>
      <c r="N159" s="712" t="s">
        <v>4673</v>
      </c>
      <c r="O159" s="713">
        <v>5238801.7</v>
      </c>
      <c r="P159" s="776"/>
      <c r="Q159" s="776"/>
      <c r="R159" s="776"/>
      <c r="S159" s="776"/>
      <c r="T159" s="776"/>
      <c r="U159" s="776"/>
      <c r="V159" s="776"/>
      <c r="W159" s="776"/>
      <c r="X159" s="776"/>
      <c r="Y159" s="776"/>
      <c r="Z159" s="776"/>
      <c r="AA159" s="776"/>
      <c r="AB159" s="776"/>
      <c r="AC159" s="776"/>
      <c r="AD159" s="776"/>
      <c r="AE159" s="776"/>
      <c r="AF159" s="776"/>
      <c r="AG159" s="776"/>
      <c r="AH159" s="776"/>
      <c r="AI159" s="776"/>
      <c r="AJ159" s="776"/>
      <c r="AK159" s="776"/>
      <c r="AL159" s="776"/>
      <c r="AM159" s="776"/>
      <c r="AN159" s="776"/>
      <c r="AO159" s="776"/>
      <c r="AP159" s="776"/>
      <c r="AQ159" s="776"/>
      <c r="AR159" s="776"/>
      <c r="AS159" s="776"/>
      <c r="AT159" s="776"/>
      <c r="AU159" s="776"/>
      <c r="AV159" s="776"/>
      <c r="AW159" s="776"/>
      <c r="AX159" s="776"/>
      <c r="AY159" s="776"/>
      <c r="AZ159" s="776"/>
      <c r="BA159" s="776"/>
      <c r="BB159" s="776"/>
      <c r="BC159" s="776"/>
      <c r="BD159" s="776"/>
      <c r="BE159" s="776"/>
      <c r="BF159" s="776"/>
      <c r="BG159" s="776"/>
      <c r="BH159" s="776"/>
      <c r="BI159" s="776"/>
      <c r="BJ159" s="776"/>
      <c r="BK159" s="776"/>
      <c r="BL159" s="776"/>
      <c r="BM159" s="776"/>
      <c r="BN159" s="776"/>
      <c r="BO159" s="776"/>
      <c r="BP159" s="776"/>
      <c r="BQ159" s="776"/>
      <c r="BR159" s="776"/>
      <c r="BS159" s="776"/>
      <c r="BT159" s="776"/>
      <c r="BU159" s="776"/>
      <c r="BV159" s="776"/>
    </row>
    <row r="160" spans="1:74" s="704" customFormat="1" ht="83.25" customHeight="1">
      <c r="A160" s="767">
        <v>2021</v>
      </c>
      <c r="B160" s="769">
        <v>44197</v>
      </c>
      <c r="C160" s="769">
        <v>44286</v>
      </c>
      <c r="D160" s="760" t="s">
        <v>6106</v>
      </c>
      <c r="E160" s="767" t="s">
        <v>6107</v>
      </c>
      <c r="F160" s="760" t="s">
        <v>7915</v>
      </c>
      <c r="G160" s="761" t="s">
        <v>7644</v>
      </c>
      <c r="H160" s="758" t="s">
        <v>7312</v>
      </c>
      <c r="I160" s="760" t="s">
        <v>7913</v>
      </c>
      <c r="J160" s="704" t="s">
        <v>2067</v>
      </c>
      <c r="K160" s="704" t="s">
        <v>7914</v>
      </c>
      <c r="L160" s="704" t="s">
        <v>4672</v>
      </c>
      <c r="M160" s="715" t="s">
        <v>2009</v>
      </c>
      <c r="N160" s="715" t="s">
        <v>4673</v>
      </c>
      <c r="O160" s="721">
        <v>1875000</v>
      </c>
      <c r="P160" s="767" t="s">
        <v>2067</v>
      </c>
      <c r="Q160" s="767" t="s">
        <v>7914</v>
      </c>
      <c r="R160" s="767" t="s">
        <v>4672</v>
      </c>
      <c r="S160" s="761" t="s">
        <v>7902</v>
      </c>
      <c r="T160" s="760" t="s">
        <v>4673</v>
      </c>
      <c r="U160" s="776" t="s">
        <v>7340</v>
      </c>
      <c r="V160" s="776" t="s">
        <v>7901</v>
      </c>
      <c r="W160" s="776">
        <v>8</v>
      </c>
      <c r="X160" s="776">
        <v>0</v>
      </c>
      <c r="Y160" s="776" t="s">
        <v>7321</v>
      </c>
      <c r="Z160" s="776" t="s">
        <v>7900</v>
      </c>
      <c r="AA160" s="776">
        <v>1</v>
      </c>
      <c r="AB160" s="776" t="s">
        <v>7674</v>
      </c>
      <c r="AC160" s="776">
        <v>8</v>
      </c>
      <c r="AD160" s="776" t="s">
        <v>7673</v>
      </c>
      <c r="AE160" s="776">
        <v>9</v>
      </c>
      <c r="AF160" s="776" t="s">
        <v>7317</v>
      </c>
      <c r="AG160" s="776">
        <v>10600</v>
      </c>
      <c r="AH160" s="776" t="s">
        <v>7316</v>
      </c>
      <c r="AI160" s="776" t="s">
        <v>7316</v>
      </c>
      <c r="AJ160" s="776" t="s">
        <v>7316</v>
      </c>
      <c r="AK160" s="776" t="s">
        <v>7316</v>
      </c>
      <c r="AL160" s="776" t="s">
        <v>7315</v>
      </c>
      <c r="AM160" s="776" t="s">
        <v>7315</v>
      </c>
      <c r="AN160" s="760" t="str">
        <f>F160</f>
        <v>SSCDMX-DGAF-040-2021</v>
      </c>
      <c r="AO160" s="781">
        <v>44197</v>
      </c>
      <c r="AP160" s="778">
        <v>1616379.3103448276</v>
      </c>
      <c r="AQ160" s="778">
        <v>1875000</v>
      </c>
      <c r="AR160" s="779">
        <v>187500</v>
      </c>
      <c r="AS160" s="778">
        <v>1875000</v>
      </c>
      <c r="AT160" s="767" t="s">
        <v>4756</v>
      </c>
      <c r="AU160" s="767" t="s">
        <v>6108</v>
      </c>
      <c r="AV160" s="767" t="s">
        <v>4757</v>
      </c>
      <c r="AW160" s="760" t="s">
        <v>7913</v>
      </c>
      <c r="AX160" s="773">
        <v>242456.89655172412</v>
      </c>
      <c r="AY160" s="769">
        <v>44197</v>
      </c>
      <c r="AZ160" s="769">
        <v>44286</v>
      </c>
      <c r="BA160" s="758" t="s">
        <v>7312</v>
      </c>
      <c r="BB160" s="758" t="s">
        <v>7311</v>
      </c>
      <c r="BC160" s="780" t="s">
        <v>7524</v>
      </c>
      <c r="BD160" s="777" t="s">
        <v>7478</v>
      </c>
      <c r="BE160" s="767" t="s">
        <v>73</v>
      </c>
      <c r="BF160" s="758" t="s">
        <v>7309</v>
      </c>
      <c r="BG160" s="767" t="s">
        <v>73</v>
      </c>
      <c r="BH160" s="767" t="s">
        <v>573</v>
      </c>
      <c r="BI160" s="782" t="s">
        <v>780</v>
      </c>
      <c r="BJ160" s="767" t="s">
        <v>566</v>
      </c>
      <c r="BK160" s="767" t="s">
        <v>566</v>
      </c>
      <c r="BL160" s="767" t="s">
        <v>566</v>
      </c>
      <c r="BM160" s="758" t="s">
        <v>7308</v>
      </c>
      <c r="BN160" s="767" t="s">
        <v>3091</v>
      </c>
      <c r="BO160" s="758" t="s">
        <v>7307</v>
      </c>
      <c r="BP160" s="758" t="s">
        <v>7306</v>
      </c>
      <c r="BQ160" s="758" t="s">
        <v>7305</v>
      </c>
      <c r="BR160" s="758" t="s">
        <v>7304</v>
      </c>
      <c r="BS160" s="767" t="s">
        <v>6109</v>
      </c>
      <c r="BT160" s="774">
        <v>44313</v>
      </c>
      <c r="BU160" s="774">
        <v>44313</v>
      </c>
      <c r="BV160" s="767"/>
    </row>
    <row r="161" spans="1:74 1284:1284" s="704" customFormat="1" ht="83.25" customHeight="1">
      <c r="A161" s="767"/>
      <c r="B161" s="769"/>
      <c r="C161" s="769"/>
      <c r="D161" s="760"/>
      <c r="E161" s="767"/>
      <c r="F161" s="760"/>
      <c r="G161" s="776"/>
      <c r="H161" s="776"/>
      <c r="I161" s="760"/>
      <c r="J161" s="704" t="s">
        <v>7896</v>
      </c>
      <c r="K161" s="704" t="s">
        <v>3970</v>
      </c>
      <c r="L161" s="704" t="s">
        <v>2847</v>
      </c>
      <c r="M161" s="715" t="s">
        <v>2009</v>
      </c>
      <c r="N161" s="715" t="s">
        <v>3283</v>
      </c>
      <c r="O161" s="721">
        <v>5238801.7</v>
      </c>
      <c r="P161" s="776"/>
      <c r="Q161" s="776"/>
      <c r="R161" s="776"/>
      <c r="S161" s="776"/>
      <c r="T161" s="776"/>
      <c r="U161" s="776"/>
      <c r="V161" s="776"/>
      <c r="W161" s="776"/>
      <c r="X161" s="776"/>
      <c r="Y161" s="776"/>
      <c r="Z161" s="776"/>
      <c r="AA161" s="776"/>
      <c r="AB161" s="776"/>
      <c r="AC161" s="776"/>
      <c r="AD161" s="776"/>
      <c r="AE161" s="776"/>
      <c r="AF161" s="776"/>
      <c r="AG161" s="776"/>
      <c r="AH161" s="776"/>
      <c r="AI161" s="776"/>
      <c r="AJ161" s="776"/>
      <c r="AK161" s="776"/>
      <c r="AL161" s="776"/>
      <c r="AM161" s="776"/>
      <c r="AN161" s="776"/>
      <c r="AO161" s="776"/>
      <c r="AP161" s="776"/>
      <c r="AQ161" s="776"/>
      <c r="AR161" s="776"/>
      <c r="AS161" s="776"/>
      <c r="AT161" s="776"/>
      <c r="AU161" s="776"/>
      <c r="AV161" s="776"/>
      <c r="AW161" s="776"/>
      <c r="AX161" s="776"/>
      <c r="AY161" s="776"/>
      <c r="AZ161" s="776"/>
      <c r="BA161" s="776"/>
      <c r="BB161" s="776"/>
      <c r="BC161" s="776"/>
      <c r="BD161" s="776"/>
      <c r="BE161" s="776"/>
      <c r="BF161" s="776"/>
      <c r="BG161" s="776"/>
      <c r="BH161" s="776"/>
      <c r="BI161" s="776"/>
      <c r="BJ161" s="776"/>
      <c r="BK161" s="776"/>
      <c r="BL161" s="776"/>
      <c r="BM161" s="776"/>
      <c r="BN161" s="776"/>
      <c r="BO161" s="776"/>
      <c r="BP161" s="776"/>
      <c r="BQ161" s="776"/>
      <c r="BR161" s="776"/>
      <c r="BS161" s="776"/>
      <c r="BT161" s="776"/>
      <c r="BU161" s="776"/>
      <c r="BV161" s="776"/>
    </row>
    <row r="162" spans="1:74 1284:1284" s="704" customFormat="1" ht="83.25" customHeight="1">
      <c r="A162" s="767"/>
      <c r="B162" s="769"/>
      <c r="C162" s="769"/>
      <c r="D162" s="760"/>
      <c r="E162" s="767"/>
      <c r="F162" s="760"/>
      <c r="G162" s="776"/>
      <c r="H162" s="776"/>
      <c r="I162" s="760"/>
      <c r="J162" s="704" t="s">
        <v>61</v>
      </c>
      <c r="K162" s="704" t="s">
        <v>61</v>
      </c>
      <c r="L162" s="704" t="s">
        <v>61</v>
      </c>
      <c r="M162" s="715" t="s">
        <v>7897</v>
      </c>
      <c r="N162" s="715" t="s">
        <v>3285</v>
      </c>
      <c r="O162" s="721">
        <v>5238801.7</v>
      </c>
      <c r="P162" s="776"/>
      <c r="Q162" s="776"/>
      <c r="R162" s="776"/>
      <c r="S162" s="776"/>
      <c r="T162" s="776"/>
      <c r="U162" s="776"/>
      <c r="V162" s="776"/>
      <c r="W162" s="776"/>
      <c r="X162" s="776"/>
      <c r="Y162" s="776"/>
      <c r="Z162" s="776"/>
      <c r="AA162" s="776"/>
      <c r="AB162" s="776"/>
      <c r="AC162" s="776"/>
      <c r="AD162" s="776"/>
      <c r="AE162" s="776"/>
      <c r="AF162" s="776"/>
      <c r="AG162" s="776"/>
      <c r="AH162" s="776"/>
      <c r="AI162" s="776"/>
      <c r="AJ162" s="776"/>
      <c r="AK162" s="776"/>
      <c r="AL162" s="776"/>
      <c r="AM162" s="776"/>
      <c r="AN162" s="776"/>
      <c r="AO162" s="776"/>
      <c r="AP162" s="776"/>
      <c r="AQ162" s="776"/>
      <c r="AR162" s="776"/>
      <c r="AS162" s="776"/>
      <c r="AT162" s="776"/>
      <c r="AU162" s="776"/>
      <c r="AV162" s="776"/>
      <c r="AW162" s="776"/>
      <c r="AX162" s="776"/>
      <c r="AY162" s="776"/>
      <c r="AZ162" s="776"/>
      <c r="BA162" s="776"/>
      <c r="BB162" s="776"/>
      <c r="BC162" s="776"/>
      <c r="BD162" s="776"/>
      <c r="BE162" s="776"/>
      <c r="BF162" s="776"/>
      <c r="BG162" s="776"/>
      <c r="BH162" s="776"/>
      <c r="BI162" s="776"/>
      <c r="BJ162" s="776"/>
      <c r="BK162" s="776"/>
      <c r="BL162" s="776"/>
      <c r="BM162" s="776"/>
      <c r="BN162" s="776"/>
      <c r="BO162" s="776"/>
      <c r="BP162" s="776"/>
      <c r="BQ162" s="776"/>
      <c r="BR162" s="776"/>
      <c r="BS162" s="776"/>
      <c r="BT162" s="776"/>
      <c r="BU162" s="776"/>
      <c r="BV162" s="776"/>
    </row>
    <row r="163" spans="1:74 1284:1284" s="704" customFormat="1" ht="83.25" customHeight="1">
      <c r="A163" s="767"/>
      <c r="B163" s="769"/>
      <c r="C163" s="769"/>
      <c r="D163" s="760"/>
      <c r="E163" s="767"/>
      <c r="F163" s="760"/>
      <c r="G163" s="776"/>
      <c r="H163" s="776"/>
      <c r="I163" s="760"/>
      <c r="J163" s="704" t="s">
        <v>61</v>
      </c>
      <c r="K163" s="704" t="s">
        <v>61</v>
      </c>
      <c r="L163" s="704" t="s">
        <v>61</v>
      </c>
      <c r="M163" s="715" t="s">
        <v>7898</v>
      </c>
      <c r="N163" s="715" t="s">
        <v>6136</v>
      </c>
      <c r="O163" s="721">
        <v>5238801.7</v>
      </c>
      <c r="P163" s="776"/>
      <c r="Q163" s="776"/>
      <c r="R163" s="776"/>
      <c r="S163" s="776"/>
      <c r="T163" s="776"/>
      <c r="U163" s="776"/>
      <c r="V163" s="776"/>
      <c r="W163" s="776"/>
      <c r="X163" s="776"/>
      <c r="Y163" s="776"/>
      <c r="Z163" s="776"/>
      <c r="AA163" s="776"/>
      <c r="AB163" s="776"/>
      <c r="AC163" s="776"/>
      <c r="AD163" s="776"/>
      <c r="AE163" s="776"/>
      <c r="AF163" s="776"/>
      <c r="AG163" s="776"/>
      <c r="AH163" s="776"/>
      <c r="AI163" s="776"/>
      <c r="AJ163" s="776"/>
      <c r="AK163" s="776"/>
      <c r="AL163" s="776"/>
      <c r="AM163" s="776"/>
      <c r="AN163" s="776"/>
      <c r="AO163" s="776"/>
      <c r="AP163" s="776"/>
      <c r="AQ163" s="776"/>
      <c r="AR163" s="776"/>
      <c r="AS163" s="776"/>
      <c r="AT163" s="776"/>
      <c r="AU163" s="776"/>
      <c r="AV163" s="776"/>
      <c r="AW163" s="776"/>
      <c r="AX163" s="776"/>
      <c r="AY163" s="776"/>
      <c r="AZ163" s="776"/>
      <c r="BA163" s="776"/>
      <c r="BB163" s="776"/>
      <c r="BC163" s="776"/>
      <c r="BD163" s="776"/>
      <c r="BE163" s="776"/>
      <c r="BF163" s="776"/>
      <c r="BG163" s="776"/>
      <c r="BH163" s="776"/>
      <c r="BI163" s="776"/>
      <c r="BJ163" s="776"/>
      <c r="BK163" s="776"/>
      <c r="BL163" s="776"/>
      <c r="BM163" s="776"/>
      <c r="BN163" s="776"/>
      <c r="BO163" s="776"/>
      <c r="BP163" s="776"/>
      <c r="BQ163" s="776"/>
      <c r="BR163" s="776"/>
      <c r="BS163" s="776"/>
      <c r="BT163" s="776"/>
      <c r="BU163" s="776"/>
      <c r="BV163" s="776"/>
    </row>
    <row r="164" spans="1:74 1284:1284" s="704" customFormat="1" ht="83.25" customHeight="1">
      <c r="A164" s="767">
        <v>2021</v>
      </c>
      <c r="B164" s="781">
        <v>44197</v>
      </c>
      <c r="C164" s="781">
        <v>44286</v>
      </c>
      <c r="D164" s="760" t="s">
        <v>6106</v>
      </c>
      <c r="E164" s="772" t="s">
        <v>6107</v>
      </c>
      <c r="F164" s="760" t="s">
        <v>7912</v>
      </c>
      <c r="G164" s="761" t="s">
        <v>7644</v>
      </c>
      <c r="H164" s="758" t="s">
        <v>7312</v>
      </c>
      <c r="I164" s="760" t="s">
        <v>7899</v>
      </c>
      <c r="J164" s="722" t="s">
        <v>61</v>
      </c>
      <c r="K164" s="722" t="s">
        <v>61</v>
      </c>
      <c r="L164" s="722" t="s">
        <v>61</v>
      </c>
      <c r="M164" s="712" t="s">
        <v>7897</v>
      </c>
      <c r="N164" s="712" t="s">
        <v>3285</v>
      </c>
      <c r="O164" s="713">
        <v>2393342.2200000002</v>
      </c>
      <c r="P164" s="772" t="s">
        <v>61</v>
      </c>
      <c r="Q164" s="772" t="s">
        <v>61</v>
      </c>
      <c r="R164" s="772" t="s">
        <v>61</v>
      </c>
      <c r="S164" s="776" t="s">
        <v>7897</v>
      </c>
      <c r="T164" s="760" t="s">
        <v>3285</v>
      </c>
      <c r="U164" s="776" t="s">
        <v>7340</v>
      </c>
      <c r="V164" s="776" t="s">
        <v>7911</v>
      </c>
      <c r="W164" s="776">
        <v>272</v>
      </c>
      <c r="X164" s="776">
        <v>0</v>
      </c>
      <c r="Y164" s="776" t="s">
        <v>7321</v>
      </c>
      <c r="Z164" s="776" t="s">
        <v>7910</v>
      </c>
      <c r="AA164" s="776">
        <v>1</v>
      </c>
      <c r="AB164" s="776" t="s">
        <v>7503</v>
      </c>
      <c r="AC164" s="776">
        <v>6</v>
      </c>
      <c r="AD164" s="776" t="s">
        <v>7503</v>
      </c>
      <c r="AE164" s="776">
        <v>9</v>
      </c>
      <c r="AF164" s="776" t="s">
        <v>7317</v>
      </c>
      <c r="AG164" s="776">
        <v>8100</v>
      </c>
      <c r="AH164" s="776" t="s">
        <v>7316</v>
      </c>
      <c r="AI164" s="776" t="s">
        <v>7316</v>
      </c>
      <c r="AJ164" s="776" t="s">
        <v>7316</v>
      </c>
      <c r="AK164" s="776" t="s">
        <v>7316</v>
      </c>
      <c r="AL164" s="776" t="s">
        <v>7315</v>
      </c>
      <c r="AM164" s="776" t="s">
        <v>7315</v>
      </c>
      <c r="AN164" s="760" t="str">
        <f>F164</f>
        <v>SSCDMX-DGAF-041-2021</v>
      </c>
      <c r="AO164" s="781">
        <v>44194</v>
      </c>
      <c r="AP164" s="778">
        <v>969827.58620689658</v>
      </c>
      <c r="AQ164" s="778">
        <v>1125000</v>
      </c>
      <c r="AR164" s="785">
        <v>112500</v>
      </c>
      <c r="AS164" s="767">
        <v>1125000</v>
      </c>
      <c r="AT164" s="767" t="s">
        <v>4756</v>
      </c>
      <c r="AU164" s="775" t="s">
        <v>6108</v>
      </c>
      <c r="AV164" s="772" t="s">
        <v>4757</v>
      </c>
      <c r="AW164" s="760" t="s">
        <v>7899</v>
      </c>
      <c r="AX164" s="786">
        <v>145471.137931034</v>
      </c>
      <c r="AY164" s="769">
        <v>44197</v>
      </c>
      <c r="AZ164" s="769">
        <v>44286</v>
      </c>
      <c r="BA164" s="758" t="s">
        <v>7312</v>
      </c>
      <c r="BB164" s="758" t="s">
        <v>7311</v>
      </c>
      <c r="BC164" s="780" t="s">
        <v>7524</v>
      </c>
      <c r="BD164" s="777" t="s">
        <v>7478</v>
      </c>
      <c r="BE164" s="772" t="s">
        <v>73</v>
      </c>
      <c r="BF164" s="758" t="s">
        <v>7309</v>
      </c>
      <c r="BG164" s="772" t="s">
        <v>73</v>
      </c>
      <c r="BH164" s="772" t="s">
        <v>573</v>
      </c>
      <c r="BI164" s="777" t="s">
        <v>780</v>
      </c>
      <c r="BJ164" s="772" t="s">
        <v>566</v>
      </c>
      <c r="BK164" s="772" t="s">
        <v>566</v>
      </c>
      <c r="BL164" s="772" t="s">
        <v>566</v>
      </c>
      <c r="BM164" s="758" t="s">
        <v>7308</v>
      </c>
      <c r="BN164" s="772" t="s">
        <v>3091</v>
      </c>
      <c r="BO164" s="758" t="s">
        <v>7307</v>
      </c>
      <c r="BP164" s="758" t="s">
        <v>7306</v>
      </c>
      <c r="BQ164" s="758" t="s">
        <v>7305</v>
      </c>
      <c r="BR164" s="758" t="s">
        <v>7304</v>
      </c>
      <c r="BS164" s="774" t="s">
        <v>6109</v>
      </c>
      <c r="BT164" s="774">
        <v>44313</v>
      </c>
      <c r="BU164" s="774">
        <v>44313</v>
      </c>
      <c r="BV164" s="767"/>
    </row>
    <row r="165" spans="1:74 1284:1284" s="704" customFormat="1" ht="83.25" customHeight="1">
      <c r="A165" s="767"/>
      <c r="B165" s="781"/>
      <c r="C165" s="781"/>
      <c r="D165" s="760"/>
      <c r="E165" s="772"/>
      <c r="F165" s="760"/>
      <c r="G165" s="776"/>
      <c r="H165" s="776"/>
      <c r="I165" s="760"/>
      <c r="J165" s="722" t="s">
        <v>7896</v>
      </c>
      <c r="K165" s="722" t="s">
        <v>3970</v>
      </c>
      <c r="L165" s="722" t="s">
        <v>3971</v>
      </c>
      <c r="M165" s="712" t="s">
        <v>2009</v>
      </c>
      <c r="N165" s="712" t="s">
        <v>3283</v>
      </c>
      <c r="O165" s="713">
        <v>2939342.22</v>
      </c>
      <c r="P165" s="776"/>
      <c r="Q165" s="776"/>
      <c r="R165" s="776"/>
      <c r="S165" s="776"/>
      <c r="T165" s="776"/>
      <c r="U165" s="776"/>
      <c r="V165" s="776"/>
      <c r="W165" s="776"/>
      <c r="X165" s="776"/>
      <c r="Y165" s="776"/>
      <c r="Z165" s="776"/>
      <c r="AA165" s="776"/>
      <c r="AB165" s="776"/>
      <c r="AC165" s="776"/>
      <c r="AD165" s="776"/>
      <c r="AE165" s="776"/>
      <c r="AF165" s="776"/>
      <c r="AG165" s="776"/>
      <c r="AH165" s="776"/>
      <c r="AI165" s="776"/>
      <c r="AJ165" s="776"/>
      <c r="AK165" s="776"/>
      <c r="AL165" s="776"/>
      <c r="AM165" s="776"/>
      <c r="AN165" s="776"/>
      <c r="AO165" s="776"/>
      <c r="AP165" s="776"/>
      <c r="AQ165" s="776"/>
      <c r="AR165" s="776"/>
      <c r="AS165" s="776"/>
      <c r="AT165" s="776"/>
      <c r="AU165" s="776"/>
      <c r="AV165" s="776"/>
      <c r="AW165" s="776"/>
      <c r="AX165" s="776"/>
      <c r="AY165" s="776"/>
      <c r="AZ165" s="776"/>
      <c r="BA165" s="776"/>
      <c r="BB165" s="776"/>
      <c r="BC165" s="776"/>
      <c r="BD165" s="776"/>
      <c r="BE165" s="776"/>
      <c r="BF165" s="776"/>
      <c r="BG165" s="776"/>
      <c r="BH165" s="776"/>
      <c r="BI165" s="776"/>
      <c r="BJ165" s="776"/>
      <c r="BK165" s="776"/>
      <c r="BL165" s="776"/>
      <c r="BM165" s="776"/>
      <c r="BN165" s="776"/>
      <c r="BO165" s="776"/>
      <c r="BP165" s="776"/>
      <c r="BQ165" s="776"/>
      <c r="BR165" s="776"/>
      <c r="BS165" s="776"/>
      <c r="BT165" s="776"/>
      <c r="BU165" s="776"/>
      <c r="BV165" s="776"/>
    </row>
    <row r="166" spans="1:74 1284:1284" s="704" customFormat="1" ht="83.25" customHeight="1">
      <c r="A166" s="767"/>
      <c r="B166" s="781"/>
      <c r="C166" s="781"/>
      <c r="D166" s="760"/>
      <c r="E166" s="772"/>
      <c r="F166" s="760"/>
      <c r="G166" s="776"/>
      <c r="H166" s="776"/>
      <c r="I166" s="760"/>
      <c r="J166" s="722" t="s">
        <v>61</v>
      </c>
      <c r="K166" s="722" t="s">
        <v>61</v>
      </c>
      <c r="L166" s="722" t="s">
        <v>61</v>
      </c>
      <c r="M166" s="712" t="s">
        <v>7898</v>
      </c>
      <c r="N166" s="712" t="s">
        <v>6136</v>
      </c>
      <c r="O166" s="713">
        <v>2939342.22</v>
      </c>
      <c r="P166" s="776"/>
      <c r="Q166" s="776"/>
      <c r="R166" s="776"/>
      <c r="S166" s="776"/>
      <c r="T166" s="776"/>
      <c r="U166" s="776"/>
      <c r="V166" s="776"/>
      <c r="W166" s="776"/>
      <c r="X166" s="776"/>
      <c r="Y166" s="776"/>
      <c r="Z166" s="776"/>
      <c r="AA166" s="776"/>
      <c r="AB166" s="776"/>
      <c r="AC166" s="776"/>
      <c r="AD166" s="776"/>
      <c r="AE166" s="776"/>
      <c r="AF166" s="776"/>
      <c r="AG166" s="776"/>
      <c r="AH166" s="776"/>
      <c r="AI166" s="776"/>
      <c r="AJ166" s="776"/>
      <c r="AK166" s="776"/>
      <c r="AL166" s="776"/>
      <c r="AM166" s="776"/>
      <c r="AN166" s="776"/>
      <c r="AO166" s="776"/>
      <c r="AP166" s="776"/>
      <c r="AQ166" s="776"/>
      <c r="AR166" s="776"/>
      <c r="AS166" s="776"/>
      <c r="AT166" s="776"/>
      <c r="AU166" s="776"/>
      <c r="AV166" s="776"/>
      <c r="AW166" s="776"/>
      <c r="AX166" s="776"/>
      <c r="AY166" s="776"/>
      <c r="AZ166" s="776"/>
      <c r="BA166" s="776"/>
      <c r="BB166" s="776"/>
      <c r="BC166" s="776"/>
      <c r="BD166" s="776"/>
      <c r="BE166" s="776"/>
      <c r="BF166" s="776"/>
      <c r="BG166" s="776"/>
      <c r="BH166" s="776"/>
      <c r="BI166" s="776"/>
      <c r="BJ166" s="776"/>
      <c r="BK166" s="776"/>
      <c r="BL166" s="776"/>
      <c r="BM166" s="776"/>
      <c r="BN166" s="776"/>
      <c r="BO166" s="776"/>
      <c r="BP166" s="776"/>
      <c r="BQ166" s="776"/>
      <c r="BR166" s="776"/>
      <c r="BS166" s="776"/>
      <c r="BT166" s="776"/>
      <c r="BU166" s="776"/>
      <c r="BV166" s="776"/>
    </row>
    <row r="167" spans="1:74 1284:1284" s="704" customFormat="1" ht="83.25" customHeight="1">
      <c r="A167" s="767"/>
      <c r="B167" s="781"/>
      <c r="C167" s="781"/>
      <c r="D167" s="760"/>
      <c r="E167" s="772"/>
      <c r="F167" s="760"/>
      <c r="G167" s="776"/>
      <c r="H167" s="776"/>
      <c r="I167" s="760"/>
      <c r="J167" s="722" t="s">
        <v>2067</v>
      </c>
      <c r="K167" s="722" t="s">
        <v>2142</v>
      </c>
      <c r="L167" s="722" t="s">
        <v>4672</v>
      </c>
      <c r="M167" s="712" t="s">
        <v>2009</v>
      </c>
      <c r="N167" s="712" t="s">
        <v>4673</v>
      </c>
      <c r="O167" s="713">
        <v>2939342.22</v>
      </c>
      <c r="P167" s="776"/>
      <c r="Q167" s="776"/>
      <c r="R167" s="776"/>
      <c r="S167" s="776"/>
      <c r="T167" s="776"/>
      <c r="U167" s="776"/>
      <c r="V167" s="776"/>
      <c r="W167" s="776"/>
      <c r="X167" s="776"/>
      <c r="Y167" s="776"/>
      <c r="Z167" s="776"/>
      <c r="AA167" s="776"/>
      <c r="AB167" s="776"/>
      <c r="AC167" s="776"/>
      <c r="AD167" s="776"/>
      <c r="AE167" s="776"/>
      <c r="AF167" s="776"/>
      <c r="AG167" s="776"/>
      <c r="AH167" s="776"/>
      <c r="AI167" s="776"/>
      <c r="AJ167" s="776"/>
      <c r="AK167" s="776"/>
      <c r="AL167" s="776"/>
      <c r="AM167" s="776"/>
      <c r="AN167" s="776"/>
      <c r="AO167" s="776"/>
      <c r="AP167" s="776"/>
      <c r="AQ167" s="776"/>
      <c r="AR167" s="776"/>
      <c r="AS167" s="776"/>
      <c r="AT167" s="776"/>
      <c r="AU167" s="776"/>
      <c r="AV167" s="776"/>
      <c r="AW167" s="776"/>
      <c r="AX167" s="776"/>
      <c r="AY167" s="776"/>
      <c r="AZ167" s="776"/>
      <c r="BA167" s="776"/>
      <c r="BB167" s="776"/>
      <c r="BC167" s="776"/>
      <c r="BD167" s="776"/>
      <c r="BE167" s="776"/>
      <c r="BF167" s="776"/>
      <c r="BG167" s="776"/>
      <c r="BH167" s="776"/>
      <c r="BI167" s="776"/>
      <c r="BJ167" s="776"/>
      <c r="BK167" s="776"/>
      <c r="BL167" s="776"/>
      <c r="BM167" s="776"/>
      <c r="BN167" s="776"/>
      <c r="BO167" s="776"/>
      <c r="BP167" s="776"/>
      <c r="BQ167" s="776"/>
      <c r="BR167" s="776"/>
      <c r="BS167" s="776"/>
      <c r="BT167" s="776"/>
      <c r="BU167" s="776"/>
      <c r="BV167" s="776"/>
    </row>
    <row r="168" spans="1:74 1284:1284" s="704" customFormat="1" ht="83.25" customHeight="1">
      <c r="A168" s="767">
        <v>2021</v>
      </c>
      <c r="B168" s="769">
        <v>44197</v>
      </c>
      <c r="C168" s="769">
        <v>44286</v>
      </c>
      <c r="D168" s="760" t="s">
        <v>6106</v>
      </c>
      <c r="E168" s="767" t="s">
        <v>6107</v>
      </c>
      <c r="F168" s="760" t="s">
        <v>7909</v>
      </c>
      <c r="G168" s="761" t="s">
        <v>7644</v>
      </c>
      <c r="H168" s="758" t="s">
        <v>7312</v>
      </c>
      <c r="I168" s="760" t="s">
        <v>7899</v>
      </c>
      <c r="J168" s="708" t="s">
        <v>61</v>
      </c>
      <c r="K168" s="708" t="s">
        <v>61</v>
      </c>
      <c r="L168" s="708" t="s">
        <v>61</v>
      </c>
      <c r="M168" s="715" t="s">
        <v>7898</v>
      </c>
      <c r="N168" s="715" t="s">
        <v>6136</v>
      </c>
      <c r="O168" s="721">
        <v>2939342.22</v>
      </c>
      <c r="P168" s="782" t="s">
        <v>61</v>
      </c>
      <c r="Q168" s="782" t="s">
        <v>61</v>
      </c>
      <c r="R168" s="782" t="s">
        <v>61</v>
      </c>
      <c r="S168" s="761" t="s">
        <v>7898</v>
      </c>
      <c r="T168" s="760" t="s">
        <v>6136</v>
      </c>
      <c r="U168" s="776" t="s">
        <v>7340</v>
      </c>
      <c r="V168" s="776" t="s">
        <v>7908</v>
      </c>
      <c r="W168" s="776">
        <v>1</v>
      </c>
      <c r="X168" s="776">
        <v>14</v>
      </c>
      <c r="Y168" s="776" t="s">
        <v>7321</v>
      </c>
      <c r="Z168" s="776" t="s">
        <v>7907</v>
      </c>
      <c r="AA168" s="776">
        <v>1</v>
      </c>
      <c r="AB168" s="776" t="s">
        <v>7529</v>
      </c>
      <c r="AC168" s="776">
        <v>3</v>
      </c>
      <c r="AD168" s="776" t="s">
        <v>7528</v>
      </c>
      <c r="AE168" s="776">
        <v>9</v>
      </c>
      <c r="AF168" s="776" t="s">
        <v>7317</v>
      </c>
      <c r="AG168" s="776">
        <v>4600</v>
      </c>
      <c r="AH168" s="776" t="s">
        <v>7316</v>
      </c>
      <c r="AI168" s="776" t="s">
        <v>7316</v>
      </c>
      <c r="AJ168" s="776" t="s">
        <v>7316</v>
      </c>
      <c r="AK168" s="776" t="s">
        <v>7316</v>
      </c>
      <c r="AL168" s="776" t="s">
        <v>7315</v>
      </c>
      <c r="AM168" s="776" t="s">
        <v>7315</v>
      </c>
      <c r="AN168" s="760" t="str">
        <f>F168</f>
        <v>SSCDMX-DGAF-042-2021</v>
      </c>
      <c r="AO168" s="781">
        <v>44194</v>
      </c>
      <c r="AP168" s="778">
        <v>969827.58620689658</v>
      </c>
      <c r="AQ168" s="778">
        <v>1125000</v>
      </c>
      <c r="AR168" s="785">
        <v>112500</v>
      </c>
      <c r="AS168" s="767">
        <v>1125000</v>
      </c>
      <c r="AT168" s="767" t="s">
        <v>4756</v>
      </c>
      <c r="AU168" s="767" t="s">
        <v>6108</v>
      </c>
      <c r="AV168" s="767" t="s">
        <v>4757</v>
      </c>
      <c r="AW168" s="760" t="s">
        <v>7899</v>
      </c>
      <c r="AX168" s="786">
        <v>145472.137931034</v>
      </c>
      <c r="AY168" s="769">
        <v>44197</v>
      </c>
      <c r="AZ168" s="769">
        <v>44286</v>
      </c>
      <c r="BA168" s="758" t="s">
        <v>7312</v>
      </c>
      <c r="BB168" s="758" t="s">
        <v>7311</v>
      </c>
      <c r="BC168" s="780" t="s">
        <v>7524</v>
      </c>
      <c r="BD168" s="777" t="s">
        <v>7478</v>
      </c>
      <c r="BE168" s="767" t="s">
        <v>73</v>
      </c>
      <c r="BF168" s="758" t="s">
        <v>7309</v>
      </c>
      <c r="BG168" s="767" t="s">
        <v>73</v>
      </c>
      <c r="BH168" s="767" t="s">
        <v>573</v>
      </c>
      <c r="BI168" s="782" t="s">
        <v>780</v>
      </c>
      <c r="BJ168" s="767" t="s">
        <v>566</v>
      </c>
      <c r="BK168" s="767" t="s">
        <v>566</v>
      </c>
      <c r="BL168" s="767" t="s">
        <v>566</v>
      </c>
      <c r="BM168" s="758" t="s">
        <v>7308</v>
      </c>
      <c r="BN168" s="767" t="s">
        <v>3091</v>
      </c>
      <c r="BO168" s="758" t="s">
        <v>7307</v>
      </c>
      <c r="BP168" s="758" t="s">
        <v>7306</v>
      </c>
      <c r="BQ168" s="758" t="s">
        <v>7305</v>
      </c>
      <c r="BR168" s="758" t="s">
        <v>7304</v>
      </c>
      <c r="BS168" s="767" t="s">
        <v>6109</v>
      </c>
      <c r="BT168" s="774">
        <v>44313</v>
      </c>
      <c r="BU168" s="774">
        <v>44313</v>
      </c>
      <c r="BV168" s="767"/>
      <c r="AWJ168" s="767"/>
    </row>
    <row r="169" spans="1:74 1284:1284" s="704" customFormat="1" ht="83.25" customHeight="1">
      <c r="A169" s="767"/>
      <c r="B169" s="769"/>
      <c r="C169" s="769"/>
      <c r="D169" s="760"/>
      <c r="E169" s="767"/>
      <c r="F169" s="760"/>
      <c r="G169" s="776"/>
      <c r="H169" s="776"/>
      <c r="I169" s="760"/>
      <c r="J169" s="708" t="s">
        <v>61</v>
      </c>
      <c r="K169" s="708" t="s">
        <v>61</v>
      </c>
      <c r="L169" s="708" t="s">
        <v>61</v>
      </c>
      <c r="M169" s="715" t="s">
        <v>7897</v>
      </c>
      <c r="N169" s="715" t="s">
        <v>3285</v>
      </c>
      <c r="O169" s="721">
        <v>2393342.2200000002</v>
      </c>
      <c r="P169" s="776"/>
      <c r="Q169" s="776"/>
      <c r="R169" s="776"/>
      <c r="S169" s="776"/>
      <c r="T169" s="776"/>
      <c r="U169" s="776"/>
      <c r="V169" s="776"/>
      <c r="W169" s="776"/>
      <c r="X169" s="776"/>
      <c r="Y169" s="776"/>
      <c r="Z169" s="776"/>
      <c r="AA169" s="776"/>
      <c r="AB169" s="776"/>
      <c r="AC169" s="776"/>
      <c r="AD169" s="776"/>
      <c r="AE169" s="776"/>
      <c r="AF169" s="776"/>
      <c r="AG169" s="776"/>
      <c r="AH169" s="776"/>
      <c r="AI169" s="776"/>
      <c r="AJ169" s="776"/>
      <c r="AK169" s="776"/>
      <c r="AL169" s="776"/>
      <c r="AM169" s="776"/>
      <c r="AN169" s="776"/>
      <c r="AO169" s="776"/>
      <c r="AP169" s="776"/>
      <c r="AQ169" s="776"/>
      <c r="AR169" s="776"/>
      <c r="AS169" s="776"/>
      <c r="AT169" s="776"/>
      <c r="AU169" s="776"/>
      <c r="AV169" s="776"/>
      <c r="AW169" s="776"/>
      <c r="AX169" s="776"/>
      <c r="AY169" s="776"/>
      <c r="AZ169" s="776"/>
      <c r="BA169" s="776"/>
      <c r="BB169" s="776"/>
      <c r="BC169" s="776"/>
      <c r="BD169" s="776"/>
      <c r="BE169" s="776"/>
      <c r="BF169" s="776"/>
      <c r="BG169" s="776"/>
      <c r="BH169" s="776"/>
      <c r="BI169" s="776"/>
      <c r="BJ169" s="776"/>
      <c r="BK169" s="776"/>
      <c r="BL169" s="776"/>
      <c r="BM169" s="776"/>
      <c r="BN169" s="776"/>
      <c r="BO169" s="776"/>
      <c r="BP169" s="776"/>
      <c r="BQ169" s="776"/>
      <c r="BR169" s="776"/>
      <c r="BS169" s="776"/>
      <c r="BT169" s="776"/>
      <c r="BU169" s="776"/>
      <c r="BV169" s="776"/>
      <c r="AWJ169" s="776"/>
    </row>
    <row r="170" spans="1:74 1284:1284" s="704" customFormat="1" ht="83.25" customHeight="1">
      <c r="A170" s="767"/>
      <c r="B170" s="769"/>
      <c r="C170" s="769"/>
      <c r="D170" s="760"/>
      <c r="E170" s="767"/>
      <c r="F170" s="760"/>
      <c r="G170" s="776"/>
      <c r="H170" s="776"/>
      <c r="I170" s="760"/>
      <c r="J170" s="708" t="s">
        <v>7896</v>
      </c>
      <c r="K170" s="708" t="s">
        <v>3970</v>
      </c>
      <c r="L170" s="708" t="s">
        <v>3971</v>
      </c>
      <c r="M170" s="715" t="s">
        <v>2009</v>
      </c>
      <c r="N170" s="715" t="s">
        <v>3283</v>
      </c>
      <c r="O170" s="721">
        <v>2939342.22</v>
      </c>
      <c r="P170" s="776"/>
      <c r="Q170" s="776"/>
      <c r="R170" s="776"/>
      <c r="S170" s="776"/>
      <c r="T170" s="776"/>
      <c r="U170" s="776"/>
      <c r="V170" s="776"/>
      <c r="W170" s="776"/>
      <c r="X170" s="776"/>
      <c r="Y170" s="776"/>
      <c r="Z170" s="776"/>
      <c r="AA170" s="776"/>
      <c r="AB170" s="776"/>
      <c r="AC170" s="776"/>
      <c r="AD170" s="776"/>
      <c r="AE170" s="776"/>
      <c r="AF170" s="776"/>
      <c r="AG170" s="776"/>
      <c r="AH170" s="776"/>
      <c r="AI170" s="776"/>
      <c r="AJ170" s="776"/>
      <c r="AK170" s="776"/>
      <c r="AL170" s="776"/>
      <c r="AM170" s="776"/>
      <c r="AN170" s="776"/>
      <c r="AO170" s="776"/>
      <c r="AP170" s="776"/>
      <c r="AQ170" s="776"/>
      <c r="AR170" s="776"/>
      <c r="AS170" s="776"/>
      <c r="AT170" s="776"/>
      <c r="AU170" s="776"/>
      <c r="AV170" s="776"/>
      <c r="AW170" s="776"/>
      <c r="AX170" s="776"/>
      <c r="AY170" s="776"/>
      <c r="AZ170" s="776"/>
      <c r="BA170" s="776"/>
      <c r="BB170" s="776"/>
      <c r="BC170" s="776"/>
      <c r="BD170" s="776"/>
      <c r="BE170" s="776"/>
      <c r="BF170" s="776"/>
      <c r="BG170" s="776"/>
      <c r="BH170" s="776"/>
      <c r="BI170" s="776"/>
      <c r="BJ170" s="776"/>
      <c r="BK170" s="776"/>
      <c r="BL170" s="776"/>
      <c r="BM170" s="776"/>
      <c r="BN170" s="776"/>
      <c r="BO170" s="776"/>
      <c r="BP170" s="776"/>
      <c r="BQ170" s="776"/>
      <c r="BR170" s="776"/>
      <c r="BS170" s="776"/>
      <c r="BT170" s="776"/>
      <c r="BU170" s="776"/>
      <c r="BV170" s="776"/>
      <c r="AWJ170" s="776"/>
    </row>
    <row r="171" spans="1:74 1284:1284" s="704" customFormat="1" ht="83.25" customHeight="1">
      <c r="A171" s="767"/>
      <c r="B171" s="769"/>
      <c r="C171" s="769"/>
      <c r="D171" s="760"/>
      <c r="E171" s="767"/>
      <c r="F171" s="760"/>
      <c r="G171" s="776"/>
      <c r="H171" s="776"/>
      <c r="I171" s="760"/>
      <c r="J171" s="708" t="s">
        <v>2067</v>
      </c>
      <c r="K171" s="708" t="s">
        <v>2142</v>
      </c>
      <c r="L171" s="708" t="s">
        <v>4672</v>
      </c>
      <c r="M171" s="715" t="s">
        <v>2009</v>
      </c>
      <c r="N171" s="715" t="s">
        <v>4673</v>
      </c>
      <c r="O171" s="721">
        <v>2939342.22</v>
      </c>
      <c r="P171" s="776"/>
      <c r="Q171" s="776"/>
      <c r="R171" s="776"/>
      <c r="S171" s="776"/>
      <c r="T171" s="776"/>
      <c r="U171" s="776"/>
      <c r="V171" s="776"/>
      <c r="W171" s="776"/>
      <c r="X171" s="776"/>
      <c r="Y171" s="776"/>
      <c r="Z171" s="776"/>
      <c r="AA171" s="776"/>
      <c r="AB171" s="776"/>
      <c r="AC171" s="776"/>
      <c r="AD171" s="776"/>
      <c r="AE171" s="776"/>
      <c r="AF171" s="776"/>
      <c r="AG171" s="776"/>
      <c r="AH171" s="776"/>
      <c r="AI171" s="776"/>
      <c r="AJ171" s="776"/>
      <c r="AK171" s="776"/>
      <c r="AL171" s="776"/>
      <c r="AM171" s="776"/>
      <c r="AN171" s="776"/>
      <c r="AO171" s="776"/>
      <c r="AP171" s="776"/>
      <c r="AQ171" s="776"/>
      <c r="AR171" s="776"/>
      <c r="AS171" s="776"/>
      <c r="AT171" s="776"/>
      <c r="AU171" s="776"/>
      <c r="AV171" s="776"/>
      <c r="AW171" s="776"/>
      <c r="AX171" s="776"/>
      <c r="AY171" s="776"/>
      <c r="AZ171" s="776"/>
      <c r="BA171" s="776"/>
      <c r="BB171" s="776"/>
      <c r="BC171" s="776"/>
      <c r="BD171" s="776"/>
      <c r="BE171" s="776"/>
      <c r="BF171" s="776"/>
      <c r="BG171" s="776"/>
      <c r="BH171" s="776"/>
      <c r="BI171" s="776"/>
      <c r="BJ171" s="776"/>
      <c r="BK171" s="776"/>
      <c r="BL171" s="776"/>
      <c r="BM171" s="776"/>
      <c r="BN171" s="776"/>
      <c r="BO171" s="776"/>
      <c r="BP171" s="776"/>
      <c r="BQ171" s="776"/>
      <c r="BR171" s="776"/>
      <c r="BS171" s="776"/>
      <c r="BT171" s="776"/>
      <c r="BU171" s="776"/>
      <c r="BV171" s="776"/>
      <c r="AWJ171" s="776"/>
    </row>
    <row r="172" spans="1:74 1284:1284" s="704" customFormat="1" ht="83.25" customHeight="1">
      <c r="A172" s="767">
        <v>2021</v>
      </c>
      <c r="B172" s="781">
        <v>44197</v>
      </c>
      <c r="C172" s="781">
        <v>44286</v>
      </c>
      <c r="D172" s="760" t="s">
        <v>6106</v>
      </c>
      <c r="E172" s="772" t="s">
        <v>6107</v>
      </c>
      <c r="F172" s="760" t="s">
        <v>7906</v>
      </c>
      <c r="G172" s="761" t="s">
        <v>7644</v>
      </c>
      <c r="H172" s="758" t="s">
        <v>7312</v>
      </c>
      <c r="I172" s="760" t="s">
        <v>7899</v>
      </c>
      <c r="J172" s="722" t="s">
        <v>7896</v>
      </c>
      <c r="K172" s="722" t="s">
        <v>3970</v>
      </c>
      <c r="L172" s="722" t="s">
        <v>2847</v>
      </c>
      <c r="M172" s="712" t="s">
        <v>2009</v>
      </c>
      <c r="N172" s="712" t="s">
        <v>3283</v>
      </c>
      <c r="O172" s="713">
        <v>2939342.22</v>
      </c>
      <c r="P172" s="772" t="s">
        <v>7896</v>
      </c>
      <c r="Q172" s="772" t="s">
        <v>3970</v>
      </c>
      <c r="R172" s="772" t="s">
        <v>2847</v>
      </c>
      <c r="S172" s="776" t="s">
        <v>7905</v>
      </c>
      <c r="T172" s="760" t="s">
        <v>3283</v>
      </c>
      <c r="U172" s="776" t="s">
        <v>7340</v>
      </c>
      <c r="V172" s="776" t="s">
        <v>7904</v>
      </c>
      <c r="W172" s="776">
        <v>65</v>
      </c>
      <c r="X172" s="776">
        <v>0</v>
      </c>
      <c r="Y172" s="776" t="s">
        <v>7321</v>
      </c>
      <c r="Z172" s="776" t="s">
        <v>7703</v>
      </c>
      <c r="AA172" s="776">
        <v>1</v>
      </c>
      <c r="AB172" s="776" t="s">
        <v>7336</v>
      </c>
      <c r="AC172" s="776">
        <v>7</v>
      </c>
      <c r="AD172" s="776" t="s">
        <v>7336</v>
      </c>
      <c r="AE172" s="776">
        <v>9</v>
      </c>
      <c r="AF172" s="776" t="s">
        <v>7317</v>
      </c>
      <c r="AG172" s="776">
        <v>9310</v>
      </c>
      <c r="AH172" s="776" t="s">
        <v>7316</v>
      </c>
      <c r="AI172" s="776" t="s">
        <v>7316</v>
      </c>
      <c r="AJ172" s="776" t="s">
        <v>7316</v>
      </c>
      <c r="AK172" s="776" t="s">
        <v>7316</v>
      </c>
      <c r="AL172" s="776" t="s">
        <v>7315</v>
      </c>
      <c r="AM172" s="776" t="s">
        <v>7315</v>
      </c>
      <c r="AN172" s="760" t="str">
        <f>F172</f>
        <v>SSCDMX-DGAF-043-2021</v>
      </c>
      <c r="AO172" s="781">
        <v>44194</v>
      </c>
      <c r="AP172" s="778">
        <v>969827.58620689658</v>
      </c>
      <c r="AQ172" s="778">
        <v>1125000</v>
      </c>
      <c r="AR172" s="785">
        <v>112500</v>
      </c>
      <c r="AS172" s="767">
        <v>1125000</v>
      </c>
      <c r="AT172" s="767" t="s">
        <v>4756</v>
      </c>
      <c r="AU172" s="775" t="s">
        <v>6108</v>
      </c>
      <c r="AV172" s="772" t="s">
        <v>4757</v>
      </c>
      <c r="AW172" s="760" t="s">
        <v>7899</v>
      </c>
      <c r="AX172" s="786">
        <v>145473.137931034</v>
      </c>
      <c r="AY172" s="769">
        <v>44197</v>
      </c>
      <c r="AZ172" s="769">
        <v>44286</v>
      </c>
      <c r="BA172" s="758" t="s">
        <v>7312</v>
      </c>
      <c r="BB172" s="758" t="s">
        <v>7311</v>
      </c>
      <c r="BC172" s="780" t="s">
        <v>7524</v>
      </c>
      <c r="BD172" s="777" t="s">
        <v>7478</v>
      </c>
      <c r="BE172" s="772" t="s">
        <v>73</v>
      </c>
      <c r="BF172" s="758" t="s">
        <v>7309</v>
      </c>
      <c r="BG172" s="772" t="s">
        <v>73</v>
      </c>
      <c r="BH172" s="772" t="s">
        <v>573</v>
      </c>
      <c r="BI172" s="777" t="s">
        <v>780</v>
      </c>
      <c r="BJ172" s="772" t="s">
        <v>566</v>
      </c>
      <c r="BK172" s="772" t="s">
        <v>566</v>
      </c>
      <c r="BL172" s="772" t="s">
        <v>566</v>
      </c>
      <c r="BM172" s="758" t="s">
        <v>7308</v>
      </c>
      <c r="BN172" s="772" t="s">
        <v>3091</v>
      </c>
      <c r="BO172" s="758" t="s">
        <v>7307</v>
      </c>
      <c r="BP172" s="758" t="s">
        <v>7306</v>
      </c>
      <c r="BQ172" s="758" t="s">
        <v>7305</v>
      </c>
      <c r="BR172" s="758" t="s">
        <v>7304</v>
      </c>
      <c r="BS172" s="774" t="s">
        <v>6109</v>
      </c>
      <c r="BT172" s="774">
        <v>44313</v>
      </c>
      <c r="BU172" s="774">
        <v>44313</v>
      </c>
      <c r="BV172" s="767"/>
    </row>
    <row r="173" spans="1:74 1284:1284" s="704" customFormat="1" ht="83.25" customHeight="1">
      <c r="A173" s="767"/>
      <c r="B173" s="781"/>
      <c r="C173" s="781"/>
      <c r="D173" s="760"/>
      <c r="E173" s="772"/>
      <c r="F173" s="760"/>
      <c r="G173" s="776"/>
      <c r="H173" s="776"/>
      <c r="I173" s="760"/>
      <c r="J173" s="722" t="s">
        <v>2067</v>
      </c>
      <c r="K173" s="722" t="s">
        <v>2142</v>
      </c>
      <c r="L173" s="722" t="s">
        <v>4672</v>
      </c>
      <c r="M173" s="712" t="s">
        <v>2009</v>
      </c>
      <c r="N173" s="712" t="s">
        <v>4673</v>
      </c>
      <c r="O173" s="713">
        <v>2939342.22</v>
      </c>
      <c r="P173" s="776"/>
      <c r="Q173" s="776"/>
      <c r="R173" s="776"/>
      <c r="S173" s="776"/>
      <c r="T173" s="776"/>
      <c r="U173" s="776"/>
      <c r="V173" s="776"/>
      <c r="W173" s="776"/>
      <c r="X173" s="776"/>
      <c r="Y173" s="776"/>
      <c r="Z173" s="776"/>
      <c r="AA173" s="776"/>
      <c r="AB173" s="776"/>
      <c r="AC173" s="776"/>
      <c r="AD173" s="776"/>
      <c r="AE173" s="776"/>
      <c r="AF173" s="776"/>
      <c r="AG173" s="776"/>
      <c r="AH173" s="776"/>
      <c r="AI173" s="776"/>
      <c r="AJ173" s="776"/>
      <c r="AK173" s="776"/>
      <c r="AL173" s="776"/>
      <c r="AM173" s="776"/>
      <c r="AN173" s="776"/>
      <c r="AO173" s="776"/>
      <c r="AP173" s="776"/>
      <c r="AQ173" s="776"/>
      <c r="AR173" s="776"/>
      <c r="AS173" s="776"/>
      <c r="AT173" s="776"/>
      <c r="AU173" s="776"/>
      <c r="AV173" s="776"/>
      <c r="AW173" s="776"/>
      <c r="AX173" s="776"/>
      <c r="AY173" s="776"/>
      <c r="AZ173" s="776"/>
      <c r="BA173" s="776"/>
      <c r="BB173" s="776"/>
      <c r="BC173" s="776"/>
      <c r="BD173" s="776"/>
      <c r="BE173" s="776"/>
      <c r="BF173" s="776"/>
      <c r="BG173" s="776"/>
      <c r="BH173" s="776"/>
      <c r="BI173" s="776"/>
      <c r="BJ173" s="776"/>
      <c r="BK173" s="776"/>
      <c r="BL173" s="776"/>
      <c r="BM173" s="776"/>
      <c r="BN173" s="776"/>
      <c r="BO173" s="776"/>
      <c r="BP173" s="776"/>
      <c r="BQ173" s="776"/>
      <c r="BR173" s="776"/>
      <c r="BS173" s="776"/>
      <c r="BT173" s="776"/>
      <c r="BU173" s="776"/>
      <c r="BV173" s="776"/>
    </row>
    <row r="174" spans="1:74 1284:1284" s="704" customFormat="1" ht="83.25" customHeight="1">
      <c r="A174" s="767"/>
      <c r="B174" s="781"/>
      <c r="C174" s="781"/>
      <c r="D174" s="760"/>
      <c r="E174" s="772"/>
      <c r="F174" s="760"/>
      <c r="G174" s="776"/>
      <c r="H174" s="776"/>
      <c r="I174" s="760"/>
      <c r="J174" s="722" t="s">
        <v>61</v>
      </c>
      <c r="K174" s="722" t="s">
        <v>61</v>
      </c>
      <c r="L174" s="722" t="s">
        <v>61</v>
      </c>
      <c r="M174" s="712" t="s">
        <v>7898</v>
      </c>
      <c r="N174" s="712" t="s">
        <v>6136</v>
      </c>
      <c r="O174" s="713">
        <v>2939342.22</v>
      </c>
      <c r="P174" s="776"/>
      <c r="Q174" s="776"/>
      <c r="R174" s="776"/>
      <c r="S174" s="776"/>
      <c r="T174" s="776"/>
      <c r="U174" s="776"/>
      <c r="V174" s="776"/>
      <c r="W174" s="776"/>
      <c r="X174" s="776"/>
      <c r="Y174" s="776"/>
      <c r="Z174" s="776"/>
      <c r="AA174" s="776"/>
      <c r="AB174" s="776"/>
      <c r="AC174" s="776"/>
      <c r="AD174" s="776"/>
      <c r="AE174" s="776"/>
      <c r="AF174" s="776"/>
      <c r="AG174" s="776"/>
      <c r="AH174" s="776"/>
      <c r="AI174" s="776"/>
      <c r="AJ174" s="776"/>
      <c r="AK174" s="776"/>
      <c r="AL174" s="776"/>
      <c r="AM174" s="776"/>
      <c r="AN174" s="776"/>
      <c r="AO174" s="776"/>
      <c r="AP174" s="776"/>
      <c r="AQ174" s="776"/>
      <c r="AR174" s="776"/>
      <c r="AS174" s="776"/>
      <c r="AT174" s="776"/>
      <c r="AU174" s="776"/>
      <c r="AV174" s="776"/>
      <c r="AW174" s="776"/>
      <c r="AX174" s="776"/>
      <c r="AY174" s="776"/>
      <c r="AZ174" s="776"/>
      <c r="BA174" s="776"/>
      <c r="BB174" s="776"/>
      <c r="BC174" s="776"/>
      <c r="BD174" s="776"/>
      <c r="BE174" s="776"/>
      <c r="BF174" s="776"/>
      <c r="BG174" s="776"/>
      <c r="BH174" s="776"/>
      <c r="BI174" s="776"/>
      <c r="BJ174" s="776"/>
      <c r="BK174" s="776"/>
      <c r="BL174" s="776"/>
      <c r="BM174" s="776"/>
      <c r="BN174" s="776"/>
      <c r="BO174" s="776"/>
      <c r="BP174" s="776"/>
      <c r="BQ174" s="776"/>
      <c r="BR174" s="776"/>
      <c r="BS174" s="776"/>
      <c r="BT174" s="776"/>
      <c r="BU174" s="776"/>
      <c r="BV174" s="776"/>
    </row>
    <row r="175" spans="1:74 1284:1284" s="704" customFormat="1" ht="83.25" customHeight="1">
      <c r="A175" s="767"/>
      <c r="B175" s="781"/>
      <c r="C175" s="781"/>
      <c r="D175" s="760"/>
      <c r="E175" s="772"/>
      <c r="F175" s="760"/>
      <c r="G175" s="776"/>
      <c r="H175" s="776"/>
      <c r="I175" s="760"/>
      <c r="J175" s="722" t="s">
        <v>61</v>
      </c>
      <c r="K175" s="722" t="s">
        <v>61</v>
      </c>
      <c r="L175" s="722" t="s">
        <v>61</v>
      </c>
      <c r="M175" s="712" t="s">
        <v>7897</v>
      </c>
      <c r="N175" s="712" t="s">
        <v>3285</v>
      </c>
      <c r="O175" s="713">
        <v>2393342.2200000002</v>
      </c>
      <c r="P175" s="776"/>
      <c r="Q175" s="776"/>
      <c r="R175" s="776"/>
      <c r="S175" s="776"/>
      <c r="T175" s="776"/>
      <c r="U175" s="776"/>
      <c r="V175" s="776"/>
      <c r="W175" s="776"/>
      <c r="X175" s="776"/>
      <c r="Y175" s="776"/>
      <c r="Z175" s="776"/>
      <c r="AA175" s="776"/>
      <c r="AB175" s="776"/>
      <c r="AC175" s="776"/>
      <c r="AD175" s="776"/>
      <c r="AE175" s="776"/>
      <c r="AF175" s="776"/>
      <c r="AG175" s="776"/>
      <c r="AH175" s="776"/>
      <c r="AI175" s="776"/>
      <c r="AJ175" s="776"/>
      <c r="AK175" s="776"/>
      <c r="AL175" s="776"/>
      <c r="AM175" s="776"/>
      <c r="AN175" s="776"/>
      <c r="AO175" s="776"/>
      <c r="AP175" s="776"/>
      <c r="AQ175" s="776"/>
      <c r="AR175" s="776"/>
      <c r="AS175" s="776"/>
      <c r="AT175" s="776"/>
      <c r="AU175" s="776"/>
      <c r="AV175" s="776"/>
      <c r="AW175" s="776"/>
      <c r="AX175" s="776"/>
      <c r="AY175" s="776"/>
      <c r="AZ175" s="776"/>
      <c r="BA175" s="776"/>
      <c r="BB175" s="776"/>
      <c r="BC175" s="776"/>
      <c r="BD175" s="776"/>
      <c r="BE175" s="776"/>
      <c r="BF175" s="776"/>
      <c r="BG175" s="776"/>
      <c r="BH175" s="776"/>
      <c r="BI175" s="776"/>
      <c r="BJ175" s="776"/>
      <c r="BK175" s="776"/>
      <c r="BL175" s="776"/>
      <c r="BM175" s="776"/>
      <c r="BN175" s="776"/>
      <c r="BO175" s="776"/>
      <c r="BP175" s="776"/>
      <c r="BQ175" s="776"/>
      <c r="BR175" s="776"/>
      <c r="BS175" s="776"/>
      <c r="BT175" s="776"/>
      <c r="BU175" s="776"/>
      <c r="BV175" s="776"/>
    </row>
    <row r="176" spans="1:74 1284:1284" s="704" customFormat="1" ht="83.25" customHeight="1">
      <c r="A176" s="767">
        <v>2021</v>
      </c>
      <c r="B176" s="769">
        <v>44197</v>
      </c>
      <c r="C176" s="769">
        <v>44286</v>
      </c>
      <c r="D176" s="760" t="s">
        <v>6106</v>
      </c>
      <c r="E176" s="767" t="s">
        <v>6107</v>
      </c>
      <c r="F176" s="760" t="s">
        <v>7903</v>
      </c>
      <c r="G176" s="761" t="s">
        <v>7644</v>
      </c>
      <c r="H176" s="758" t="s">
        <v>7312</v>
      </c>
      <c r="I176" s="760" t="s">
        <v>7899</v>
      </c>
      <c r="J176" s="704" t="s">
        <v>2067</v>
      </c>
      <c r="K176" s="704" t="s">
        <v>2142</v>
      </c>
      <c r="L176" s="704" t="s">
        <v>4672</v>
      </c>
      <c r="M176" s="715" t="s">
        <v>2009</v>
      </c>
      <c r="N176" s="715" t="s">
        <v>4673</v>
      </c>
      <c r="O176" s="721">
        <v>2939342.22</v>
      </c>
      <c r="P176" s="767" t="s">
        <v>2067</v>
      </c>
      <c r="Q176" s="767" t="s">
        <v>2142</v>
      </c>
      <c r="R176" s="767" t="s">
        <v>4672</v>
      </c>
      <c r="S176" s="761" t="s">
        <v>7902</v>
      </c>
      <c r="T176" s="760" t="s">
        <v>4673</v>
      </c>
      <c r="U176" s="776" t="s">
        <v>7340</v>
      </c>
      <c r="V176" s="776" t="s">
        <v>7901</v>
      </c>
      <c r="W176" s="776">
        <v>8</v>
      </c>
      <c r="X176" s="776">
        <v>0</v>
      </c>
      <c r="Y176" s="776" t="s">
        <v>7321</v>
      </c>
      <c r="Z176" s="776" t="s">
        <v>7900</v>
      </c>
      <c r="AA176" s="776">
        <v>1</v>
      </c>
      <c r="AB176" s="776" t="s">
        <v>7674</v>
      </c>
      <c r="AC176" s="776">
        <v>8</v>
      </c>
      <c r="AD176" s="776" t="s">
        <v>7673</v>
      </c>
      <c r="AE176" s="776">
        <v>9</v>
      </c>
      <c r="AF176" s="776" t="s">
        <v>7317</v>
      </c>
      <c r="AG176" s="776">
        <v>10600</v>
      </c>
      <c r="AH176" s="776" t="s">
        <v>7316</v>
      </c>
      <c r="AI176" s="776" t="s">
        <v>7316</v>
      </c>
      <c r="AJ176" s="776" t="s">
        <v>7316</v>
      </c>
      <c r="AK176" s="776" t="s">
        <v>7316</v>
      </c>
      <c r="AL176" s="776" t="s">
        <v>7315</v>
      </c>
      <c r="AM176" s="776" t="s">
        <v>7315</v>
      </c>
      <c r="AN176" s="760" t="str">
        <f>F176</f>
        <v>SSCDMX-DGAF-044-2021</v>
      </c>
      <c r="AO176" s="781">
        <v>44194</v>
      </c>
      <c r="AP176" s="778">
        <v>969827.58620689658</v>
      </c>
      <c r="AQ176" s="778">
        <v>1125000</v>
      </c>
      <c r="AR176" s="785">
        <v>112500</v>
      </c>
      <c r="AS176" s="767">
        <v>1125000</v>
      </c>
      <c r="AT176" s="767" t="s">
        <v>4756</v>
      </c>
      <c r="AU176" s="767" t="s">
        <v>6108</v>
      </c>
      <c r="AV176" s="767" t="s">
        <v>4757</v>
      </c>
      <c r="AW176" s="760" t="s">
        <v>7899</v>
      </c>
      <c r="AX176" s="786">
        <v>145474.137931034</v>
      </c>
      <c r="AY176" s="769">
        <v>44197</v>
      </c>
      <c r="AZ176" s="769">
        <v>44286</v>
      </c>
      <c r="BA176" s="758" t="s">
        <v>7312</v>
      </c>
      <c r="BB176" s="758" t="s">
        <v>7312</v>
      </c>
      <c r="BC176" s="780" t="s">
        <v>7524</v>
      </c>
      <c r="BD176" s="777" t="s">
        <v>7478</v>
      </c>
      <c r="BE176" s="767" t="s">
        <v>73</v>
      </c>
      <c r="BF176" s="758" t="s">
        <v>7309</v>
      </c>
      <c r="BG176" s="767" t="s">
        <v>73</v>
      </c>
      <c r="BH176" s="767" t="s">
        <v>573</v>
      </c>
      <c r="BI176" s="782" t="s">
        <v>780</v>
      </c>
      <c r="BJ176" s="767" t="s">
        <v>566</v>
      </c>
      <c r="BK176" s="767" t="s">
        <v>566</v>
      </c>
      <c r="BL176" s="767" t="s">
        <v>566</v>
      </c>
      <c r="BM176" s="758" t="s">
        <v>7308</v>
      </c>
      <c r="BN176" s="767" t="s">
        <v>3091</v>
      </c>
      <c r="BO176" s="758" t="s">
        <v>7307</v>
      </c>
      <c r="BP176" s="758" t="s">
        <v>7306</v>
      </c>
      <c r="BQ176" s="758" t="s">
        <v>7305</v>
      </c>
      <c r="BR176" s="758" t="s">
        <v>7304</v>
      </c>
      <c r="BS176" s="767" t="s">
        <v>6109</v>
      </c>
      <c r="BT176" s="774">
        <v>44313</v>
      </c>
      <c r="BU176" s="774">
        <v>44313</v>
      </c>
      <c r="BV176" s="767"/>
    </row>
    <row r="177" spans="1:74" s="704" customFormat="1" ht="83.25" customHeight="1">
      <c r="A177" s="767"/>
      <c r="B177" s="769"/>
      <c r="C177" s="769"/>
      <c r="D177" s="760"/>
      <c r="E177" s="767"/>
      <c r="F177" s="760"/>
      <c r="G177" s="776"/>
      <c r="H177" s="776"/>
      <c r="I177" s="760"/>
      <c r="J177" s="704" t="s">
        <v>61</v>
      </c>
      <c r="K177" s="704" t="s">
        <v>61</v>
      </c>
      <c r="L177" s="704" t="s">
        <v>61</v>
      </c>
      <c r="M177" s="715" t="s">
        <v>7898</v>
      </c>
      <c r="N177" s="715" t="s">
        <v>6136</v>
      </c>
      <c r="O177" s="721">
        <v>2939342.22</v>
      </c>
      <c r="P177" s="776"/>
      <c r="Q177" s="776"/>
      <c r="R177" s="776"/>
      <c r="S177" s="776"/>
      <c r="T177" s="776"/>
      <c r="U177" s="776"/>
      <c r="V177" s="776"/>
      <c r="W177" s="776"/>
      <c r="X177" s="776"/>
      <c r="Y177" s="776"/>
      <c r="Z177" s="776"/>
      <c r="AA177" s="776"/>
      <c r="AB177" s="776"/>
      <c r="AC177" s="776"/>
      <c r="AD177" s="776"/>
      <c r="AE177" s="776"/>
      <c r="AF177" s="776"/>
      <c r="AG177" s="776"/>
      <c r="AH177" s="776"/>
      <c r="AI177" s="776"/>
      <c r="AJ177" s="776"/>
      <c r="AK177" s="776"/>
      <c r="AL177" s="776"/>
      <c r="AM177" s="776"/>
      <c r="AN177" s="776"/>
      <c r="AO177" s="776"/>
      <c r="AP177" s="776"/>
      <c r="AQ177" s="776"/>
      <c r="AR177" s="776"/>
      <c r="AS177" s="776"/>
      <c r="AT177" s="776"/>
      <c r="AU177" s="776"/>
      <c r="AV177" s="776"/>
      <c r="AW177" s="776"/>
      <c r="AX177" s="776"/>
      <c r="AY177" s="776"/>
      <c r="AZ177" s="776"/>
      <c r="BA177" s="776"/>
      <c r="BB177" s="776"/>
      <c r="BC177" s="776"/>
      <c r="BD177" s="776"/>
      <c r="BE177" s="776"/>
      <c r="BF177" s="776"/>
      <c r="BG177" s="776"/>
      <c r="BH177" s="776"/>
      <c r="BI177" s="776"/>
      <c r="BJ177" s="776"/>
      <c r="BK177" s="776"/>
      <c r="BL177" s="776"/>
      <c r="BM177" s="776"/>
      <c r="BN177" s="776"/>
      <c r="BO177" s="776"/>
      <c r="BP177" s="776"/>
      <c r="BQ177" s="776"/>
      <c r="BR177" s="776"/>
      <c r="BS177" s="776"/>
      <c r="BT177" s="776"/>
      <c r="BU177" s="776"/>
      <c r="BV177" s="776"/>
    </row>
    <row r="178" spans="1:74" s="704" customFormat="1" ht="83.25" customHeight="1">
      <c r="A178" s="767"/>
      <c r="B178" s="769"/>
      <c r="C178" s="769"/>
      <c r="D178" s="760"/>
      <c r="E178" s="767"/>
      <c r="F178" s="760"/>
      <c r="G178" s="776"/>
      <c r="H178" s="776"/>
      <c r="I178" s="760"/>
      <c r="J178" s="704" t="s">
        <v>61</v>
      </c>
      <c r="K178" s="704" t="s">
        <v>61</v>
      </c>
      <c r="L178" s="704" t="s">
        <v>61</v>
      </c>
      <c r="M178" s="715" t="s">
        <v>7897</v>
      </c>
      <c r="N178" s="715" t="s">
        <v>3285</v>
      </c>
      <c r="O178" s="721">
        <v>2393342.2200000002</v>
      </c>
      <c r="P178" s="776"/>
      <c r="Q178" s="776"/>
      <c r="R178" s="776"/>
      <c r="S178" s="776"/>
      <c r="T178" s="776"/>
      <c r="U178" s="776"/>
      <c r="V178" s="776"/>
      <c r="W178" s="776"/>
      <c r="X178" s="776"/>
      <c r="Y178" s="776"/>
      <c r="Z178" s="776"/>
      <c r="AA178" s="776"/>
      <c r="AB178" s="776"/>
      <c r="AC178" s="776"/>
      <c r="AD178" s="776"/>
      <c r="AE178" s="776"/>
      <c r="AF178" s="776"/>
      <c r="AG178" s="776"/>
      <c r="AH178" s="776"/>
      <c r="AI178" s="776"/>
      <c r="AJ178" s="776"/>
      <c r="AK178" s="776"/>
      <c r="AL178" s="776"/>
      <c r="AM178" s="776"/>
      <c r="AN178" s="776"/>
      <c r="AO178" s="776"/>
      <c r="AP178" s="776"/>
      <c r="AQ178" s="776"/>
      <c r="AR178" s="776"/>
      <c r="AS178" s="776"/>
      <c r="AT178" s="776"/>
      <c r="AU178" s="776"/>
      <c r="AV178" s="776"/>
      <c r="AW178" s="776"/>
      <c r="AX178" s="776"/>
      <c r="AY178" s="776"/>
      <c r="AZ178" s="776"/>
      <c r="BA178" s="776"/>
      <c r="BB178" s="776"/>
      <c r="BC178" s="776"/>
      <c r="BD178" s="776"/>
      <c r="BE178" s="776"/>
      <c r="BF178" s="776"/>
      <c r="BG178" s="776"/>
      <c r="BH178" s="776"/>
      <c r="BI178" s="776"/>
      <c r="BJ178" s="776"/>
      <c r="BK178" s="776"/>
      <c r="BL178" s="776"/>
      <c r="BM178" s="776"/>
      <c r="BN178" s="776"/>
      <c r="BO178" s="776"/>
      <c r="BP178" s="776"/>
      <c r="BQ178" s="776"/>
      <c r="BR178" s="776"/>
      <c r="BS178" s="776"/>
      <c r="BT178" s="776"/>
      <c r="BU178" s="776"/>
      <c r="BV178" s="776"/>
    </row>
    <row r="179" spans="1:74" s="704" customFormat="1" ht="83.25" customHeight="1">
      <c r="A179" s="767"/>
      <c r="B179" s="769"/>
      <c r="C179" s="769"/>
      <c r="D179" s="760"/>
      <c r="E179" s="767"/>
      <c r="F179" s="760"/>
      <c r="G179" s="776"/>
      <c r="H179" s="776"/>
      <c r="I179" s="760"/>
      <c r="J179" s="704" t="s">
        <v>7896</v>
      </c>
      <c r="K179" s="704" t="s">
        <v>3970</v>
      </c>
      <c r="L179" s="704" t="s">
        <v>2847</v>
      </c>
      <c r="M179" s="715" t="s">
        <v>2009</v>
      </c>
      <c r="N179" s="715" t="s">
        <v>3283</v>
      </c>
      <c r="O179" s="721">
        <v>2939342.22</v>
      </c>
      <c r="P179" s="776"/>
      <c r="Q179" s="776"/>
      <c r="R179" s="776"/>
      <c r="S179" s="776"/>
      <c r="T179" s="776"/>
      <c r="U179" s="776"/>
      <c r="V179" s="776"/>
      <c r="W179" s="776"/>
      <c r="X179" s="776"/>
      <c r="Y179" s="776"/>
      <c r="Z179" s="776"/>
      <c r="AA179" s="776"/>
      <c r="AB179" s="776"/>
      <c r="AC179" s="776"/>
      <c r="AD179" s="776"/>
      <c r="AE179" s="776"/>
      <c r="AF179" s="776"/>
      <c r="AG179" s="776"/>
      <c r="AH179" s="776"/>
      <c r="AI179" s="776"/>
      <c r="AJ179" s="776"/>
      <c r="AK179" s="776"/>
      <c r="AL179" s="776"/>
      <c r="AM179" s="776"/>
      <c r="AN179" s="776"/>
      <c r="AO179" s="776"/>
      <c r="AP179" s="776"/>
      <c r="AQ179" s="776"/>
      <c r="AR179" s="776"/>
      <c r="AS179" s="776"/>
      <c r="AT179" s="776"/>
      <c r="AU179" s="776"/>
      <c r="AV179" s="776"/>
      <c r="AW179" s="776"/>
      <c r="AX179" s="776"/>
      <c r="AY179" s="776"/>
      <c r="AZ179" s="776"/>
      <c r="BA179" s="776"/>
      <c r="BB179" s="776"/>
      <c r="BC179" s="776"/>
      <c r="BD179" s="776"/>
      <c r="BE179" s="776"/>
      <c r="BF179" s="776"/>
      <c r="BG179" s="776"/>
      <c r="BH179" s="776"/>
      <c r="BI179" s="776"/>
      <c r="BJ179" s="776"/>
      <c r="BK179" s="776"/>
      <c r="BL179" s="776"/>
      <c r="BM179" s="776"/>
      <c r="BN179" s="776"/>
      <c r="BO179" s="776"/>
      <c r="BP179" s="776"/>
      <c r="BQ179" s="776"/>
      <c r="BR179" s="776"/>
      <c r="BS179" s="776"/>
      <c r="BT179" s="776"/>
      <c r="BU179" s="776"/>
      <c r="BV179" s="776"/>
    </row>
    <row r="180" spans="1:74" s="704" customFormat="1" ht="83.25" customHeight="1">
      <c r="A180" s="704">
        <v>2021</v>
      </c>
      <c r="B180" s="718">
        <v>44197</v>
      </c>
      <c r="C180" s="718">
        <v>44286</v>
      </c>
      <c r="D180" s="711" t="s">
        <v>6106</v>
      </c>
      <c r="E180" s="722" t="s">
        <v>6107</v>
      </c>
      <c r="F180" s="711" t="s">
        <v>7895</v>
      </c>
      <c r="G180" s="715" t="s">
        <v>7810</v>
      </c>
      <c r="H180" s="707" t="s">
        <v>7312</v>
      </c>
      <c r="I180" s="711" t="s">
        <v>7892</v>
      </c>
      <c r="J180" s="722" t="s">
        <v>61</v>
      </c>
      <c r="K180" s="722" t="s">
        <v>61</v>
      </c>
      <c r="L180" s="722" t="s">
        <v>61</v>
      </c>
      <c r="M180" s="712" t="s">
        <v>7894</v>
      </c>
      <c r="N180" s="712" t="s">
        <v>7893</v>
      </c>
      <c r="O180" s="713">
        <v>5000000</v>
      </c>
      <c r="P180" s="722" t="s">
        <v>61</v>
      </c>
      <c r="Q180" s="722" t="s">
        <v>61</v>
      </c>
      <c r="R180" s="722" t="s">
        <v>61</v>
      </c>
      <c r="S180" s="712" t="s">
        <v>7894</v>
      </c>
      <c r="T180" s="711" t="s">
        <v>7893</v>
      </c>
      <c r="U180" s="712" t="s">
        <v>7333</v>
      </c>
      <c r="V180" s="712" t="s">
        <v>7484</v>
      </c>
      <c r="W180" s="712">
        <v>5201</v>
      </c>
      <c r="X180" s="712">
        <v>29</v>
      </c>
      <c r="Y180" s="712" t="s">
        <v>7321</v>
      </c>
      <c r="Z180" s="712" t="s">
        <v>7483</v>
      </c>
      <c r="AA180" s="712">
        <v>1</v>
      </c>
      <c r="AB180" s="712" t="s">
        <v>7482</v>
      </c>
      <c r="AC180" s="712">
        <v>13</v>
      </c>
      <c r="AD180" s="712" t="s">
        <v>7481</v>
      </c>
      <c r="AE180" s="712">
        <v>9</v>
      </c>
      <c r="AF180" s="712" t="s">
        <v>7317</v>
      </c>
      <c r="AG180" s="712">
        <v>16030</v>
      </c>
      <c r="AH180" s="712" t="s">
        <v>7316</v>
      </c>
      <c r="AI180" s="712" t="s">
        <v>7316</v>
      </c>
      <c r="AJ180" s="712" t="s">
        <v>7316</v>
      </c>
      <c r="AK180" s="712" t="s">
        <v>7316</v>
      </c>
      <c r="AL180" s="712" t="s">
        <v>7315</v>
      </c>
      <c r="AM180" s="712" t="s">
        <v>7315</v>
      </c>
      <c r="AN180" s="711" t="str">
        <f>F180</f>
        <v>SSCDMX-DGAF-045-2021</v>
      </c>
      <c r="AO180" s="718">
        <v>44196</v>
      </c>
      <c r="AP180" s="727">
        <v>4310344.8275862075</v>
      </c>
      <c r="AQ180" s="727">
        <v>5000000</v>
      </c>
      <c r="AR180" s="728">
        <v>500000</v>
      </c>
      <c r="AS180" s="727">
        <v>5000000</v>
      </c>
      <c r="AT180" s="704" t="s">
        <v>4756</v>
      </c>
      <c r="AU180" s="725" t="s">
        <v>6108</v>
      </c>
      <c r="AV180" s="722" t="s">
        <v>4757</v>
      </c>
      <c r="AW180" s="711" t="s">
        <v>7892</v>
      </c>
      <c r="AX180" s="724">
        <v>646551.72413793113</v>
      </c>
      <c r="AY180" s="716">
        <v>44197</v>
      </c>
      <c r="AZ180" s="716">
        <v>44286</v>
      </c>
      <c r="BA180" s="707" t="s">
        <v>7891</v>
      </c>
      <c r="BB180" s="707" t="s">
        <v>7312</v>
      </c>
      <c r="BC180" s="717" t="s">
        <v>6525</v>
      </c>
      <c r="BD180" s="723" t="s">
        <v>7717</v>
      </c>
      <c r="BE180" s="722" t="s">
        <v>73</v>
      </c>
      <c r="BF180" s="707" t="s">
        <v>7309</v>
      </c>
      <c r="BG180" s="722" t="s">
        <v>73</v>
      </c>
      <c r="BH180" s="722" t="s">
        <v>573</v>
      </c>
      <c r="BI180" s="723" t="s">
        <v>788</v>
      </c>
      <c r="BJ180" s="722" t="s">
        <v>7890</v>
      </c>
      <c r="BK180" s="722" t="s">
        <v>7614</v>
      </c>
      <c r="BL180" s="725">
        <v>44253</v>
      </c>
      <c r="BM180" s="707" t="s">
        <v>7889</v>
      </c>
      <c r="BN180" s="722" t="s">
        <v>3091</v>
      </c>
      <c r="BO180" s="707" t="s">
        <v>7307</v>
      </c>
      <c r="BP180" s="707" t="s">
        <v>7306</v>
      </c>
      <c r="BQ180" s="707" t="s">
        <v>7305</v>
      </c>
      <c r="BR180" s="707" t="s">
        <v>7304</v>
      </c>
      <c r="BS180" s="705" t="s">
        <v>6109</v>
      </c>
      <c r="BT180" s="705">
        <v>44313</v>
      </c>
      <c r="BU180" s="705">
        <v>44313</v>
      </c>
    </row>
    <row r="181" spans="1:74" s="704" customFormat="1" ht="83.25" customHeight="1">
      <c r="A181" s="704">
        <v>2021</v>
      </c>
      <c r="B181" s="716">
        <v>44197</v>
      </c>
      <c r="C181" s="716">
        <v>44286</v>
      </c>
      <c r="D181" s="711" t="s">
        <v>6106</v>
      </c>
      <c r="E181" s="704" t="s">
        <v>6107</v>
      </c>
      <c r="F181" s="711" t="s">
        <v>7888</v>
      </c>
      <c r="G181" s="715" t="s">
        <v>7887</v>
      </c>
      <c r="H181" s="707" t="s">
        <v>7312</v>
      </c>
      <c r="I181" s="711" t="s">
        <v>7878</v>
      </c>
      <c r="J181" s="708" t="s">
        <v>61</v>
      </c>
      <c r="K181" s="708" t="s">
        <v>61</v>
      </c>
      <c r="L181" s="708" t="s">
        <v>61</v>
      </c>
      <c r="M181" s="715" t="s">
        <v>1979</v>
      </c>
      <c r="N181" s="715" t="s">
        <v>1980</v>
      </c>
      <c r="O181" s="721">
        <v>999399.8</v>
      </c>
      <c r="P181" s="708" t="s">
        <v>61</v>
      </c>
      <c r="Q181" s="708" t="s">
        <v>61</v>
      </c>
      <c r="R181" s="708" t="s">
        <v>61</v>
      </c>
      <c r="S181" s="715" t="s">
        <v>1979</v>
      </c>
      <c r="T181" s="711" t="s">
        <v>1980</v>
      </c>
      <c r="U181" s="712" t="s">
        <v>7340</v>
      </c>
      <c r="V181" s="712" t="s">
        <v>7886</v>
      </c>
      <c r="W181" s="712">
        <v>47</v>
      </c>
      <c r="X181" s="712">
        <v>0</v>
      </c>
      <c r="Y181" s="712" t="s">
        <v>7321</v>
      </c>
      <c r="Z181" s="712" t="s">
        <v>7885</v>
      </c>
      <c r="AA181" s="712">
        <v>1</v>
      </c>
      <c r="AB181" s="712" t="s">
        <v>7503</v>
      </c>
      <c r="AC181" s="712">
        <v>6</v>
      </c>
      <c r="AD181" s="712" t="s">
        <v>7503</v>
      </c>
      <c r="AE181" s="712">
        <v>9</v>
      </c>
      <c r="AF181" s="712" t="s">
        <v>7317</v>
      </c>
      <c r="AG181" s="712">
        <v>8400</v>
      </c>
      <c r="AH181" s="712" t="s">
        <v>7316</v>
      </c>
      <c r="AI181" s="712" t="s">
        <v>7316</v>
      </c>
      <c r="AJ181" s="712" t="s">
        <v>7316</v>
      </c>
      <c r="AK181" s="712" t="s">
        <v>7316</v>
      </c>
      <c r="AL181" s="712" t="s">
        <v>7315</v>
      </c>
      <c r="AM181" s="712" t="s">
        <v>7315</v>
      </c>
      <c r="AN181" s="711" t="str">
        <f>F181</f>
        <v>SSCDMX-DGAF-046-2021</v>
      </c>
      <c r="AO181" s="718">
        <v>44196</v>
      </c>
      <c r="AP181" s="727">
        <v>861551.55172413809</v>
      </c>
      <c r="AQ181" s="727">
        <v>999399.8</v>
      </c>
      <c r="AR181" s="729">
        <v>99939.98000000001</v>
      </c>
      <c r="AS181" s="704">
        <v>999399.8</v>
      </c>
      <c r="AT181" s="704" t="s">
        <v>4756</v>
      </c>
      <c r="AU181" s="704" t="s">
        <v>6108</v>
      </c>
      <c r="AV181" s="704" t="s">
        <v>4757</v>
      </c>
      <c r="AW181" s="711" t="s">
        <v>7878</v>
      </c>
      <c r="AX181" s="719">
        <v>129232.73275862071</v>
      </c>
      <c r="AY181" s="710">
        <v>44197</v>
      </c>
      <c r="AZ181" s="710">
        <v>44561</v>
      </c>
      <c r="BA181" s="707" t="s">
        <v>7884</v>
      </c>
      <c r="BB181" s="707" t="s">
        <v>7312</v>
      </c>
      <c r="BC181" s="717" t="s">
        <v>6525</v>
      </c>
      <c r="BD181" s="708" t="s">
        <v>7717</v>
      </c>
      <c r="BE181" s="704" t="s">
        <v>73</v>
      </c>
      <c r="BF181" s="707" t="s">
        <v>7309</v>
      </c>
      <c r="BG181" s="704" t="s">
        <v>73</v>
      </c>
      <c r="BH181" s="704" t="s">
        <v>573</v>
      </c>
      <c r="BI181" s="708" t="s">
        <v>780</v>
      </c>
      <c r="BJ181" s="704" t="s">
        <v>566</v>
      </c>
      <c r="BK181" s="704" t="s">
        <v>566</v>
      </c>
      <c r="BL181" s="704" t="s">
        <v>566</v>
      </c>
      <c r="BM181" s="707" t="s">
        <v>7308</v>
      </c>
      <c r="BN181" s="704" t="s">
        <v>3091</v>
      </c>
      <c r="BO181" s="707" t="s">
        <v>7307</v>
      </c>
      <c r="BP181" s="707" t="s">
        <v>7306</v>
      </c>
      <c r="BQ181" s="707" t="s">
        <v>7305</v>
      </c>
      <c r="BR181" s="707" t="s">
        <v>7304</v>
      </c>
      <c r="BS181" s="704" t="s">
        <v>6109</v>
      </c>
      <c r="BT181" s="710">
        <v>44313</v>
      </c>
      <c r="BU181" s="710">
        <v>44313</v>
      </c>
    </row>
    <row r="182" spans="1:74" s="704" customFormat="1" ht="83.25" customHeight="1">
      <c r="A182" s="704">
        <v>2021</v>
      </c>
      <c r="B182" s="718">
        <v>44197</v>
      </c>
      <c r="C182" s="718">
        <v>44286</v>
      </c>
      <c r="D182" s="711" t="s">
        <v>6106</v>
      </c>
      <c r="E182" s="722" t="s">
        <v>6107</v>
      </c>
      <c r="F182" s="711" t="s">
        <v>7883</v>
      </c>
      <c r="G182" s="715" t="s">
        <v>7882</v>
      </c>
      <c r="H182" s="707" t="s">
        <v>7312</v>
      </c>
      <c r="I182" s="711" t="s">
        <v>7878</v>
      </c>
      <c r="J182" s="722" t="s">
        <v>61</v>
      </c>
      <c r="K182" s="722" t="s">
        <v>61</v>
      </c>
      <c r="L182" s="722" t="s">
        <v>61</v>
      </c>
      <c r="M182" s="712" t="s">
        <v>7881</v>
      </c>
      <c r="N182" s="712" t="s">
        <v>4211</v>
      </c>
      <c r="O182" s="713">
        <v>3997599.2</v>
      </c>
      <c r="P182" s="722" t="s">
        <v>61</v>
      </c>
      <c r="Q182" s="722" t="s">
        <v>61</v>
      </c>
      <c r="R182" s="722" t="s">
        <v>61</v>
      </c>
      <c r="S182" s="712" t="s">
        <v>7881</v>
      </c>
      <c r="T182" s="711" t="s">
        <v>4211</v>
      </c>
      <c r="U182" s="712" t="s">
        <v>7340</v>
      </c>
      <c r="V182" s="712" t="s">
        <v>7880</v>
      </c>
      <c r="W182" s="712">
        <v>174</v>
      </c>
      <c r="X182" s="712">
        <v>0</v>
      </c>
      <c r="Y182" s="712" t="s">
        <v>7321</v>
      </c>
      <c r="Z182" s="712" t="s">
        <v>7879</v>
      </c>
      <c r="AA182" s="712">
        <v>1</v>
      </c>
      <c r="AB182" s="712" t="s">
        <v>7337</v>
      </c>
      <c r="AC182" s="712">
        <v>7</v>
      </c>
      <c r="AD182" s="712" t="s">
        <v>7337</v>
      </c>
      <c r="AE182" s="712">
        <v>9</v>
      </c>
      <c r="AF182" s="712" t="s">
        <v>7317</v>
      </c>
      <c r="AG182" s="712">
        <v>9000</v>
      </c>
      <c r="AH182" s="712" t="s">
        <v>7316</v>
      </c>
      <c r="AI182" s="712" t="s">
        <v>7316</v>
      </c>
      <c r="AJ182" s="712" t="s">
        <v>7316</v>
      </c>
      <c r="AK182" s="712" t="s">
        <v>7316</v>
      </c>
      <c r="AL182" s="712" t="s">
        <v>7315</v>
      </c>
      <c r="AM182" s="712" t="s">
        <v>7315</v>
      </c>
      <c r="AN182" s="711" t="str">
        <f>F182</f>
        <v>SSCDMX-DGAF-047-2021</v>
      </c>
      <c r="AO182" s="718">
        <v>44196</v>
      </c>
      <c r="AP182" s="727">
        <v>3446206.2068965524</v>
      </c>
      <c r="AQ182" s="727">
        <v>3997599.2</v>
      </c>
      <c r="AR182" s="728">
        <v>399759.92000000004</v>
      </c>
      <c r="AS182" s="727">
        <v>3997599.2</v>
      </c>
      <c r="AT182" s="704" t="s">
        <v>4756</v>
      </c>
      <c r="AU182" s="725" t="s">
        <v>6108</v>
      </c>
      <c r="AV182" s="722" t="s">
        <v>4757</v>
      </c>
      <c r="AW182" s="711" t="s">
        <v>7878</v>
      </c>
      <c r="AX182" s="724">
        <v>516930.93103448284</v>
      </c>
      <c r="AY182" s="716">
        <v>44197</v>
      </c>
      <c r="AZ182" s="716">
        <v>44561</v>
      </c>
      <c r="BA182" s="707" t="s">
        <v>7877</v>
      </c>
      <c r="BB182" s="707" t="s">
        <v>7311</v>
      </c>
      <c r="BC182" s="717" t="s">
        <v>6525</v>
      </c>
      <c r="BD182" s="723" t="s">
        <v>7717</v>
      </c>
      <c r="BE182" s="722" t="s">
        <v>73</v>
      </c>
      <c r="BF182" s="707" t="s">
        <v>7309</v>
      </c>
      <c r="BG182" s="722" t="s">
        <v>73</v>
      </c>
      <c r="BH182" s="722" t="s">
        <v>573</v>
      </c>
      <c r="BI182" s="723" t="s">
        <v>780</v>
      </c>
      <c r="BJ182" s="722" t="s">
        <v>566</v>
      </c>
      <c r="BK182" s="722" t="s">
        <v>566</v>
      </c>
      <c r="BL182" s="722" t="s">
        <v>566</v>
      </c>
      <c r="BM182" s="707" t="s">
        <v>7308</v>
      </c>
      <c r="BN182" s="722" t="s">
        <v>3091</v>
      </c>
      <c r="BO182" s="707" t="s">
        <v>7307</v>
      </c>
      <c r="BP182" s="707" t="s">
        <v>7306</v>
      </c>
      <c r="BQ182" s="707" t="s">
        <v>7305</v>
      </c>
      <c r="BR182" s="707" t="s">
        <v>7304</v>
      </c>
      <c r="BS182" s="705" t="s">
        <v>6109</v>
      </c>
      <c r="BT182" s="705">
        <v>44313</v>
      </c>
      <c r="BU182" s="705">
        <v>44313</v>
      </c>
    </row>
    <row r="183" spans="1:74" s="704" customFormat="1" ht="83.25" customHeight="1">
      <c r="A183" s="704">
        <v>2021</v>
      </c>
      <c r="B183" s="716">
        <v>44197</v>
      </c>
      <c r="C183" s="716">
        <v>44286</v>
      </c>
      <c r="D183" s="711" t="s">
        <v>6106</v>
      </c>
      <c r="E183" s="704" t="s">
        <v>6107</v>
      </c>
      <c r="F183" s="711" t="s">
        <v>7876</v>
      </c>
      <c r="G183" s="715" t="s">
        <v>7810</v>
      </c>
      <c r="H183" s="707" t="s">
        <v>7312</v>
      </c>
      <c r="I183" s="711" t="s">
        <v>7350</v>
      </c>
      <c r="J183" s="708" t="s">
        <v>61</v>
      </c>
      <c r="K183" s="708" t="s">
        <v>61</v>
      </c>
      <c r="L183" s="708" t="s">
        <v>61</v>
      </c>
      <c r="M183" s="715" t="s">
        <v>7354</v>
      </c>
      <c r="N183" s="715" t="s">
        <v>7355</v>
      </c>
      <c r="O183" s="721">
        <v>1487777.75</v>
      </c>
      <c r="P183" s="708" t="s">
        <v>61</v>
      </c>
      <c r="Q183" s="708" t="s">
        <v>61</v>
      </c>
      <c r="R183" s="708" t="s">
        <v>61</v>
      </c>
      <c r="S183" s="715" t="s">
        <v>7354</v>
      </c>
      <c r="T183" s="711" t="s">
        <v>3716</v>
      </c>
      <c r="U183" s="712" t="s">
        <v>7340</v>
      </c>
      <c r="V183" s="712" t="s">
        <v>7875</v>
      </c>
      <c r="W183" s="712">
        <v>3804</v>
      </c>
      <c r="X183" s="712">
        <v>0</v>
      </c>
      <c r="Y183" s="712" t="s">
        <v>7321</v>
      </c>
      <c r="Z183" s="712" t="s">
        <v>7874</v>
      </c>
      <c r="AA183" s="712">
        <v>1</v>
      </c>
      <c r="AB183" s="712" t="s">
        <v>7873</v>
      </c>
      <c r="AC183" s="712">
        <v>2</v>
      </c>
      <c r="AD183" s="712" t="s">
        <v>7344</v>
      </c>
      <c r="AE183" s="712">
        <v>9</v>
      </c>
      <c r="AF183" s="712" t="s">
        <v>7317</v>
      </c>
      <c r="AG183" s="712">
        <v>2870</v>
      </c>
      <c r="AH183" s="712" t="s">
        <v>7316</v>
      </c>
      <c r="AI183" s="712" t="s">
        <v>7316</v>
      </c>
      <c r="AJ183" s="712" t="s">
        <v>7316</v>
      </c>
      <c r="AK183" s="712" t="s">
        <v>7316</v>
      </c>
      <c r="AL183" s="712" t="s">
        <v>7343</v>
      </c>
      <c r="AM183" s="712" t="s">
        <v>7343</v>
      </c>
      <c r="AN183" s="711" t="str">
        <f>F183</f>
        <v>SSCDMX-DGAF-048-2021</v>
      </c>
      <c r="AO183" s="718">
        <v>44196</v>
      </c>
      <c r="AP183" s="727">
        <v>1282567.0258620691</v>
      </c>
      <c r="AQ183" s="727">
        <v>1487777.75</v>
      </c>
      <c r="AR183" s="729">
        <v>148777.77499999999</v>
      </c>
      <c r="AS183" s="704">
        <v>1487777.75</v>
      </c>
      <c r="AT183" s="704" t="s">
        <v>4756</v>
      </c>
      <c r="AU183" s="704" t="s">
        <v>6108</v>
      </c>
      <c r="AV183" s="704" t="s">
        <v>4757</v>
      </c>
      <c r="AW183" s="711" t="s">
        <v>7350</v>
      </c>
      <c r="AX183" s="719">
        <v>192385.05387931035</v>
      </c>
      <c r="AY183" s="710">
        <v>44197</v>
      </c>
      <c r="AZ183" s="710">
        <v>44286</v>
      </c>
      <c r="BA183" s="707" t="s">
        <v>7872</v>
      </c>
      <c r="BB183" s="707" t="s">
        <v>7311</v>
      </c>
      <c r="BC183" s="717" t="s">
        <v>6525</v>
      </c>
      <c r="BD183" s="708" t="s">
        <v>7717</v>
      </c>
      <c r="BE183" s="704" t="s">
        <v>73</v>
      </c>
      <c r="BF183" s="707" t="s">
        <v>7309</v>
      </c>
      <c r="BG183" s="704" t="s">
        <v>73</v>
      </c>
      <c r="BH183" s="704" t="s">
        <v>573</v>
      </c>
      <c r="BI183" s="708" t="s">
        <v>7871</v>
      </c>
      <c r="BJ183" s="704" t="s">
        <v>7870</v>
      </c>
      <c r="BK183" s="704" t="s">
        <v>7614</v>
      </c>
      <c r="BL183" s="710">
        <v>44256</v>
      </c>
      <c r="BM183" s="707" t="s">
        <v>7308</v>
      </c>
      <c r="BN183" s="704" t="s">
        <v>3091</v>
      </c>
      <c r="BO183" s="707" t="s">
        <v>7307</v>
      </c>
      <c r="BP183" s="707" t="s">
        <v>7306</v>
      </c>
      <c r="BQ183" s="707" t="s">
        <v>7305</v>
      </c>
      <c r="BR183" s="707" t="s">
        <v>7304</v>
      </c>
      <c r="BS183" s="704" t="s">
        <v>6109</v>
      </c>
      <c r="BT183" s="710">
        <v>44313</v>
      </c>
      <c r="BU183" s="710">
        <v>44313</v>
      </c>
    </row>
    <row r="184" spans="1:74" s="704" customFormat="1" ht="83.25" customHeight="1">
      <c r="A184" s="704">
        <v>2021</v>
      </c>
      <c r="B184" s="718">
        <v>44197</v>
      </c>
      <c r="C184" s="718">
        <v>44286</v>
      </c>
      <c r="D184" s="711" t="s">
        <v>6106</v>
      </c>
      <c r="E184" s="722" t="s">
        <v>6107</v>
      </c>
      <c r="F184" s="711" t="s">
        <v>7868</v>
      </c>
      <c r="G184" s="715" t="s">
        <v>7728</v>
      </c>
      <c r="H184" s="707" t="s">
        <v>7312</v>
      </c>
      <c r="I184" s="730" t="s">
        <v>7867</v>
      </c>
      <c r="J184" s="722" t="s">
        <v>61</v>
      </c>
      <c r="K184" s="722" t="s">
        <v>61</v>
      </c>
      <c r="L184" s="722" t="s">
        <v>61</v>
      </c>
      <c r="M184" s="712" t="s">
        <v>7869</v>
      </c>
      <c r="N184" s="712" t="s">
        <v>1312</v>
      </c>
      <c r="O184" s="713">
        <v>21150000</v>
      </c>
      <c r="P184" s="722" t="s">
        <v>61</v>
      </c>
      <c r="Q184" s="722" t="s">
        <v>61</v>
      </c>
      <c r="R184" s="722" t="s">
        <v>61</v>
      </c>
      <c r="S184" s="712" t="s">
        <v>7869</v>
      </c>
      <c r="T184" s="711" t="s">
        <v>1312</v>
      </c>
      <c r="U184" s="712" t="s">
        <v>7340</v>
      </c>
      <c r="V184" s="712" t="s">
        <v>7489</v>
      </c>
      <c r="W184" s="712">
        <v>70</v>
      </c>
      <c r="X184" s="712">
        <v>3</v>
      </c>
      <c r="Y184" s="712" t="s">
        <v>7321</v>
      </c>
      <c r="Z184" s="712" t="s">
        <v>7488</v>
      </c>
      <c r="AA184" s="712">
        <v>1</v>
      </c>
      <c r="AB184" s="712" t="s">
        <v>7487</v>
      </c>
      <c r="AC184" s="712">
        <v>16</v>
      </c>
      <c r="AD184" s="712" t="s">
        <v>7487</v>
      </c>
      <c r="AE184" s="712">
        <v>9</v>
      </c>
      <c r="AF184" s="712" t="s">
        <v>7317</v>
      </c>
      <c r="AG184" s="712">
        <v>11500</v>
      </c>
      <c r="AH184" s="712" t="s">
        <v>7316</v>
      </c>
      <c r="AI184" s="712" t="s">
        <v>7316</v>
      </c>
      <c r="AJ184" s="712" t="s">
        <v>7316</v>
      </c>
      <c r="AK184" s="712" t="s">
        <v>7316</v>
      </c>
      <c r="AL184" s="712" t="s">
        <v>7343</v>
      </c>
      <c r="AM184" s="712" t="s">
        <v>7343</v>
      </c>
      <c r="AN184" s="711" t="s">
        <v>7868</v>
      </c>
      <c r="AO184" s="718">
        <v>44195</v>
      </c>
      <c r="AP184" s="727">
        <v>65086206.896551728</v>
      </c>
      <c r="AQ184" s="727">
        <v>75500000</v>
      </c>
      <c r="AR184" s="728">
        <v>7550000</v>
      </c>
      <c r="AS184" s="727">
        <v>75500000</v>
      </c>
      <c r="AT184" s="704" t="s">
        <v>4756</v>
      </c>
      <c r="AU184" s="725" t="s">
        <v>6108</v>
      </c>
      <c r="AV184" s="722" t="s">
        <v>4757</v>
      </c>
      <c r="AW184" s="711" t="s">
        <v>7867</v>
      </c>
      <c r="AX184" s="724">
        <v>9762931.0344827585</v>
      </c>
      <c r="AY184" s="716">
        <v>44197</v>
      </c>
      <c r="AZ184" s="716">
        <v>44561</v>
      </c>
      <c r="BA184" s="707" t="s">
        <v>7866</v>
      </c>
      <c r="BB184" s="707" t="s">
        <v>7311</v>
      </c>
      <c r="BC184" s="717" t="s">
        <v>6525</v>
      </c>
      <c r="BD184" s="723" t="s">
        <v>7717</v>
      </c>
      <c r="BE184" s="722" t="s">
        <v>73</v>
      </c>
      <c r="BF184" s="707" t="s">
        <v>7309</v>
      </c>
      <c r="BG184" s="722" t="s">
        <v>73</v>
      </c>
      <c r="BH184" s="722" t="s">
        <v>573</v>
      </c>
      <c r="BI184" s="723" t="s">
        <v>780</v>
      </c>
      <c r="BJ184" s="722" t="s">
        <v>566</v>
      </c>
      <c r="BK184" s="722" t="s">
        <v>566</v>
      </c>
      <c r="BL184" s="722" t="s">
        <v>566</v>
      </c>
      <c r="BM184" s="707" t="s">
        <v>7308</v>
      </c>
      <c r="BN184" s="722" t="s">
        <v>3091</v>
      </c>
      <c r="BO184" s="707" t="s">
        <v>7307</v>
      </c>
      <c r="BP184" s="707" t="s">
        <v>7306</v>
      </c>
      <c r="BQ184" s="707" t="s">
        <v>7305</v>
      </c>
      <c r="BR184" s="707" t="s">
        <v>7304</v>
      </c>
      <c r="BS184" s="705" t="s">
        <v>6109</v>
      </c>
      <c r="BT184" s="705">
        <v>44313</v>
      </c>
      <c r="BU184" s="705">
        <v>44313</v>
      </c>
    </row>
    <row r="185" spans="1:74" s="704" customFormat="1" ht="83.25" customHeight="1">
      <c r="A185" s="704">
        <v>2021</v>
      </c>
      <c r="B185" s="716">
        <v>44197</v>
      </c>
      <c r="C185" s="716">
        <v>44286</v>
      </c>
      <c r="D185" s="711" t="s">
        <v>6106</v>
      </c>
      <c r="E185" s="704" t="s">
        <v>6107</v>
      </c>
      <c r="F185" s="711" t="s">
        <v>7859</v>
      </c>
      <c r="G185" s="715" t="s">
        <v>7728</v>
      </c>
      <c r="H185" s="707" t="s">
        <v>7312</v>
      </c>
      <c r="I185" s="711" t="s">
        <v>7858</v>
      </c>
      <c r="J185" s="708" t="s">
        <v>61</v>
      </c>
      <c r="K185" s="708" t="s">
        <v>61</v>
      </c>
      <c r="L185" s="708" t="s">
        <v>61</v>
      </c>
      <c r="M185" s="715" t="s">
        <v>7865</v>
      </c>
      <c r="N185" s="715" t="s">
        <v>2723</v>
      </c>
      <c r="O185" s="721">
        <v>1500000</v>
      </c>
      <c r="P185" s="708" t="s">
        <v>61</v>
      </c>
      <c r="Q185" s="708" t="s">
        <v>61</v>
      </c>
      <c r="R185" s="708" t="s">
        <v>61</v>
      </c>
      <c r="S185" s="715" t="s">
        <v>7865</v>
      </c>
      <c r="T185" s="711" t="s">
        <v>7864</v>
      </c>
      <c r="U185" s="712" t="s">
        <v>7863</v>
      </c>
      <c r="V185" s="712" t="s">
        <v>7862</v>
      </c>
      <c r="W185" s="712">
        <v>2</v>
      </c>
      <c r="X185" s="712">
        <v>0</v>
      </c>
      <c r="Y185" s="712" t="s">
        <v>7861</v>
      </c>
      <c r="Z185" s="712" t="s">
        <v>7860</v>
      </c>
      <c r="AA185" s="712">
        <v>1</v>
      </c>
      <c r="AB185" s="712" t="s">
        <v>7589</v>
      </c>
      <c r="AC185" s="712">
        <v>57</v>
      </c>
      <c r="AD185" s="712" t="s">
        <v>7588</v>
      </c>
      <c r="AE185" s="712">
        <v>15</v>
      </c>
      <c r="AF185" s="712" t="s">
        <v>7587</v>
      </c>
      <c r="AG185" s="712">
        <v>53240</v>
      </c>
      <c r="AH185" s="712" t="s">
        <v>7316</v>
      </c>
      <c r="AI185" s="712" t="s">
        <v>7316</v>
      </c>
      <c r="AJ185" s="712" t="s">
        <v>7316</v>
      </c>
      <c r="AK185" s="712" t="s">
        <v>7316</v>
      </c>
      <c r="AL185" s="712" t="s">
        <v>7315</v>
      </c>
      <c r="AM185" s="712" t="s">
        <v>7315</v>
      </c>
      <c r="AN185" s="711" t="s">
        <v>7859</v>
      </c>
      <c r="AO185" s="718">
        <v>44196</v>
      </c>
      <c r="AP185" s="727">
        <v>1293103.4482758623</v>
      </c>
      <c r="AQ185" s="727">
        <v>1500000</v>
      </c>
      <c r="AR185" s="729">
        <v>150000</v>
      </c>
      <c r="AS185" s="704">
        <v>1500000</v>
      </c>
      <c r="AT185" s="704" t="s">
        <v>4756</v>
      </c>
      <c r="AU185" s="704" t="s">
        <v>6108</v>
      </c>
      <c r="AV185" s="704" t="s">
        <v>4757</v>
      </c>
      <c r="AW185" s="711" t="s">
        <v>7858</v>
      </c>
      <c r="AX185" s="719">
        <v>193965.51724137933</v>
      </c>
      <c r="AY185" s="710">
        <v>44197</v>
      </c>
      <c r="AZ185" s="710">
        <v>44561</v>
      </c>
      <c r="BA185" s="707" t="s">
        <v>7857</v>
      </c>
      <c r="BB185" s="707" t="s">
        <v>7311</v>
      </c>
      <c r="BC185" s="717" t="s">
        <v>6525</v>
      </c>
      <c r="BD185" s="708" t="s">
        <v>7717</v>
      </c>
      <c r="BE185" s="704" t="s">
        <v>73</v>
      </c>
      <c r="BF185" s="707" t="s">
        <v>7309</v>
      </c>
      <c r="BG185" s="704" t="s">
        <v>73</v>
      </c>
      <c r="BH185" s="704" t="s">
        <v>573</v>
      </c>
      <c r="BI185" s="708" t="s">
        <v>780</v>
      </c>
      <c r="BJ185" s="704" t="s">
        <v>566</v>
      </c>
      <c r="BK185" s="704" t="s">
        <v>566</v>
      </c>
      <c r="BL185" s="704" t="s">
        <v>566</v>
      </c>
      <c r="BM185" s="707" t="s">
        <v>7308</v>
      </c>
      <c r="BN185" s="704" t="s">
        <v>3091</v>
      </c>
      <c r="BO185" s="707" t="s">
        <v>7307</v>
      </c>
      <c r="BP185" s="707" t="s">
        <v>7306</v>
      </c>
      <c r="BQ185" s="707" t="s">
        <v>7305</v>
      </c>
      <c r="BR185" s="707" t="s">
        <v>7304</v>
      </c>
      <c r="BS185" s="704" t="s">
        <v>6109</v>
      </c>
      <c r="BT185" s="710">
        <v>44313</v>
      </c>
      <c r="BU185" s="710">
        <v>44313</v>
      </c>
    </row>
    <row r="186" spans="1:74" s="704" customFormat="1" ht="83.25" customHeight="1">
      <c r="A186" s="704">
        <v>2021</v>
      </c>
      <c r="B186" s="718">
        <v>44197</v>
      </c>
      <c r="C186" s="718">
        <v>44286</v>
      </c>
      <c r="D186" s="711" t="s">
        <v>6106</v>
      </c>
      <c r="E186" s="722" t="s">
        <v>6107</v>
      </c>
      <c r="F186" s="711" t="s">
        <v>7853</v>
      </c>
      <c r="G186" s="715" t="s">
        <v>7856</v>
      </c>
      <c r="H186" s="707" t="s">
        <v>7312</v>
      </c>
      <c r="I186" s="711" t="s">
        <v>7852</v>
      </c>
      <c r="J186" s="722" t="s">
        <v>61</v>
      </c>
      <c r="K186" s="722" t="s">
        <v>61</v>
      </c>
      <c r="L186" s="722" t="s">
        <v>61</v>
      </c>
      <c r="M186" s="712" t="s">
        <v>7855</v>
      </c>
      <c r="N186" s="712" t="s">
        <v>7854</v>
      </c>
      <c r="O186" s="713">
        <v>1200000</v>
      </c>
      <c r="P186" s="722" t="s">
        <v>61</v>
      </c>
      <c r="Q186" s="722" t="s">
        <v>61</v>
      </c>
      <c r="R186" s="722" t="s">
        <v>61</v>
      </c>
      <c r="S186" s="712" t="s">
        <v>7855</v>
      </c>
      <c r="T186" s="711" t="s">
        <v>7854</v>
      </c>
      <c r="U186" s="712" t="s">
        <v>7340</v>
      </c>
      <c r="V186" s="712" t="s">
        <v>7523</v>
      </c>
      <c r="W186" s="712">
        <v>31</v>
      </c>
      <c r="X186" s="712" t="s">
        <v>7331</v>
      </c>
      <c r="Y186" s="712" t="s">
        <v>7321</v>
      </c>
      <c r="Z186" s="712" t="s">
        <v>7522</v>
      </c>
      <c r="AA186" s="712">
        <v>1</v>
      </c>
      <c r="AB186" s="712" t="s">
        <v>7521</v>
      </c>
      <c r="AC186" s="712">
        <v>5</v>
      </c>
      <c r="AD186" s="712" t="s">
        <v>7521</v>
      </c>
      <c r="AE186" s="712">
        <v>9</v>
      </c>
      <c r="AF186" s="712" t="s">
        <v>7317</v>
      </c>
      <c r="AG186" s="712">
        <v>7700</v>
      </c>
      <c r="AH186" s="712" t="s">
        <v>7316</v>
      </c>
      <c r="AI186" s="712" t="s">
        <v>7316</v>
      </c>
      <c r="AJ186" s="712" t="s">
        <v>7316</v>
      </c>
      <c r="AK186" s="712" t="s">
        <v>7316</v>
      </c>
      <c r="AL186" s="712" t="s">
        <v>7315</v>
      </c>
      <c r="AM186" s="712" t="s">
        <v>7315</v>
      </c>
      <c r="AN186" s="711" t="s">
        <v>7853</v>
      </c>
      <c r="AO186" s="718">
        <v>44196</v>
      </c>
      <c r="AP186" s="727">
        <v>1034482.7586206897</v>
      </c>
      <c r="AQ186" s="727">
        <v>1200000</v>
      </c>
      <c r="AR186" s="728">
        <v>120000</v>
      </c>
      <c r="AS186" s="727">
        <v>1200000</v>
      </c>
      <c r="AT186" s="704" t="s">
        <v>4756</v>
      </c>
      <c r="AU186" s="725" t="s">
        <v>6108</v>
      </c>
      <c r="AV186" s="722" t="s">
        <v>4757</v>
      </c>
      <c r="AW186" s="711" t="s">
        <v>7852</v>
      </c>
      <c r="AX186" s="724">
        <v>155172.41379310345</v>
      </c>
      <c r="AY186" s="716">
        <v>44197</v>
      </c>
      <c r="AZ186" s="716">
        <v>44286</v>
      </c>
      <c r="BA186" s="707" t="s">
        <v>7312</v>
      </c>
      <c r="BB186" s="707" t="s">
        <v>7311</v>
      </c>
      <c r="BC186" s="717" t="s">
        <v>6525</v>
      </c>
      <c r="BD186" s="723" t="s">
        <v>7717</v>
      </c>
      <c r="BE186" s="722" t="s">
        <v>73</v>
      </c>
      <c r="BF186" s="707" t="s">
        <v>7309</v>
      </c>
      <c r="BG186" s="722" t="s">
        <v>73</v>
      </c>
      <c r="BH186" s="722" t="s">
        <v>573</v>
      </c>
      <c r="BI186" s="723" t="s">
        <v>780</v>
      </c>
      <c r="BJ186" s="722" t="s">
        <v>566</v>
      </c>
      <c r="BK186" s="722" t="s">
        <v>566</v>
      </c>
      <c r="BL186" s="722" t="s">
        <v>566</v>
      </c>
      <c r="BM186" s="707" t="s">
        <v>7308</v>
      </c>
      <c r="BN186" s="722" t="s">
        <v>3091</v>
      </c>
      <c r="BO186" s="707" t="s">
        <v>7307</v>
      </c>
      <c r="BP186" s="707" t="s">
        <v>7306</v>
      </c>
      <c r="BQ186" s="707" t="s">
        <v>7305</v>
      </c>
      <c r="BR186" s="707" t="s">
        <v>7304</v>
      </c>
      <c r="BS186" s="705" t="s">
        <v>6109</v>
      </c>
      <c r="BT186" s="705">
        <v>44313</v>
      </c>
      <c r="BU186" s="705">
        <v>44313</v>
      </c>
    </row>
    <row r="187" spans="1:74" s="704" customFormat="1" ht="83.25" customHeight="1">
      <c r="A187" s="704">
        <v>2021</v>
      </c>
      <c r="B187" s="716">
        <v>44197</v>
      </c>
      <c r="C187" s="716">
        <v>44286</v>
      </c>
      <c r="D187" s="711" t="s">
        <v>6106</v>
      </c>
      <c r="E187" s="704" t="s">
        <v>6107</v>
      </c>
      <c r="F187" s="711" t="s">
        <v>7849</v>
      </c>
      <c r="G187" s="715">
        <v>57</v>
      </c>
      <c r="H187" s="707" t="s">
        <v>7312</v>
      </c>
      <c r="I187" s="711" t="s">
        <v>7851</v>
      </c>
      <c r="J187" s="708" t="s">
        <v>61</v>
      </c>
      <c r="K187" s="708" t="s">
        <v>61</v>
      </c>
      <c r="L187" s="708" t="s">
        <v>61</v>
      </c>
      <c r="M187" s="715" t="s">
        <v>7592</v>
      </c>
      <c r="N187" s="715" t="s">
        <v>1958</v>
      </c>
      <c r="O187" s="721">
        <v>723956.02</v>
      </c>
      <c r="P187" s="708" t="s">
        <v>61</v>
      </c>
      <c r="Q187" s="708" t="s">
        <v>61</v>
      </c>
      <c r="R187" s="708" t="s">
        <v>61</v>
      </c>
      <c r="S187" s="715" t="s">
        <v>7592</v>
      </c>
      <c r="T187" s="711" t="s">
        <v>1958</v>
      </c>
      <c r="U187" s="712" t="s">
        <v>7560</v>
      </c>
      <c r="V187" s="712" t="s">
        <v>7559</v>
      </c>
      <c r="W187" s="712">
        <v>965</v>
      </c>
      <c r="X187" s="712">
        <v>0</v>
      </c>
      <c r="Y187" s="712" t="s">
        <v>7321</v>
      </c>
      <c r="Z187" s="712" t="s">
        <v>7850</v>
      </c>
      <c r="AA187" s="712">
        <v>1</v>
      </c>
      <c r="AB187" s="712" t="s">
        <v>7319</v>
      </c>
      <c r="AC187" s="712">
        <v>14</v>
      </c>
      <c r="AD187" s="712" t="s">
        <v>7318</v>
      </c>
      <c r="AE187" s="712">
        <v>9</v>
      </c>
      <c r="AF187" s="712" t="s">
        <v>7317</v>
      </c>
      <c r="AG187" s="712">
        <v>3440</v>
      </c>
      <c r="AH187" s="712" t="s">
        <v>7316</v>
      </c>
      <c r="AI187" s="712" t="s">
        <v>7316</v>
      </c>
      <c r="AJ187" s="712" t="s">
        <v>7316</v>
      </c>
      <c r="AK187" s="712" t="s">
        <v>7316</v>
      </c>
      <c r="AL187" s="712" t="s">
        <v>7315</v>
      </c>
      <c r="AM187" s="712" t="s">
        <v>7315</v>
      </c>
      <c r="AN187" s="711" t="s">
        <v>7849</v>
      </c>
      <c r="AO187" s="718">
        <v>44196</v>
      </c>
      <c r="AP187" s="727">
        <v>624100.01724137936</v>
      </c>
      <c r="AQ187" s="727">
        <v>723956.02</v>
      </c>
      <c r="AR187" s="729">
        <v>72395.601999999999</v>
      </c>
      <c r="AS187" s="704">
        <v>723956.02</v>
      </c>
      <c r="AT187" s="704" t="s">
        <v>4756</v>
      </c>
      <c r="AU187" s="704" t="s">
        <v>6108</v>
      </c>
      <c r="AV187" s="704" t="s">
        <v>4757</v>
      </c>
      <c r="AW187" s="711" t="s">
        <v>7848</v>
      </c>
      <c r="AX187" s="719">
        <v>93615.002586206901</v>
      </c>
      <c r="AY187" s="710">
        <v>44197</v>
      </c>
      <c r="AZ187" s="710">
        <v>44227</v>
      </c>
      <c r="BA187" s="707" t="s">
        <v>7312</v>
      </c>
      <c r="BB187" s="707" t="s">
        <v>7311</v>
      </c>
      <c r="BC187" s="717" t="s">
        <v>6525</v>
      </c>
      <c r="BD187" s="708" t="s">
        <v>7717</v>
      </c>
      <c r="BE187" s="704" t="s">
        <v>73</v>
      </c>
      <c r="BF187" s="707" t="s">
        <v>7309</v>
      </c>
      <c r="BG187" s="704" t="s">
        <v>73</v>
      </c>
      <c r="BH187" s="704" t="s">
        <v>573</v>
      </c>
      <c r="BI187" s="708" t="s">
        <v>780</v>
      </c>
      <c r="BJ187" s="704" t="s">
        <v>566</v>
      </c>
      <c r="BK187" s="704" t="s">
        <v>566</v>
      </c>
      <c r="BL187" s="704" t="s">
        <v>566</v>
      </c>
      <c r="BM187" s="707" t="s">
        <v>7308</v>
      </c>
      <c r="BN187" s="704" t="s">
        <v>3091</v>
      </c>
      <c r="BO187" s="707" t="s">
        <v>7307</v>
      </c>
      <c r="BP187" s="707" t="s">
        <v>7306</v>
      </c>
      <c r="BQ187" s="707" t="s">
        <v>7305</v>
      </c>
      <c r="BR187" s="707" t="s">
        <v>7304</v>
      </c>
      <c r="BS187" s="704" t="s">
        <v>6109</v>
      </c>
      <c r="BT187" s="710">
        <v>44313</v>
      </c>
      <c r="BU187" s="710">
        <v>44313</v>
      </c>
    </row>
    <row r="188" spans="1:74" s="704" customFormat="1" ht="83.25" customHeight="1">
      <c r="A188" s="704">
        <v>2021</v>
      </c>
      <c r="B188" s="718">
        <v>44197</v>
      </c>
      <c r="C188" s="718">
        <v>44286</v>
      </c>
      <c r="D188" s="711" t="s">
        <v>6106</v>
      </c>
      <c r="E188" s="722" t="s">
        <v>6107</v>
      </c>
      <c r="F188" s="711" t="s">
        <v>7843</v>
      </c>
      <c r="G188" s="715">
        <v>57</v>
      </c>
      <c r="H188" s="707" t="s">
        <v>7312</v>
      </c>
      <c r="I188" s="711" t="s">
        <v>7847</v>
      </c>
      <c r="J188" s="722" t="s">
        <v>61</v>
      </c>
      <c r="K188" s="722" t="s">
        <v>61</v>
      </c>
      <c r="L188" s="722" t="s">
        <v>61</v>
      </c>
      <c r="M188" s="712" t="s">
        <v>7592</v>
      </c>
      <c r="N188" s="712" t="s">
        <v>1958</v>
      </c>
      <c r="O188" s="713">
        <v>474207</v>
      </c>
      <c r="P188" s="722" t="s">
        <v>61</v>
      </c>
      <c r="Q188" s="722" t="s">
        <v>61</v>
      </c>
      <c r="R188" s="722" t="s">
        <v>61</v>
      </c>
      <c r="S188" s="712" t="s">
        <v>7592</v>
      </c>
      <c r="T188" s="711" t="s">
        <v>1958</v>
      </c>
      <c r="U188" s="712" t="s">
        <v>7846</v>
      </c>
      <c r="V188" s="712" t="s">
        <v>7845</v>
      </c>
      <c r="W188" s="712">
        <v>900</v>
      </c>
      <c r="X188" s="712" t="s">
        <v>7331</v>
      </c>
      <c r="Y188" s="712" t="s">
        <v>7321</v>
      </c>
      <c r="Z188" s="712" t="s">
        <v>7844</v>
      </c>
      <c r="AA188" s="712">
        <v>1</v>
      </c>
      <c r="AB188" s="712" t="s">
        <v>7319</v>
      </c>
      <c r="AC188" s="712">
        <v>14</v>
      </c>
      <c r="AD188" s="712" t="s">
        <v>7318</v>
      </c>
      <c r="AE188" s="712">
        <v>9</v>
      </c>
      <c r="AF188" s="712" t="s">
        <v>7317</v>
      </c>
      <c r="AG188" s="712">
        <v>3320</v>
      </c>
      <c r="AH188" s="712" t="s">
        <v>7316</v>
      </c>
      <c r="AI188" s="712" t="s">
        <v>7316</v>
      </c>
      <c r="AJ188" s="712" t="s">
        <v>7316</v>
      </c>
      <c r="AK188" s="712" t="s">
        <v>7316</v>
      </c>
      <c r="AL188" s="712" t="s">
        <v>7315</v>
      </c>
      <c r="AM188" s="712" t="s">
        <v>7315</v>
      </c>
      <c r="AN188" s="711" t="s">
        <v>7843</v>
      </c>
      <c r="AO188" s="718">
        <v>44196</v>
      </c>
      <c r="AP188" s="727">
        <v>408799.13793103449</v>
      </c>
      <c r="AQ188" s="727">
        <v>474207</v>
      </c>
      <c r="AR188" s="728">
        <v>47420.700000000004</v>
      </c>
      <c r="AS188" s="727">
        <v>474207</v>
      </c>
      <c r="AT188" s="704" t="s">
        <v>4756</v>
      </c>
      <c r="AU188" s="725" t="s">
        <v>6108</v>
      </c>
      <c r="AV188" s="722" t="s">
        <v>4757</v>
      </c>
      <c r="AW188" s="711" t="s">
        <v>7842</v>
      </c>
      <c r="AX188" s="724">
        <v>61319.870689655174</v>
      </c>
      <c r="AY188" s="716">
        <v>44197</v>
      </c>
      <c r="AZ188" s="716">
        <v>44227</v>
      </c>
      <c r="BA188" s="707" t="s">
        <v>7312</v>
      </c>
      <c r="BB188" s="707" t="s">
        <v>7311</v>
      </c>
      <c r="BC188" s="717" t="s">
        <v>6525</v>
      </c>
      <c r="BD188" s="723" t="s">
        <v>7816</v>
      </c>
      <c r="BE188" s="722" t="s">
        <v>73</v>
      </c>
      <c r="BF188" s="707" t="s">
        <v>7309</v>
      </c>
      <c r="BG188" s="722" t="s">
        <v>73</v>
      </c>
      <c r="BH188" s="722" t="s">
        <v>573</v>
      </c>
      <c r="BI188" s="723" t="s">
        <v>780</v>
      </c>
      <c r="BJ188" s="722" t="s">
        <v>566</v>
      </c>
      <c r="BK188" s="722" t="s">
        <v>566</v>
      </c>
      <c r="BL188" s="722" t="s">
        <v>566</v>
      </c>
      <c r="BM188" s="707" t="s">
        <v>7308</v>
      </c>
      <c r="BN188" s="722" t="s">
        <v>3091</v>
      </c>
      <c r="BO188" s="707" t="s">
        <v>7307</v>
      </c>
      <c r="BP188" s="707" t="s">
        <v>7306</v>
      </c>
      <c r="BQ188" s="707" t="s">
        <v>7305</v>
      </c>
      <c r="BR188" s="707" t="s">
        <v>7304</v>
      </c>
      <c r="BS188" s="705" t="s">
        <v>6109</v>
      </c>
      <c r="BT188" s="705">
        <v>44313</v>
      </c>
      <c r="BU188" s="705">
        <v>44313</v>
      </c>
    </row>
    <row r="189" spans="1:74" s="704" customFormat="1" ht="83.25" customHeight="1">
      <c r="A189" s="704">
        <v>2021</v>
      </c>
      <c r="B189" s="716">
        <v>44197</v>
      </c>
      <c r="C189" s="716">
        <v>44286</v>
      </c>
      <c r="D189" s="711" t="s">
        <v>6106</v>
      </c>
      <c r="E189" s="704" t="s">
        <v>6107</v>
      </c>
      <c r="F189" s="711" t="s">
        <v>7841</v>
      </c>
      <c r="G189" s="715" t="s">
        <v>7447</v>
      </c>
      <c r="H189" s="707" t="s">
        <v>7312</v>
      </c>
      <c r="I189" s="711" t="s">
        <v>7726</v>
      </c>
      <c r="J189" s="708" t="s">
        <v>61</v>
      </c>
      <c r="K189" s="708" t="s">
        <v>61</v>
      </c>
      <c r="L189" s="708" t="s">
        <v>61</v>
      </c>
      <c r="M189" s="715" t="s">
        <v>7802</v>
      </c>
      <c r="N189" s="715" t="s">
        <v>2057</v>
      </c>
      <c r="O189" s="713">
        <v>10000000</v>
      </c>
      <c r="P189" s="708" t="s">
        <v>61</v>
      </c>
      <c r="Q189" s="708" t="s">
        <v>61</v>
      </c>
      <c r="R189" s="708" t="s">
        <v>61</v>
      </c>
      <c r="S189" s="715" t="s">
        <v>7802</v>
      </c>
      <c r="T189" s="711" t="s">
        <v>2057</v>
      </c>
      <c r="U189" s="712" t="s">
        <v>7333</v>
      </c>
      <c r="V189" s="712" t="s">
        <v>7388</v>
      </c>
      <c r="W189" s="712">
        <v>201</v>
      </c>
      <c r="X189" s="712">
        <v>8</v>
      </c>
      <c r="Y189" s="712" t="s">
        <v>7321</v>
      </c>
      <c r="Z189" s="712" t="s">
        <v>7387</v>
      </c>
      <c r="AA189" s="712">
        <v>1</v>
      </c>
      <c r="AB189" s="712" t="s">
        <v>7319</v>
      </c>
      <c r="AC189" s="712">
        <v>14</v>
      </c>
      <c r="AD189" s="712" t="s">
        <v>7318</v>
      </c>
      <c r="AE189" s="712">
        <v>9</v>
      </c>
      <c r="AF189" s="712" t="s">
        <v>7317</v>
      </c>
      <c r="AG189" s="712">
        <v>3800</v>
      </c>
      <c r="AH189" s="712" t="s">
        <v>7316</v>
      </c>
      <c r="AI189" s="712" t="s">
        <v>7316</v>
      </c>
      <c r="AJ189" s="712" t="s">
        <v>7316</v>
      </c>
      <c r="AK189" s="712" t="s">
        <v>7316</v>
      </c>
      <c r="AL189" s="712" t="s">
        <v>7315</v>
      </c>
      <c r="AM189" s="712" t="s">
        <v>7315</v>
      </c>
      <c r="AN189" s="711" t="s">
        <v>7841</v>
      </c>
      <c r="AO189" s="718">
        <v>44196</v>
      </c>
      <c r="AP189" s="727">
        <v>8620689.6551724151</v>
      </c>
      <c r="AQ189" s="727">
        <v>10000000</v>
      </c>
      <c r="AR189" s="729">
        <v>1000000</v>
      </c>
      <c r="AS189" s="704">
        <v>10000000</v>
      </c>
      <c r="AT189" s="704" t="s">
        <v>4756</v>
      </c>
      <c r="AU189" s="704" t="s">
        <v>6108</v>
      </c>
      <c r="AV189" s="704" t="s">
        <v>4757</v>
      </c>
      <c r="AW189" s="711" t="s">
        <v>7726</v>
      </c>
      <c r="AX189" s="719">
        <v>1293103.4482758623</v>
      </c>
      <c r="AY189" s="710">
        <v>44197</v>
      </c>
      <c r="AZ189" s="710">
        <v>44561</v>
      </c>
      <c r="BA189" s="707" t="s">
        <v>7840</v>
      </c>
      <c r="BB189" s="707" t="s">
        <v>7311</v>
      </c>
      <c r="BC189" s="717" t="s">
        <v>6525</v>
      </c>
      <c r="BD189" s="708" t="s">
        <v>7717</v>
      </c>
      <c r="BE189" s="704" t="s">
        <v>73</v>
      </c>
      <c r="BF189" s="707" t="s">
        <v>7309</v>
      </c>
      <c r="BG189" s="704" t="s">
        <v>73</v>
      </c>
      <c r="BH189" s="704" t="s">
        <v>573</v>
      </c>
      <c r="BI189" s="708" t="s">
        <v>780</v>
      </c>
      <c r="BJ189" s="704" t="s">
        <v>566</v>
      </c>
      <c r="BK189" s="704" t="s">
        <v>566</v>
      </c>
      <c r="BL189" s="704" t="s">
        <v>566</v>
      </c>
      <c r="BM189" s="707" t="s">
        <v>7308</v>
      </c>
      <c r="BN189" s="704" t="s">
        <v>3091</v>
      </c>
      <c r="BO189" s="707" t="s">
        <v>7307</v>
      </c>
      <c r="BP189" s="707" t="s">
        <v>7306</v>
      </c>
      <c r="BQ189" s="707" t="s">
        <v>7305</v>
      </c>
      <c r="BR189" s="707" t="s">
        <v>7304</v>
      </c>
      <c r="BS189" s="704" t="s">
        <v>6109</v>
      </c>
      <c r="BT189" s="710">
        <v>44313</v>
      </c>
      <c r="BU189" s="710">
        <v>44313</v>
      </c>
    </row>
    <row r="190" spans="1:74" s="704" customFormat="1" ht="83.25" customHeight="1">
      <c r="A190" s="704">
        <v>2021</v>
      </c>
      <c r="B190" s="718">
        <v>44197</v>
      </c>
      <c r="C190" s="718">
        <v>44286</v>
      </c>
      <c r="D190" s="711" t="s">
        <v>6106</v>
      </c>
      <c r="E190" s="722" t="s">
        <v>6107</v>
      </c>
      <c r="F190" s="711" t="s">
        <v>7834</v>
      </c>
      <c r="G190" s="715" t="s">
        <v>7810</v>
      </c>
      <c r="H190" s="707" t="s">
        <v>7312</v>
      </c>
      <c r="I190" s="711" t="s">
        <v>7833</v>
      </c>
      <c r="J190" s="722" t="s">
        <v>61</v>
      </c>
      <c r="K190" s="722" t="s">
        <v>61</v>
      </c>
      <c r="L190" s="722" t="s">
        <v>61</v>
      </c>
      <c r="M190" s="712" t="s">
        <v>7838</v>
      </c>
      <c r="N190" s="712" t="s">
        <v>7839</v>
      </c>
      <c r="O190" s="713">
        <v>20000000</v>
      </c>
      <c r="P190" s="722" t="s">
        <v>61</v>
      </c>
      <c r="Q190" s="722" t="s">
        <v>61</v>
      </c>
      <c r="R190" s="722" t="s">
        <v>61</v>
      </c>
      <c r="S190" s="712" t="s">
        <v>7838</v>
      </c>
      <c r="T190" s="711" t="s">
        <v>7837</v>
      </c>
      <c r="U190" s="712" t="s">
        <v>7340</v>
      </c>
      <c r="V190" s="712" t="s">
        <v>7836</v>
      </c>
      <c r="W190" s="712">
        <v>3</v>
      </c>
      <c r="X190" s="712">
        <v>0</v>
      </c>
      <c r="Y190" s="712" t="s">
        <v>7321</v>
      </c>
      <c r="Z190" s="712" t="s">
        <v>7835</v>
      </c>
      <c r="AA190" s="712">
        <v>1</v>
      </c>
      <c r="AB190" s="712" t="s">
        <v>7487</v>
      </c>
      <c r="AC190" s="712">
        <v>16</v>
      </c>
      <c r="AD190" s="712" t="s">
        <v>7487</v>
      </c>
      <c r="AE190" s="712">
        <v>9</v>
      </c>
      <c r="AF190" s="712" t="s">
        <v>7317</v>
      </c>
      <c r="AG190" s="712">
        <v>11320</v>
      </c>
      <c r="AH190" s="712" t="s">
        <v>7316</v>
      </c>
      <c r="AI190" s="712" t="s">
        <v>7316</v>
      </c>
      <c r="AJ190" s="712" t="s">
        <v>7316</v>
      </c>
      <c r="AK190" s="712" t="s">
        <v>7316</v>
      </c>
      <c r="AL190" s="712" t="s">
        <v>7315</v>
      </c>
      <c r="AM190" s="712" t="s">
        <v>7315</v>
      </c>
      <c r="AN190" s="711" t="s">
        <v>7834</v>
      </c>
      <c r="AO190" s="718">
        <v>44196</v>
      </c>
      <c r="AP190" s="727">
        <v>17241379.31034483</v>
      </c>
      <c r="AQ190" s="727">
        <v>20000000</v>
      </c>
      <c r="AR190" s="728">
        <v>2000000</v>
      </c>
      <c r="AS190" s="727">
        <v>20000000</v>
      </c>
      <c r="AT190" s="704" t="s">
        <v>4756</v>
      </c>
      <c r="AU190" s="725" t="s">
        <v>6108</v>
      </c>
      <c r="AV190" s="722" t="s">
        <v>4757</v>
      </c>
      <c r="AW190" s="711" t="s">
        <v>7833</v>
      </c>
      <c r="AX190" s="724">
        <v>2586206.8965517245</v>
      </c>
      <c r="AY190" s="716">
        <v>44197</v>
      </c>
      <c r="AZ190" s="716">
        <v>44286</v>
      </c>
      <c r="BA190" s="707" t="s">
        <v>7832</v>
      </c>
      <c r="BB190" s="707" t="s">
        <v>7311</v>
      </c>
      <c r="BC190" s="717" t="s">
        <v>6525</v>
      </c>
      <c r="BD190" s="723" t="s">
        <v>7717</v>
      </c>
      <c r="BE190" s="722" t="s">
        <v>73</v>
      </c>
      <c r="BF190" s="707" t="s">
        <v>7309</v>
      </c>
      <c r="BG190" s="722" t="s">
        <v>73</v>
      </c>
      <c r="BH190" s="722" t="s">
        <v>573</v>
      </c>
      <c r="BI190" s="723" t="s">
        <v>780</v>
      </c>
      <c r="BJ190" s="722" t="s">
        <v>566</v>
      </c>
      <c r="BK190" s="722" t="s">
        <v>566</v>
      </c>
      <c r="BL190" s="722" t="s">
        <v>566</v>
      </c>
      <c r="BM190" s="707" t="s">
        <v>7308</v>
      </c>
      <c r="BN190" s="722" t="s">
        <v>3091</v>
      </c>
      <c r="BO190" s="707" t="s">
        <v>7307</v>
      </c>
      <c r="BP190" s="707" t="s">
        <v>7306</v>
      </c>
      <c r="BQ190" s="707" t="s">
        <v>7305</v>
      </c>
      <c r="BR190" s="707" t="s">
        <v>7304</v>
      </c>
      <c r="BS190" s="705" t="s">
        <v>6109</v>
      </c>
      <c r="BT190" s="705">
        <v>44313</v>
      </c>
      <c r="BU190" s="705">
        <v>44313</v>
      </c>
    </row>
    <row r="191" spans="1:74" s="704" customFormat="1" ht="83.25" customHeight="1">
      <c r="A191" s="704">
        <v>2021</v>
      </c>
      <c r="B191" s="716">
        <v>44197</v>
      </c>
      <c r="C191" s="716">
        <v>44286</v>
      </c>
      <c r="D191" s="711" t="s">
        <v>6106</v>
      </c>
      <c r="E191" s="704" t="s">
        <v>6107</v>
      </c>
      <c r="F191" s="711" t="s">
        <v>7827</v>
      </c>
      <c r="G191" s="715" t="s">
        <v>7810</v>
      </c>
      <c r="H191" s="707" t="s">
        <v>7312</v>
      </c>
      <c r="I191" s="711" t="s">
        <v>7826</v>
      </c>
      <c r="J191" s="708" t="s">
        <v>61</v>
      </c>
      <c r="K191" s="708" t="s">
        <v>61</v>
      </c>
      <c r="L191" s="708" t="s">
        <v>61</v>
      </c>
      <c r="M191" s="715" t="s">
        <v>7831</v>
      </c>
      <c r="N191" s="715" t="s">
        <v>5402</v>
      </c>
      <c r="O191" s="721">
        <v>1823688</v>
      </c>
      <c r="P191" s="708" t="s">
        <v>61</v>
      </c>
      <c r="Q191" s="708" t="s">
        <v>61</v>
      </c>
      <c r="R191" s="708" t="s">
        <v>61</v>
      </c>
      <c r="S191" s="715" t="s">
        <v>7831</v>
      </c>
      <c r="T191" s="711" t="s">
        <v>5402</v>
      </c>
      <c r="U191" s="712" t="s">
        <v>7340</v>
      </c>
      <c r="V191" s="712" t="s">
        <v>7830</v>
      </c>
      <c r="W191" s="712" t="s">
        <v>7829</v>
      </c>
      <c r="X191" s="712">
        <v>0</v>
      </c>
      <c r="Y191" s="712" t="s">
        <v>7321</v>
      </c>
      <c r="Z191" s="712" t="s">
        <v>7828</v>
      </c>
      <c r="AA191" s="712">
        <v>1</v>
      </c>
      <c r="AB191" s="712" t="s">
        <v>7319</v>
      </c>
      <c r="AC191" s="712">
        <v>14</v>
      </c>
      <c r="AD191" s="712" t="s">
        <v>7318</v>
      </c>
      <c r="AE191" s="712">
        <v>9</v>
      </c>
      <c r="AF191" s="712" t="s">
        <v>7317</v>
      </c>
      <c r="AG191" s="712">
        <v>3303</v>
      </c>
      <c r="AH191" s="712" t="s">
        <v>7316</v>
      </c>
      <c r="AI191" s="712" t="s">
        <v>7316</v>
      </c>
      <c r="AJ191" s="712" t="s">
        <v>7316</v>
      </c>
      <c r="AK191" s="712" t="s">
        <v>7316</v>
      </c>
      <c r="AL191" s="712" t="s">
        <v>7315</v>
      </c>
      <c r="AM191" s="712" t="s">
        <v>7315</v>
      </c>
      <c r="AN191" s="711" t="s">
        <v>7827</v>
      </c>
      <c r="AO191" s="718">
        <v>44196</v>
      </c>
      <c r="AP191" s="727">
        <v>775862.06896551733</v>
      </c>
      <c r="AQ191" s="727">
        <v>900000</v>
      </c>
      <c r="AR191" s="729">
        <v>90000</v>
      </c>
      <c r="AS191" s="704">
        <v>900000</v>
      </c>
      <c r="AT191" s="704" t="s">
        <v>4756</v>
      </c>
      <c r="AU191" s="704" t="s">
        <v>6108</v>
      </c>
      <c r="AV191" s="704" t="s">
        <v>4757</v>
      </c>
      <c r="AW191" s="711" t="s">
        <v>7826</v>
      </c>
      <c r="AX191" s="719">
        <v>116379.31034482759</v>
      </c>
      <c r="AY191" s="710">
        <v>44197</v>
      </c>
      <c r="AZ191" s="710">
        <v>44286</v>
      </c>
      <c r="BA191" s="707" t="s">
        <v>7312</v>
      </c>
      <c r="BB191" s="707" t="s">
        <v>7311</v>
      </c>
      <c r="BC191" s="717" t="s">
        <v>6525</v>
      </c>
      <c r="BD191" s="708" t="s">
        <v>7717</v>
      </c>
      <c r="BE191" s="704" t="s">
        <v>73</v>
      </c>
      <c r="BF191" s="707" t="s">
        <v>7309</v>
      </c>
      <c r="BG191" s="704" t="s">
        <v>73</v>
      </c>
      <c r="BH191" s="704" t="s">
        <v>573</v>
      </c>
      <c r="BI191" s="708" t="s">
        <v>780</v>
      </c>
      <c r="BJ191" s="704" t="s">
        <v>566</v>
      </c>
      <c r="BK191" s="704" t="s">
        <v>566</v>
      </c>
      <c r="BL191" s="704" t="s">
        <v>566</v>
      </c>
      <c r="BM191" s="707" t="s">
        <v>7308</v>
      </c>
      <c r="BN191" s="704" t="s">
        <v>3091</v>
      </c>
      <c r="BO191" s="707" t="s">
        <v>7307</v>
      </c>
      <c r="BP191" s="707" t="s">
        <v>7306</v>
      </c>
      <c r="BQ191" s="707" t="s">
        <v>7305</v>
      </c>
      <c r="BR191" s="707" t="s">
        <v>7304</v>
      </c>
      <c r="BS191" s="704" t="s">
        <v>6109</v>
      </c>
      <c r="BT191" s="710">
        <v>44313</v>
      </c>
      <c r="BU191" s="710">
        <v>44313</v>
      </c>
    </row>
    <row r="192" spans="1:74" s="704" customFormat="1" ht="83.25" customHeight="1">
      <c r="A192" s="704">
        <v>2021</v>
      </c>
      <c r="B192" s="718">
        <v>44197</v>
      </c>
      <c r="C192" s="718">
        <v>44286</v>
      </c>
      <c r="D192" s="711" t="s">
        <v>6106</v>
      </c>
      <c r="E192" s="722" t="s">
        <v>6107</v>
      </c>
      <c r="F192" s="711" t="s">
        <v>7823</v>
      </c>
      <c r="G192" s="715" t="s">
        <v>7810</v>
      </c>
      <c r="H192" s="707" t="s">
        <v>7312</v>
      </c>
      <c r="I192" s="711" t="s">
        <v>7822</v>
      </c>
      <c r="J192" s="722" t="s">
        <v>61</v>
      </c>
      <c r="K192" s="722" t="s">
        <v>61</v>
      </c>
      <c r="L192" s="722" t="s">
        <v>61</v>
      </c>
      <c r="M192" s="712" t="s">
        <v>7825</v>
      </c>
      <c r="N192" s="712" t="s">
        <v>4199</v>
      </c>
      <c r="O192" s="713">
        <v>3000000</v>
      </c>
      <c r="P192" s="722" t="s">
        <v>61</v>
      </c>
      <c r="Q192" s="722" t="s">
        <v>61</v>
      </c>
      <c r="R192" s="722" t="s">
        <v>61</v>
      </c>
      <c r="S192" s="712" t="s">
        <v>7825</v>
      </c>
      <c r="T192" s="711" t="s">
        <v>4199</v>
      </c>
      <c r="U192" s="712" t="s">
        <v>7333</v>
      </c>
      <c r="V192" s="712" t="s">
        <v>7824</v>
      </c>
      <c r="W192" s="712">
        <v>528</v>
      </c>
      <c r="X192" s="712">
        <v>302</v>
      </c>
      <c r="Y192" s="712" t="s">
        <v>7321</v>
      </c>
      <c r="Z192" s="712" t="s">
        <v>7352</v>
      </c>
      <c r="AA192" s="712">
        <v>1</v>
      </c>
      <c r="AB192" s="712" t="s">
        <v>7319</v>
      </c>
      <c r="AC192" s="712">
        <v>14</v>
      </c>
      <c r="AD192" s="712" t="s">
        <v>7318</v>
      </c>
      <c r="AE192" s="712">
        <v>9</v>
      </c>
      <c r="AF192" s="712" t="s">
        <v>7317</v>
      </c>
      <c r="AG192" s="712">
        <v>3100</v>
      </c>
      <c r="AH192" s="712" t="s">
        <v>7316</v>
      </c>
      <c r="AI192" s="712" t="s">
        <v>7316</v>
      </c>
      <c r="AJ192" s="712" t="s">
        <v>7316</v>
      </c>
      <c r="AK192" s="712" t="s">
        <v>7316</v>
      </c>
      <c r="AL192" s="712" t="s">
        <v>7315</v>
      </c>
      <c r="AM192" s="712" t="s">
        <v>7315</v>
      </c>
      <c r="AN192" s="711" t="s">
        <v>7823</v>
      </c>
      <c r="AO192" s="718">
        <v>44196</v>
      </c>
      <c r="AP192" s="727">
        <v>2586206.8965517245</v>
      </c>
      <c r="AQ192" s="727">
        <v>3000000</v>
      </c>
      <c r="AR192" s="728">
        <v>300000</v>
      </c>
      <c r="AS192" s="727">
        <v>3000000</v>
      </c>
      <c r="AT192" s="704" t="s">
        <v>4756</v>
      </c>
      <c r="AU192" s="725" t="s">
        <v>6108</v>
      </c>
      <c r="AV192" s="722" t="s">
        <v>4757</v>
      </c>
      <c r="AW192" s="711" t="s">
        <v>7822</v>
      </c>
      <c r="AX192" s="724">
        <v>387931.03448275867</v>
      </c>
      <c r="AY192" s="716">
        <v>44197</v>
      </c>
      <c r="AZ192" s="716">
        <v>44286</v>
      </c>
      <c r="BA192" s="707" t="s">
        <v>7312</v>
      </c>
      <c r="BB192" s="707" t="s">
        <v>7311</v>
      </c>
      <c r="BC192" s="717" t="s">
        <v>6525</v>
      </c>
      <c r="BD192" s="723" t="s">
        <v>7717</v>
      </c>
      <c r="BE192" s="722" t="s">
        <v>73</v>
      </c>
      <c r="BF192" s="707" t="s">
        <v>7309</v>
      </c>
      <c r="BG192" s="722" t="s">
        <v>73</v>
      </c>
      <c r="BH192" s="722" t="s">
        <v>573</v>
      </c>
      <c r="BI192" s="723" t="s">
        <v>780</v>
      </c>
      <c r="BJ192" s="722" t="s">
        <v>566</v>
      </c>
      <c r="BK192" s="722" t="s">
        <v>566</v>
      </c>
      <c r="BL192" s="722" t="s">
        <v>566</v>
      </c>
      <c r="BM192" s="707" t="s">
        <v>7308</v>
      </c>
      <c r="BN192" s="722" t="s">
        <v>3091</v>
      </c>
      <c r="BO192" s="707" t="s">
        <v>7307</v>
      </c>
      <c r="BP192" s="707" t="s">
        <v>7306</v>
      </c>
      <c r="BQ192" s="707" t="s">
        <v>7305</v>
      </c>
      <c r="BR192" s="707" t="s">
        <v>7304</v>
      </c>
      <c r="BS192" s="705" t="s">
        <v>6109</v>
      </c>
      <c r="BT192" s="705">
        <v>44313</v>
      </c>
      <c r="BU192" s="705">
        <v>44313</v>
      </c>
    </row>
    <row r="193" spans="1:73" s="704" customFormat="1" ht="83.25" customHeight="1">
      <c r="A193" s="704">
        <v>2021</v>
      </c>
      <c r="B193" s="718">
        <v>44197</v>
      </c>
      <c r="C193" s="718">
        <v>44286</v>
      </c>
      <c r="D193" s="711" t="s">
        <v>6106</v>
      </c>
      <c r="E193" s="722" t="s">
        <v>6107</v>
      </c>
      <c r="F193" s="711" t="s">
        <v>7818</v>
      </c>
      <c r="G193" s="715">
        <v>57</v>
      </c>
      <c r="H193" s="707" t="s">
        <v>7312</v>
      </c>
      <c r="I193" s="711" t="s">
        <v>7821</v>
      </c>
      <c r="J193" s="722" t="s">
        <v>61</v>
      </c>
      <c r="K193" s="722" t="s">
        <v>61</v>
      </c>
      <c r="L193" s="722" t="s">
        <v>61</v>
      </c>
      <c r="M193" s="712" t="s">
        <v>7424</v>
      </c>
      <c r="N193" s="712" t="s">
        <v>6996</v>
      </c>
      <c r="O193" s="713">
        <v>5051008</v>
      </c>
      <c r="P193" s="722" t="s">
        <v>61</v>
      </c>
      <c r="Q193" s="722" t="s">
        <v>61</v>
      </c>
      <c r="R193" s="722" t="s">
        <v>61</v>
      </c>
      <c r="S193" s="712" t="s">
        <v>7424</v>
      </c>
      <c r="T193" s="711" t="s">
        <v>6996</v>
      </c>
      <c r="U193" s="712" t="s">
        <v>7333</v>
      </c>
      <c r="V193" s="712" t="s">
        <v>7820</v>
      </c>
      <c r="W193" s="712">
        <v>205</v>
      </c>
      <c r="X193" s="712">
        <v>0</v>
      </c>
      <c r="Y193" s="712" t="s">
        <v>7321</v>
      </c>
      <c r="Z193" s="712" t="s">
        <v>7819</v>
      </c>
      <c r="AA193" s="712">
        <v>1</v>
      </c>
      <c r="AB193" s="712" t="s">
        <v>7521</v>
      </c>
      <c r="AC193" s="712">
        <v>5</v>
      </c>
      <c r="AD193" s="712" t="s">
        <v>7521</v>
      </c>
      <c r="AE193" s="712">
        <v>9</v>
      </c>
      <c r="AF193" s="712" t="s">
        <v>7317</v>
      </c>
      <c r="AG193" s="712">
        <v>7969</v>
      </c>
      <c r="AH193" s="712" t="s">
        <v>7316</v>
      </c>
      <c r="AI193" s="712" t="s">
        <v>7316</v>
      </c>
      <c r="AJ193" s="712" t="s">
        <v>7316</v>
      </c>
      <c r="AK193" s="712" t="s">
        <v>7316</v>
      </c>
      <c r="AL193" s="712" t="s">
        <v>7800</v>
      </c>
      <c r="AM193" s="712" t="s">
        <v>7800</v>
      </c>
      <c r="AN193" s="711" t="s">
        <v>7818</v>
      </c>
      <c r="AO193" s="718">
        <v>44210</v>
      </c>
      <c r="AP193" s="727">
        <v>4354317.2413793104</v>
      </c>
      <c r="AQ193" s="727">
        <v>5051008</v>
      </c>
      <c r="AR193" s="728">
        <v>505100.80000000005</v>
      </c>
      <c r="AS193" s="727">
        <v>5051008</v>
      </c>
      <c r="AT193" s="704" t="s">
        <v>4756</v>
      </c>
      <c r="AU193" s="725" t="s">
        <v>6108</v>
      </c>
      <c r="AV193" s="722" t="s">
        <v>4757</v>
      </c>
      <c r="AW193" s="711" t="s">
        <v>7817</v>
      </c>
      <c r="AX193" s="724">
        <v>653147.58620689658</v>
      </c>
      <c r="AY193" s="716">
        <v>44210</v>
      </c>
      <c r="AZ193" s="716">
        <v>44214</v>
      </c>
      <c r="BA193" s="707" t="s">
        <v>7312</v>
      </c>
      <c r="BB193" s="707" t="s">
        <v>7311</v>
      </c>
      <c r="BC193" s="717" t="s">
        <v>6525</v>
      </c>
      <c r="BD193" s="723" t="s">
        <v>7816</v>
      </c>
      <c r="BE193" s="722" t="s">
        <v>73</v>
      </c>
      <c r="BF193" s="707" t="s">
        <v>7309</v>
      </c>
      <c r="BG193" s="722" t="s">
        <v>73</v>
      </c>
      <c r="BH193" s="722" t="s">
        <v>573</v>
      </c>
      <c r="BI193" s="723" t="s">
        <v>780</v>
      </c>
      <c r="BJ193" s="722" t="s">
        <v>566</v>
      </c>
      <c r="BK193" s="722" t="s">
        <v>566</v>
      </c>
      <c r="BL193" s="722" t="s">
        <v>566</v>
      </c>
      <c r="BM193" s="707" t="s">
        <v>7308</v>
      </c>
      <c r="BN193" s="722" t="s">
        <v>3091</v>
      </c>
      <c r="BO193" s="707" t="s">
        <v>7307</v>
      </c>
      <c r="BP193" s="707" t="s">
        <v>7306</v>
      </c>
      <c r="BQ193" s="707" t="s">
        <v>7305</v>
      </c>
      <c r="BR193" s="707" t="s">
        <v>7304</v>
      </c>
      <c r="BS193" s="705" t="s">
        <v>6109</v>
      </c>
      <c r="BT193" s="705">
        <v>44313</v>
      </c>
      <c r="BU193" s="705">
        <v>44313</v>
      </c>
    </row>
    <row r="194" spans="1:73" s="704" customFormat="1" ht="83.25" customHeight="1">
      <c r="A194" s="704">
        <v>2021</v>
      </c>
      <c r="B194" s="716">
        <v>44197</v>
      </c>
      <c r="C194" s="716">
        <v>44286</v>
      </c>
      <c r="D194" s="711" t="s">
        <v>6106</v>
      </c>
      <c r="E194" s="704" t="s">
        <v>6107</v>
      </c>
      <c r="F194" s="711" t="s">
        <v>7811</v>
      </c>
      <c r="G194" s="715">
        <v>57</v>
      </c>
      <c r="H194" s="707" t="s">
        <v>7312</v>
      </c>
      <c r="I194" s="711" t="s">
        <v>7815</v>
      </c>
      <c r="J194" s="708" t="s">
        <v>61</v>
      </c>
      <c r="K194" s="708" t="s">
        <v>61</v>
      </c>
      <c r="L194" s="708" t="s">
        <v>61</v>
      </c>
      <c r="M194" s="715" t="s">
        <v>7814</v>
      </c>
      <c r="N194" s="715" t="s">
        <v>6958</v>
      </c>
      <c r="O194" s="713">
        <v>24305502</v>
      </c>
      <c r="P194" s="708" t="s">
        <v>61</v>
      </c>
      <c r="Q194" s="708" t="s">
        <v>61</v>
      </c>
      <c r="R194" s="708" t="s">
        <v>61</v>
      </c>
      <c r="S194" s="715" t="s">
        <v>7814</v>
      </c>
      <c r="T194" s="711" t="s">
        <v>6958</v>
      </c>
      <c r="U194" s="712" t="s">
        <v>7340</v>
      </c>
      <c r="V194" s="712" t="s">
        <v>7813</v>
      </c>
      <c r="W194" s="712">
        <v>19</v>
      </c>
      <c r="X194" s="712">
        <v>4</v>
      </c>
      <c r="Y194" s="712" t="s">
        <v>7321</v>
      </c>
      <c r="Z194" s="712" t="s">
        <v>7812</v>
      </c>
      <c r="AA194" s="712">
        <v>1</v>
      </c>
      <c r="AB194" s="712" t="s">
        <v>7344</v>
      </c>
      <c r="AC194" s="712">
        <v>2</v>
      </c>
      <c r="AD194" s="712" t="s">
        <v>7344</v>
      </c>
      <c r="AE194" s="712">
        <v>9</v>
      </c>
      <c r="AF194" s="712" t="s">
        <v>7317</v>
      </c>
      <c r="AG194" s="712">
        <v>2990</v>
      </c>
      <c r="AH194" s="712" t="s">
        <v>7316</v>
      </c>
      <c r="AI194" s="712" t="s">
        <v>7316</v>
      </c>
      <c r="AJ194" s="712" t="s">
        <v>7316</v>
      </c>
      <c r="AK194" s="712" t="s">
        <v>7316</v>
      </c>
      <c r="AL194" s="712" t="s">
        <v>7800</v>
      </c>
      <c r="AM194" s="712" t="s">
        <v>7800</v>
      </c>
      <c r="AN194" s="711" t="s">
        <v>7811</v>
      </c>
      <c r="AO194" s="718">
        <v>44209</v>
      </c>
      <c r="AP194" s="727">
        <v>20953018.965517242</v>
      </c>
      <c r="AQ194" s="727">
        <v>24305502</v>
      </c>
      <c r="AR194" s="729">
        <v>2430550.2000000002</v>
      </c>
      <c r="AS194" s="704">
        <v>24305502</v>
      </c>
      <c r="AT194" s="704" t="s">
        <v>4756</v>
      </c>
      <c r="AU194" s="704" t="s">
        <v>6108</v>
      </c>
      <c r="AV194" s="704" t="s">
        <v>4757</v>
      </c>
      <c r="AW194" s="711" t="s">
        <v>7809</v>
      </c>
      <c r="AX194" s="719">
        <v>3142952.8448275863</v>
      </c>
      <c r="AY194" s="710">
        <v>44209</v>
      </c>
      <c r="AZ194" s="710">
        <v>44214</v>
      </c>
      <c r="BA194" s="707" t="s">
        <v>7312</v>
      </c>
      <c r="BB194" s="707" t="s">
        <v>7311</v>
      </c>
      <c r="BC194" s="717" t="s">
        <v>6525</v>
      </c>
      <c r="BD194" s="708" t="s">
        <v>7356</v>
      </c>
      <c r="BE194" s="704" t="s">
        <v>73</v>
      </c>
      <c r="BF194" s="707" t="s">
        <v>7309</v>
      </c>
      <c r="BG194" s="704" t="s">
        <v>73</v>
      </c>
      <c r="BH194" s="704" t="s">
        <v>573</v>
      </c>
      <c r="BI194" s="708" t="s">
        <v>780</v>
      </c>
      <c r="BJ194" s="704" t="s">
        <v>566</v>
      </c>
      <c r="BK194" s="704" t="s">
        <v>566</v>
      </c>
      <c r="BL194" s="704" t="s">
        <v>566</v>
      </c>
      <c r="BM194" s="707" t="s">
        <v>7308</v>
      </c>
      <c r="BN194" s="704" t="s">
        <v>3091</v>
      </c>
      <c r="BO194" s="707" t="s">
        <v>7307</v>
      </c>
      <c r="BP194" s="707" t="s">
        <v>7306</v>
      </c>
      <c r="BQ194" s="707" t="s">
        <v>7305</v>
      </c>
      <c r="BR194" s="707" t="s">
        <v>7304</v>
      </c>
      <c r="BS194" s="704" t="s">
        <v>6109</v>
      </c>
      <c r="BT194" s="710">
        <v>44313</v>
      </c>
      <c r="BU194" s="710">
        <v>44313</v>
      </c>
    </row>
    <row r="195" spans="1:73" s="704" customFormat="1" ht="83.25" customHeight="1">
      <c r="A195" s="704">
        <v>2021</v>
      </c>
      <c r="B195" s="718">
        <v>44197</v>
      </c>
      <c r="C195" s="718">
        <v>44286</v>
      </c>
      <c r="D195" s="711" t="s">
        <v>6106</v>
      </c>
      <c r="E195" s="722" t="s">
        <v>6107</v>
      </c>
      <c r="F195" s="711" t="s">
        <v>7806</v>
      </c>
      <c r="G195" s="715" t="s">
        <v>7810</v>
      </c>
      <c r="H195" s="707" t="s">
        <v>7312</v>
      </c>
      <c r="I195" s="711" t="s">
        <v>7809</v>
      </c>
      <c r="J195" s="722" t="s">
        <v>61</v>
      </c>
      <c r="K195" s="722" t="s">
        <v>61</v>
      </c>
      <c r="L195" s="722" t="s">
        <v>61</v>
      </c>
      <c r="M195" s="712" t="s">
        <v>7808</v>
      </c>
      <c r="N195" s="712" t="s">
        <v>1299</v>
      </c>
      <c r="O195" s="713">
        <v>2922406</v>
      </c>
      <c r="P195" s="722" t="s">
        <v>61</v>
      </c>
      <c r="Q195" s="722" t="s">
        <v>61</v>
      </c>
      <c r="R195" s="722" t="s">
        <v>61</v>
      </c>
      <c r="S195" s="712" t="s">
        <v>7808</v>
      </c>
      <c r="T195" s="711" t="s">
        <v>1299</v>
      </c>
      <c r="U195" s="712" t="s">
        <v>7340</v>
      </c>
      <c r="V195" s="712" t="s">
        <v>7807</v>
      </c>
      <c r="W195" s="712">
        <v>110</v>
      </c>
      <c r="X195" s="712">
        <v>0</v>
      </c>
      <c r="Y195" s="712" t="s">
        <v>7321</v>
      </c>
      <c r="Z195" s="712" t="s">
        <v>7345</v>
      </c>
      <c r="AA195" s="712">
        <v>1</v>
      </c>
      <c r="AB195" s="712" t="s">
        <v>7344</v>
      </c>
      <c r="AC195" s="712">
        <v>2</v>
      </c>
      <c r="AD195" s="712" t="s">
        <v>7344</v>
      </c>
      <c r="AE195" s="712">
        <v>9</v>
      </c>
      <c r="AF195" s="712" t="s">
        <v>7317</v>
      </c>
      <c r="AG195" s="712">
        <v>2800</v>
      </c>
      <c r="AH195" s="712" t="s">
        <v>7316</v>
      </c>
      <c r="AI195" s="712" t="s">
        <v>7316</v>
      </c>
      <c r="AJ195" s="712" t="s">
        <v>7316</v>
      </c>
      <c r="AK195" s="712" t="s">
        <v>7316</v>
      </c>
      <c r="AL195" s="712" t="s">
        <v>7800</v>
      </c>
      <c r="AM195" s="712" t="s">
        <v>7800</v>
      </c>
      <c r="AN195" s="711" t="s">
        <v>7806</v>
      </c>
      <c r="AO195" s="718">
        <v>44194</v>
      </c>
      <c r="AP195" s="727">
        <v>2519315.5172413797</v>
      </c>
      <c r="AQ195" s="727">
        <v>2922406</v>
      </c>
      <c r="AR195" s="728">
        <v>292240.60000000003</v>
      </c>
      <c r="AS195" s="727">
        <v>2922406</v>
      </c>
      <c r="AT195" s="704" t="s">
        <v>4756</v>
      </c>
      <c r="AU195" s="725" t="s">
        <v>6108</v>
      </c>
      <c r="AV195" s="722" t="s">
        <v>4757</v>
      </c>
      <c r="AW195" s="711" t="s">
        <v>7805</v>
      </c>
      <c r="AX195" s="724">
        <v>377897.32758620696</v>
      </c>
      <c r="AY195" s="716">
        <v>44197</v>
      </c>
      <c r="AZ195" s="716">
        <v>44286</v>
      </c>
      <c r="BA195" s="707" t="s">
        <v>7804</v>
      </c>
      <c r="BB195" s="707" t="s">
        <v>7311</v>
      </c>
      <c r="BC195" s="717" t="s">
        <v>6525</v>
      </c>
      <c r="BD195" s="723" t="s">
        <v>7310</v>
      </c>
      <c r="BE195" s="722" t="s">
        <v>73</v>
      </c>
      <c r="BF195" s="707" t="s">
        <v>7309</v>
      </c>
      <c r="BG195" s="722" t="s">
        <v>73</v>
      </c>
      <c r="BH195" s="722" t="s">
        <v>573</v>
      </c>
      <c r="BI195" s="723" t="s">
        <v>780</v>
      </c>
      <c r="BJ195" s="722" t="s">
        <v>566</v>
      </c>
      <c r="BK195" s="722" t="s">
        <v>566</v>
      </c>
      <c r="BL195" s="722" t="s">
        <v>566</v>
      </c>
      <c r="BM195" s="707" t="s">
        <v>7308</v>
      </c>
      <c r="BN195" s="722" t="s">
        <v>3091</v>
      </c>
      <c r="BO195" s="707" t="s">
        <v>7307</v>
      </c>
      <c r="BP195" s="707" t="s">
        <v>7306</v>
      </c>
      <c r="BQ195" s="707" t="s">
        <v>7305</v>
      </c>
      <c r="BR195" s="707" t="s">
        <v>7304</v>
      </c>
      <c r="BS195" s="705" t="s">
        <v>6109</v>
      </c>
      <c r="BT195" s="705">
        <v>44313</v>
      </c>
      <c r="BU195" s="705">
        <v>44313</v>
      </c>
    </row>
    <row r="196" spans="1:73" s="704" customFormat="1" ht="83.25" customHeight="1">
      <c r="A196" s="704">
        <v>2021</v>
      </c>
      <c r="B196" s="716">
        <v>44197</v>
      </c>
      <c r="C196" s="716">
        <v>44286</v>
      </c>
      <c r="D196" s="711" t="s">
        <v>6106</v>
      </c>
      <c r="E196" s="704" t="s">
        <v>6107</v>
      </c>
      <c r="F196" s="711" t="s">
        <v>7799</v>
      </c>
      <c r="G196" s="715" t="s">
        <v>7447</v>
      </c>
      <c r="H196" s="707" t="s">
        <v>7312</v>
      </c>
      <c r="I196" s="711" t="s">
        <v>7803</v>
      </c>
      <c r="J196" s="708" t="s">
        <v>61</v>
      </c>
      <c r="K196" s="708" t="s">
        <v>61</v>
      </c>
      <c r="L196" s="708" t="s">
        <v>61</v>
      </c>
      <c r="M196" s="715" t="s">
        <v>7802</v>
      </c>
      <c r="N196" s="715" t="s">
        <v>2057</v>
      </c>
      <c r="O196" s="721">
        <v>14966490</v>
      </c>
      <c r="P196" s="708" t="s">
        <v>61</v>
      </c>
      <c r="Q196" s="708" t="s">
        <v>61</v>
      </c>
      <c r="R196" s="708" t="s">
        <v>61</v>
      </c>
      <c r="S196" s="715" t="s">
        <v>7802</v>
      </c>
      <c r="T196" s="711" t="s">
        <v>2057</v>
      </c>
      <c r="U196" s="712" t="s">
        <v>7340</v>
      </c>
      <c r="V196" s="712" t="s">
        <v>7801</v>
      </c>
      <c r="W196" s="712">
        <v>202</v>
      </c>
      <c r="X196" s="712">
        <v>0</v>
      </c>
      <c r="Y196" s="712" t="s">
        <v>7321</v>
      </c>
      <c r="Z196" s="712" t="s">
        <v>7352</v>
      </c>
      <c r="AA196" s="712">
        <v>1</v>
      </c>
      <c r="AB196" s="712" t="s">
        <v>7319</v>
      </c>
      <c r="AC196" s="712">
        <v>14</v>
      </c>
      <c r="AD196" s="712" t="s">
        <v>7318</v>
      </c>
      <c r="AE196" s="712">
        <v>9</v>
      </c>
      <c r="AF196" s="712" t="s">
        <v>7317</v>
      </c>
      <c r="AG196" s="712">
        <v>3100</v>
      </c>
      <c r="AH196" s="712" t="s">
        <v>7316</v>
      </c>
      <c r="AI196" s="712" t="s">
        <v>7316</v>
      </c>
      <c r="AJ196" s="712" t="s">
        <v>7316</v>
      </c>
      <c r="AK196" s="712" t="s">
        <v>7316</v>
      </c>
      <c r="AL196" s="712" t="s">
        <v>7800</v>
      </c>
      <c r="AM196" s="712" t="s">
        <v>7800</v>
      </c>
      <c r="AN196" s="711" t="s">
        <v>7799</v>
      </c>
      <c r="AO196" s="718">
        <v>44215</v>
      </c>
      <c r="AP196" s="727">
        <v>12902146.55172414</v>
      </c>
      <c r="AQ196" s="727">
        <v>14966490</v>
      </c>
      <c r="AR196" s="729">
        <v>1496649</v>
      </c>
      <c r="AS196" s="704">
        <v>14966490</v>
      </c>
      <c r="AT196" s="704" t="s">
        <v>4756</v>
      </c>
      <c r="AU196" s="704" t="s">
        <v>6108</v>
      </c>
      <c r="AV196" s="704" t="s">
        <v>4757</v>
      </c>
      <c r="AW196" s="711" t="s">
        <v>7798</v>
      </c>
      <c r="AX196" s="719">
        <v>1935321.9827586208</v>
      </c>
      <c r="AY196" s="710">
        <v>44215</v>
      </c>
      <c r="AZ196" s="710">
        <v>44377</v>
      </c>
      <c r="BA196" s="707" t="s">
        <v>7312</v>
      </c>
      <c r="BB196" s="707" t="s">
        <v>7311</v>
      </c>
      <c r="BC196" s="717" t="s">
        <v>6525</v>
      </c>
      <c r="BD196" s="708" t="s">
        <v>7356</v>
      </c>
      <c r="BE196" s="704" t="s">
        <v>73</v>
      </c>
      <c r="BF196" s="707" t="s">
        <v>7309</v>
      </c>
      <c r="BG196" s="704" t="s">
        <v>73</v>
      </c>
      <c r="BH196" s="704" t="s">
        <v>573</v>
      </c>
      <c r="BI196" s="708" t="s">
        <v>780</v>
      </c>
      <c r="BJ196" s="704" t="s">
        <v>566</v>
      </c>
      <c r="BK196" s="704" t="s">
        <v>566</v>
      </c>
      <c r="BL196" s="704" t="s">
        <v>566</v>
      </c>
      <c r="BM196" s="707" t="s">
        <v>7308</v>
      </c>
      <c r="BN196" s="704" t="s">
        <v>3091</v>
      </c>
      <c r="BO196" s="707" t="s">
        <v>7307</v>
      </c>
      <c r="BP196" s="707" t="s">
        <v>7306</v>
      </c>
      <c r="BQ196" s="707" t="s">
        <v>7305</v>
      </c>
      <c r="BR196" s="707" t="s">
        <v>7304</v>
      </c>
      <c r="BS196" s="704" t="s">
        <v>6109</v>
      </c>
      <c r="BT196" s="710">
        <v>44313</v>
      </c>
      <c r="BU196" s="710">
        <v>44313</v>
      </c>
    </row>
    <row r="197" spans="1:73" s="704" customFormat="1" ht="83.25" customHeight="1">
      <c r="A197" s="704">
        <v>2021</v>
      </c>
      <c r="B197" s="718">
        <v>44197</v>
      </c>
      <c r="C197" s="718">
        <v>44286</v>
      </c>
      <c r="D197" s="711" t="s">
        <v>6106</v>
      </c>
      <c r="E197" s="722" t="s">
        <v>6107</v>
      </c>
      <c r="F197" s="711" t="s">
        <v>7797</v>
      </c>
      <c r="G197" s="715">
        <v>57</v>
      </c>
      <c r="H197" s="707" t="s">
        <v>7312</v>
      </c>
      <c r="I197" s="711" t="s">
        <v>7798</v>
      </c>
      <c r="J197" s="722" t="s">
        <v>61</v>
      </c>
      <c r="K197" s="722" t="s">
        <v>61</v>
      </c>
      <c r="L197" s="722" t="s">
        <v>61</v>
      </c>
      <c r="M197" s="712" t="s">
        <v>7407</v>
      </c>
      <c r="N197" s="712" t="s">
        <v>7406</v>
      </c>
      <c r="O197" s="713">
        <v>7641000</v>
      </c>
      <c r="P197" s="722" t="s">
        <v>61</v>
      </c>
      <c r="Q197" s="722" t="s">
        <v>61</v>
      </c>
      <c r="R197" s="722" t="s">
        <v>61</v>
      </c>
      <c r="S197" s="712" t="s">
        <v>7407</v>
      </c>
      <c r="T197" s="711" t="s">
        <v>7406</v>
      </c>
      <c r="U197" s="712" t="s">
        <v>7340</v>
      </c>
      <c r="V197" s="712" t="s">
        <v>7757</v>
      </c>
      <c r="W197" s="712">
        <v>81</v>
      </c>
      <c r="X197" s="712">
        <v>0</v>
      </c>
      <c r="Y197" s="712" t="s">
        <v>7321</v>
      </c>
      <c r="Z197" s="712" t="s">
        <v>7756</v>
      </c>
      <c r="AA197" s="712">
        <v>1</v>
      </c>
      <c r="AB197" s="712" t="s">
        <v>7755</v>
      </c>
      <c r="AC197" s="712">
        <v>33</v>
      </c>
      <c r="AD197" s="712" t="s">
        <v>7755</v>
      </c>
      <c r="AE197" s="712">
        <v>15</v>
      </c>
      <c r="AF197" s="712" t="s">
        <v>7587</v>
      </c>
      <c r="AG197" s="712">
        <v>55270</v>
      </c>
      <c r="AH197" s="712" t="s">
        <v>7316</v>
      </c>
      <c r="AI197" s="712" t="s">
        <v>7316</v>
      </c>
      <c r="AJ197" s="712" t="s">
        <v>7316</v>
      </c>
      <c r="AK197" s="712" t="s">
        <v>7316</v>
      </c>
      <c r="AL197" s="712" t="s">
        <v>7315</v>
      </c>
      <c r="AM197" s="712" t="s">
        <v>7315</v>
      </c>
      <c r="AN197" s="711" t="s">
        <v>7797</v>
      </c>
      <c r="AO197" s="718">
        <v>44202</v>
      </c>
      <c r="AP197" s="727">
        <v>6587068.9655172415</v>
      </c>
      <c r="AQ197" s="727">
        <v>7641000</v>
      </c>
      <c r="AR197" s="728">
        <v>764100</v>
      </c>
      <c r="AS197" s="727">
        <v>7641000</v>
      </c>
      <c r="AT197" s="704" t="s">
        <v>4756</v>
      </c>
      <c r="AU197" s="725" t="s">
        <v>6108</v>
      </c>
      <c r="AV197" s="722" t="s">
        <v>4757</v>
      </c>
      <c r="AW197" s="711" t="s">
        <v>7796</v>
      </c>
      <c r="AX197" s="724">
        <v>988060.3448275862</v>
      </c>
      <c r="AY197" s="716">
        <v>44202</v>
      </c>
      <c r="AZ197" s="716">
        <v>44204</v>
      </c>
      <c r="BA197" s="707" t="s">
        <v>7312</v>
      </c>
      <c r="BB197" s="707" t="s">
        <v>7311</v>
      </c>
      <c r="BC197" s="717" t="s">
        <v>6525</v>
      </c>
      <c r="BD197" s="723" t="s">
        <v>7356</v>
      </c>
      <c r="BE197" s="722" t="s">
        <v>73</v>
      </c>
      <c r="BF197" s="707" t="s">
        <v>7309</v>
      </c>
      <c r="BG197" s="722" t="s">
        <v>73</v>
      </c>
      <c r="BH197" s="722" t="s">
        <v>573</v>
      </c>
      <c r="BI197" s="723" t="s">
        <v>780</v>
      </c>
      <c r="BJ197" s="722" t="s">
        <v>566</v>
      </c>
      <c r="BK197" s="722" t="s">
        <v>566</v>
      </c>
      <c r="BL197" s="722" t="s">
        <v>566</v>
      </c>
      <c r="BM197" s="707" t="s">
        <v>7308</v>
      </c>
      <c r="BN197" s="722" t="s">
        <v>3091</v>
      </c>
      <c r="BO197" s="707" t="s">
        <v>7307</v>
      </c>
      <c r="BP197" s="707" t="s">
        <v>7306</v>
      </c>
      <c r="BQ197" s="707" t="s">
        <v>7305</v>
      </c>
      <c r="BR197" s="707" t="s">
        <v>7304</v>
      </c>
      <c r="BS197" s="705" t="s">
        <v>6109</v>
      </c>
      <c r="BT197" s="705">
        <v>44313</v>
      </c>
      <c r="BU197" s="705">
        <v>44313</v>
      </c>
    </row>
    <row r="198" spans="1:73" s="704" customFormat="1" ht="83.25" customHeight="1">
      <c r="A198" s="704">
        <v>2021</v>
      </c>
      <c r="B198" s="716">
        <v>44197</v>
      </c>
      <c r="C198" s="716">
        <v>44286</v>
      </c>
      <c r="D198" s="711" t="s">
        <v>6106</v>
      </c>
      <c r="E198" s="704" t="s">
        <v>6107</v>
      </c>
      <c r="F198" s="711" t="s">
        <v>7794</v>
      </c>
      <c r="G198" s="715" t="s">
        <v>7728</v>
      </c>
      <c r="H198" s="707" t="s">
        <v>7312</v>
      </c>
      <c r="I198" s="711" t="s">
        <v>7796</v>
      </c>
      <c r="J198" s="708" t="s">
        <v>61</v>
      </c>
      <c r="K198" s="708" t="s">
        <v>61</v>
      </c>
      <c r="L198" s="708" t="s">
        <v>61</v>
      </c>
      <c r="M198" s="715" t="s">
        <v>7795</v>
      </c>
      <c r="N198" s="715" t="s">
        <v>4257</v>
      </c>
      <c r="O198" s="713">
        <v>4500000</v>
      </c>
      <c r="P198" s="708" t="s">
        <v>61</v>
      </c>
      <c r="Q198" s="708" t="s">
        <v>61</v>
      </c>
      <c r="R198" s="708" t="s">
        <v>61</v>
      </c>
      <c r="S198" s="715" t="s">
        <v>7795</v>
      </c>
      <c r="T198" s="711" t="s">
        <v>4257</v>
      </c>
      <c r="U198" s="704" t="s">
        <v>7340</v>
      </c>
      <c r="V198" s="704" t="s">
        <v>7752</v>
      </c>
      <c r="W198" s="704">
        <v>19</v>
      </c>
      <c r="X198" s="704">
        <v>0</v>
      </c>
      <c r="Y198" s="704" t="s">
        <v>7321</v>
      </c>
      <c r="Z198" s="704" t="s">
        <v>7751</v>
      </c>
      <c r="AA198" s="704">
        <v>1</v>
      </c>
      <c r="AB198" s="704" t="s">
        <v>7344</v>
      </c>
      <c r="AC198" s="704">
        <v>2</v>
      </c>
      <c r="AD198" s="704" t="s">
        <v>7344</v>
      </c>
      <c r="AE198" s="704">
        <v>9</v>
      </c>
      <c r="AF198" s="704" t="s">
        <v>7317</v>
      </c>
      <c r="AG198" s="704">
        <v>2090</v>
      </c>
      <c r="AH198" s="704" t="s">
        <v>7316</v>
      </c>
      <c r="AI198" s="704" t="s">
        <v>7316</v>
      </c>
      <c r="AJ198" s="704" t="s">
        <v>7316</v>
      </c>
      <c r="AK198" s="704" t="s">
        <v>7316</v>
      </c>
      <c r="AL198" s="712" t="s">
        <v>7315</v>
      </c>
      <c r="AM198" s="712" t="s">
        <v>7315</v>
      </c>
      <c r="AN198" s="711" t="s">
        <v>7794</v>
      </c>
      <c r="AO198" s="718">
        <v>44194</v>
      </c>
      <c r="AP198" s="727">
        <v>3879310.3448275863</v>
      </c>
      <c r="AQ198" s="727">
        <v>4500000</v>
      </c>
      <c r="AR198" s="729">
        <v>450000</v>
      </c>
      <c r="AS198" s="704">
        <v>4500000</v>
      </c>
      <c r="AT198" s="704" t="s">
        <v>4756</v>
      </c>
      <c r="AU198" s="704" t="s">
        <v>6108</v>
      </c>
      <c r="AV198" s="704" t="s">
        <v>4757</v>
      </c>
      <c r="AW198" s="711" t="s">
        <v>7793</v>
      </c>
      <c r="AX198" s="719">
        <v>581896.55172413797</v>
      </c>
      <c r="AY198" s="710">
        <v>44197</v>
      </c>
      <c r="AZ198" s="710">
        <v>44561</v>
      </c>
      <c r="BA198" s="707" t="s">
        <v>7312</v>
      </c>
      <c r="BB198" s="707" t="s">
        <v>7311</v>
      </c>
      <c r="BC198" s="717" t="s">
        <v>6525</v>
      </c>
      <c r="BD198" s="708" t="s">
        <v>7310</v>
      </c>
      <c r="BE198" s="704" t="s">
        <v>73</v>
      </c>
      <c r="BF198" s="707" t="s">
        <v>7309</v>
      </c>
      <c r="BG198" s="704" t="s">
        <v>73</v>
      </c>
      <c r="BH198" s="704" t="s">
        <v>573</v>
      </c>
      <c r="BI198" s="708" t="s">
        <v>780</v>
      </c>
      <c r="BJ198" s="704" t="s">
        <v>566</v>
      </c>
      <c r="BK198" s="704" t="s">
        <v>566</v>
      </c>
      <c r="BL198" s="704" t="s">
        <v>566</v>
      </c>
      <c r="BM198" s="707" t="s">
        <v>7308</v>
      </c>
      <c r="BN198" s="704" t="s">
        <v>3091</v>
      </c>
      <c r="BO198" s="707" t="s">
        <v>7307</v>
      </c>
      <c r="BP198" s="707" t="s">
        <v>7306</v>
      </c>
      <c r="BQ198" s="707" t="s">
        <v>7305</v>
      </c>
      <c r="BR198" s="707" t="s">
        <v>7304</v>
      </c>
      <c r="BS198" s="704" t="s">
        <v>6109</v>
      </c>
      <c r="BT198" s="710">
        <v>44313</v>
      </c>
      <c r="BU198" s="710">
        <v>44313</v>
      </c>
    </row>
    <row r="199" spans="1:73" s="704" customFormat="1" ht="83.25" customHeight="1">
      <c r="A199" s="704">
        <v>2021</v>
      </c>
      <c r="B199" s="718">
        <v>44197</v>
      </c>
      <c r="C199" s="718">
        <v>44286</v>
      </c>
      <c r="D199" s="711" t="s">
        <v>6106</v>
      </c>
      <c r="E199" s="722" t="s">
        <v>6107</v>
      </c>
      <c r="F199" s="711" t="s">
        <v>7792</v>
      </c>
      <c r="G199" s="715">
        <v>57</v>
      </c>
      <c r="H199" s="707" t="s">
        <v>7312</v>
      </c>
      <c r="I199" s="711" t="s">
        <v>7793</v>
      </c>
      <c r="J199" s="722" t="s">
        <v>61</v>
      </c>
      <c r="K199" s="722" t="s">
        <v>61</v>
      </c>
      <c r="L199" s="722" t="s">
        <v>61</v>
      </c>
      <c r="M199" s="712" t="s">
        <v>7500</v>
      </c>
      <c r="N199" s="712" t="s">
        <v>1956</v>
      </c>
      <c r="O199" s="713">
        <v>1071375</v>
      </c>
      <c r="P199" s="722" t="s">
        <v>61</v>
      </c>
      <c r="Q199" s="722" t="s">
        <v>61</v>
      </c>
      <c r="R199" s="722" t="s">
        <v>61</v>
      </c>
      <c r="S199" s="712" t="s">
        <v>7500</v>
      </c>
      <c r="T199" s="711" t="s">
        <v>1956</v>
      </c>
      <c r="U199" s="712" t="s">
        <v>7333</v>
      </c>
      <c r="V199" s="712" t="s">
        <v>7748</v>
      </c>
      <c r="W199" s="712">
        <v>1647</v>
      </c>
      <c r="X199" s="712">
        <v>0</v>
      </c>
      <c r="Y199" s="712" t="s">
        <v>7321</v>
      </c>
      <c r="Z199" s="712" t="s">
        <v>7747</v>
      </c>
      <c r="AA199" s="712">
        <v>1</v>
      </c>
      <c r="AB199" s="712" t="s">
        <v>7319</v>
      </c>
      <c r="AC199" s="712">
        <v>14</v>
      </c>
      <c r="AD199" s="712" t="s">
        <v>7318</v>
      </c>
      <c r="AE199" s="712">
        <v>9</v>
      </c>
      <c r="AF199" s="712" t="s">
        <v>7317</v>
      </c>
      <c r="AG199" s="712">
        <v>3900</v>
      </c>
      <c r="AH199" s="712" t="s">
        <v>7316</v>
      </c>
      <c r="AI199" s="712" t="s">
        <v>7316</v>
      </c>
      <c r="AJ199" s="712" t="s">
        <v>7316</v>
      </c>
      <c r="AK199" s="712" t="s">
        <v>7316</v>
      </c>
      <c r="AL199" s="712" t="s">
        <v>7687</v>
      </c>
      <c r="AM199" s="712" t="s">
        <v>7687</v>
      </c>
      <c r="AN199" s="711" t="s">
        <v>7792</v>
      </c>
      <c r="AO199" s="718">
        <v>44218</v>
      </c>
      <c r="AP199" s="727">
        <v>923599.13793103455</v>
      </c>
      <c r="AQ199" s="727">
        <v>1071375</v>
      </c>
      <c r="AR199" s="728">
        <v>107137.5</v>
      </c>
      <c r="AS199" s="727">
        <v>1071375</v>
      </c>
      <c r="AT199" s="704" t="s">
        <v>4756</v>
      </c>
      <c r="AU199" s="725" t="s">
        <v>6108</v>
      </c>
      <c r="AV199" s="722" t="s">
        <v>4757</v>
      </c>
      <c r="AW199" s="711" t="s">
        <v>7791</v>
      </c>
      <c r="AX199" s="724">
        <v>138539.87068965519</v>
      </c>
      <c r="AY199" s="716">
        <v>44218</v>
      </c>
      <c r="AZ199" s="716">
        <v>44223</v>
      </c>
      <c r="BA199" s="707" t="s">
        <v>7312</v>
      </c>
      <c r="BB199" s="707" t="s">
        <v>7311</v>
      </c>
      <c r="BC199" s="717" t="s">
        <v>6525</v>
      </c>
      <c r="BD199" s="723" t="s">
        <v>7356</v>
      </c>
      <c r="BE199" s="722" t="s">
        <v>73</v>
      </c>
      <c r="BF199" s="707" t="s">
        <v>7309</v>
      </c>
      <c r="BG199" s="722" t="s">
        <v>73</v>
      </c>
      <c r="BH199" s="722" t="s">
        <v>573</v>
      </c>
      <c r="BI199" s="723" t="s">
        <v>780</v>
      </c>
      <c r="BJ199" s="722" t="s">
        <v>566</v>
      </c>
      <c r="BK199" s="722" t="s">
        <v>566</v>
      </c>
      <c r="BL199" s="722" t="s">
        <v>566</v>
      </c>
      <c r="BM199" s="707" t="s">
        <v>7308</v>
      </c>
      <c r="BN199" s="722" t="s">
        <v>3091</v>
      </c>
      <c r="BO199" s="707" t="s">
        <v>7307</v>
      </c>
      <c r="BP199" s="707" t="s">
        <v>7306</v>
      </c>
      <c r="BQ199" s="707" t="s">
        <v>7305</v>
      </c>
      <c r="BR199" s="707" t="s">
        <v>7304</v>
      </c>
      <c r="BS199" s="705" t="s">
        <v>6109</v>
      </c>
      <c r="BT199" s="705">
        <v>44313</v>
      </c>
      <c r="BU199" s="705">
        <v>44313</v>
      </c>
    </row>
    <row r="200" spans="1:73" s="704" customFormat="1" ht="83.25" customHeight="1">
      <c r="A200" s="704">
        <v>2021</v>
      </c>
      <c r="B200" s="716">
        <v>44197</v>
      </c>
      <c r="C200" s="716">
        <v>44286</v>
      </c>
      <c r="D200" s="711" t="s">
        <v>6106</v>
      </c>
      <c r="E200" s="704" t="s">
        <v>6107</v>
      </c>
      <c r="F200" s="711" t="s">
        <v>7787</v>
      </c>
      <c r="G200" s="715">
        <v>57</v>
      </c>
      <c r="H200" s="707" t="s">
        <v>7312</v>
      </c>
      <c r="I200" s="711" t="s">
        <v>7790</v>
      </c>
      <c r="J200" s="708" t="s">
        <v>61</v>
      </c>
      <c r="K200" s="708" t="s">
        <v>61</v>
      </c>
      <c r="L200" s="708" t="s">
        <v>61</v>
      </c>
      <c r="M200" s="715" t="s">
        <v>7789</v>
      </c>
      <c r="N200" s="715" t="s">
        <v>7788</v>
      </c>
      <c r="O200" s="713">
        <v>5784619.5</v>
      </c>
      <c r="P200" s="708" t="s">
        <v>61</v>
      </c>
      <c r="Q200" s="708" t="s">
        <v>61</v>
      </c>
      <c r="R200" s="708" t="s">
        <v>61</v>
      </c>
      <c r="S200" s="715" t="s">
        <v>7789</v>
      </c>
      <c r="T200" s="711" t="s">
        <v>7788</v>
      </c>
      <c r="U200" s="712" t="s">
        <v>7333</v>
      </c>
      <c r="V200" s="712" t="s">
        <v>7743</v>
      </c>
      <c r="W200" s="712">
        <v>92</v>
      </c>
      <c r="X200" s="712">
        <v>0</v>
      </c>
      <c r="Y200" s="712" t="s">
        <v>7321</v>
      </c>
      <c r="Z200" s="712" t="s">
        <v>7742</v>
      </c>
      <c r="AA200" s="712">
        <v>1</v>
      </c>
      <c r="AB200" s="712" t="s">
        <v>7336</v>
      </c>
      <c r="AC200" s="712">
        <v>7</v>
      </c>
      <c r="AD200" s="712" t="s">
        <v>7337</v>
      </c>
      <c r="AE200" s="712">
        <v>9</v>
      </c>
      <c r="AF200" s="712" t="s">
        <v>7317</v>
      </c>
      <c r="AG200" s="712">
        <v>9430</v>
      </c>
      <c r="AH200" s="712" t="s">
        <v>7316</v>
      </c>
      <c r="AI200" s="712" t="s">
        <v>7316</v>
      </c>
      <c r="AJ200" s="712" t="s">
        <v>7316</v>
      </c>
      <c r="AK200" s="712" t="s">
        <v>7316</v>
      </c>
      <c r="AL200" s="712" t="s">
        <v>7687</v>
      </c>
      <c r="AM200" s="712" t="s">
        <v>7687</v>
      </c>
      <c r="AN200" s="711" t="s">
        <v>7787</v>
      </c>
      <c r="AO200" s="718">
        <v>44218</v>
      </c>
      <c r="AP200" s="727">
        <v>4986740.9482758623</v>
      </c>
      <c r="AQ200" s="727">
        <v>5784619.5</v>
      </c>
      <c r="AR200" s="729">
        <v>578461.95000000007</v>
      </c>
      <c r="AS200" s="704">
        <v>5784619.5</v>
      </c>
      <c r="AT200" s="704" t="s">
        <v>4756</v>
      </c>
      <c r="AU200" s="704" t="s">
        <v>6108</v>
      </c>
      <c r="AV200" s="704" t="s">
        <v>4757</v>
      </c>
      <c r="AW200" s="711" t="s">
        <v>7640</v>
      </c>
      <c r="AX200" s="719">
        <v>748011.14224137936</v>
      </c>
      <c r="AY200" s="710">
        <v>44218</v>
      </c>
      <c r="AZ200" s="710">
        <v>44223</v>
      </c>
      <c r="BA200" s="707" t="s">
        <v>7312</v>
      </c>
      <c r="BB200" s="707" t="s">
        <v>7311</v>
      </c>
      <c r="BC200" s="717" t="s">
        <v>6525</v>
      </c>
      <c r="BD200" s="708" t="s">
        <v>7356</v>
      </c>
      <c r="BE200" s="704" t="s">
        <v>73</v>
      </c>
      <c r="BF200" s="707" t="s">
        <v>7309</v>
      </c>
      <c r="BG200" s="704" t="s">
        <v>73</v>
      </c>
      <c r="BH200" s="704" t="s">
        <v>573</v>
      </c>
      <c r="BI200" s="708" t="s">
        <v>780</v>
      </c>
      <c r="BJ200" s="704" t="s">
        <v>566</v>
      </c>
      <c r="BK200" s="704" t="s">
        <v>566</v>
      </c>
      <c r="BL200" s="704" t="s">
        <v>566</v>
      </c>
      <c r="BM200" s="707" t="s">
        <v>7308</v>
      </c>
      <c r="BN200" s="704" t="s">
        <v>3091</v>
      </c>
      <c r="BO200" s="707" t="s">
        <v>7307</v>
      </c>
      <c r="BP200" s="707" t="s">
        <v>7306</v>
      </c>
      <c r="BQ200" s="707" t="s">
        <v>7305</v>
      </c>
      <c r="BR200" s="707" t="s">
        <v>7304</v>
      </c>
      <c r="BS200" s="704" t="s">
        <v>6109</v>
      </c>
      <c r="BT200" s="710">
        <v>44313</v>
      </c>
      <c r="BU200" s="710">
        <v>44313</v>
      </c>
    </row>
    <row r="201" spans="1:73" s="704" customFormat="1" ht="83.25" customHeight="1">
      <c r="A201" s="704">
        <v>2021</v>
      </c>
      <c r="B201" s="718">
        <v>44197</v>
      </c>
      <c r="C201" s="718">
        <v>44286</v>
      </c>
      <c r="D201" s="711" t="s">
        <v>6106</v>
      </c>
      <c r="E201" s="722" t="s">
        <v>6107</v>
      </c>
      <c r="F201" s="711" t="s">
        <v>7784</v>
      </c>
      <c r="G201" s="715" t="s">
        <v>7644</v>
      </c>
      <c r="H201" s="707" t="s">
        <v>7312</v>
      </c>
      <c r="I201" s="711" t="s">
        <v>7640</v>
      </c>
      <c r="J201" s="722" t="s">
        <v>61</v>
      </c>
      <c r="K201" s="722" t="s">
        <v>61</v>
      </c>
      <c r="L201" s="722" t="s">
        <v>61</v>
      </c>
      <c r="M201" s="712" t="s">
        <v>7786</v>
      </c>
      <c r="N201" s="712" t="s">
        <v>2146</v>
      </c>
      <c r="O201" s="713">
        <v>3000000</v>
      </c>
      <c r="P201" s="722" t="s">
        <v>61</v>
      </c>
      <c r="Q201" s="722" t="s">
        <v>61</v>
      </c>
      <c r="R201" s="722" t="s">
        <v>61</v>
      </c>
      <c r="S201" s="712" t="s">
        <v>7786</v>
      </c>
      <c r="T201" s="711" t="s">
        <v>7785</v>
      </c>
      <c r="U201" s="712" t="s">
        <v>7340</v>
      </c>
      <c r="V201" s="712" t="s">
        <v>7738</v>
      </c>
      <c r="W201" s="712">
        <v>302</v>
      </c>
      <c r="X201" s="712">
        <v>0</v>
      </c>
      <c r="Y201" s="712" t="s">
        <v>7321</v>
      </c>
      <c r="Z201" s="712" t="s">
        <v>7373</v>
      </c>
      <c r="AA201" s="712">
        <v>1</v>
      </c>
      <c r="AB201" s="712" t="s">
        <v>7374</v>
      </c>
      <c r="AC201" s="712">
        <v>15</v>
      </c>
      <c r="AD201" s="712" t="s">
        <v>7373</v>
      </c>
      <c r="AE201" s="712">
        <v>9</v>
      </c>
      <c r="AF201" s="712" t="s">
        <v>7317</v>
      </c>
      <c r="AG201" s="712">
        <v>6500</v>
      </c>
      <c r="AH201" s="712" t="s">
        <v>7316</v>
      </c>
      <c r="AI201" s="712" t="s">
        <v>7316</v>
      </c>
      <c r="AJ201" s="712" t="s">
        <v>7316</v>
      </c>
      <c r="AK201" s="712" t="s">
        <v>7316</v>
      </c>
      <c r="AL201" s="712" t="s">
        <v>7315</v>
      </c>
      <c r="AM201" s="712" t="s">
        <v>7315</v>
      </c>
      <c r="AN201" s="711" t="s">
        <v>7784</v>
      </c>
      <c r="AO201" s="718">
        <v>44194</v>
      </c>
      <c r="AP201" s="727">
        <v>2586206.8965517245</v>
      </c>
      <c r="AQ201" s="727">
        <v>3000000</v>
      </c>
      <c r="AR201" s="728">
        <v>300000</v>
      </c>
      <c r="AS201" s="727">
        <v>3000000</v>
      </c>
      <c r="AT201" s="704" t="s">
        <v>4756</v>
      </c>
      <c r="AU201" s="725" t="s">
        <v>6108</v>
      </c>
      <c r="AV201" s="722" t="s">
        <v>4757</v>
      </c>
      <c r="AW201" s="711" t="s">
        <v>7783</v>
      </c>
      <c r="AX201" s="724">
        <v>387931.03448275867</v>
      </c>
      <c r="AY201" s="716">
        <v>44197</v>
      </c>
      <c r="AZ201" s="716">
        <v>44561</v>
      </c>
      <c r="BA201" s="707" t="s">
        <v>7312</v>
      </c>
      <c r="BB201" s="707" t="s">
        <v>7311</v>
      </c>
      <c r="BC201" s="717" t="s">
        <v>6525</v>
      </c>
      <c r="BD201" s="723" t="s">
        <v>7717</v>
      </c>
      <c r="BE201" s="722" t="s">
        <v>73</v>
      </c>
      <c r="BF201" s="707" t="s">
        <v>7309</v>
      </c>
      <c r="BG201" s="722" t="s">
        <v>73</v>
      </c>
      <c r="BH201" s="722" t="s">
        <v>573</v>
      </c>
      <c r="BI201" s="723" t="s">
        <v>780</v>
      </c>
      <c r="BJ201" s="722" t="s">
        <v>566</v>
      </c>
      <c r="BK201" s="722" t="s">
        <v>566</v>
      </c>
      <c r="BL201" s="722" t="s">
        <v>566</v>
      </c>
      <c r="BM201" s="707" t="s">
        <v>7308</v>
      </c>
      <c r="BN201" s="722" t="s">
        <v>3091</v>
      </c>
      <c r="BO201" s="707" t="s">
        <v>7307</v>
      </c>
      <c r="BP201" s="707" t="s">
        <v>7306</v>
      </c>
      <c r="BQ201" s="707" t="s">
        <v>7305</v>
      </c>
      <c r="BR201" s="707" t="s">
        <v>7304</v>
      </c>
      <c r="BS201" s="705" t="s">
        <v>6109</v>
      </c>
      <c r="BT201" s="705">
        <v>44313</v>
      </c>
      <c r="BU201" s="705">
        <v>44313</v>
      </c>
    </row>
    <row r="202" spans="1:73" s="704" customFormat="1" ht="83.25" customHeight="1">
      <c r="A202" s="704">
        <v>2021</v>
      </c>
      <c r="B202" s="716">
        <v>44197</v>
      </c>
      <c r="C202" s="716">
        <v>44286</v>
      </c>
      <c r="D202" s="711" t="s">
        <v>6106</v>
      </c>
      <c r="E202" s="704" t="s">
        <v>6107</v>
      </c>
      <c r="F202" s="711" t="s">
        <v>7781</v>
      </c>
      <c r="G202" s="715" t="s">
        <v>7644</v>
      </c>
      <c r="H202" s="707" t="s">
        <v>7312</v>
      </c>
      <c r="I202" s="711" t="s">
        <v>7783</v>
      </c>
      <c r="J202" s="708" t="s">
        <v>61</v>
      </c>
      <c r="K202" s="708" t="s">
        <v>61</v>
      </c>
      <c r="L202" s="708" t="s">
        <v>61</v>
      </c>
      <c r="M202" s="715" t="s">
        <v>7782</v>
      </c>
      <c r="N202" s="715" t="s">
        <v>1295</v>
      </c>
      <c r="O202" s="721">
        <v>39143040</v>
      </c>
      <c r="P202" s="708" t="s">
        <v>61</v>
      </c>
      <c r="Q202" s="708" t="s">
        <v>61</v>
      </c>
      <c r="R202" s="708" t="s">
        <v>61</v>
      </c>
      <c r="S202" s="715" t="s">
        <v>7782</v>
      </c>
      <c r="T202" s="711" t="s">
        <v>1295</v>
      </c>
      <c r="U202" s="712" t="s">
        <v>7340</v>
      </c>
      <c r="V202" s="712" t="s">
        <v>7383</v>
      </c>
      <c r="W202" s="712">
        <v>4</v>
      </c>
      <c r="X202" s="712">
        <v>0</v>
      </c>
      <c r="Y202" s="712" t="s">
        <v>7321</v>
      </c>
      <c r="Z202" s="712" t="s">
        <v>7382</v>
      </c>
      <c r="AA202" s="712">
        <v>1</v>
      </c>
      <c r="AB202" s="712" t="s">
        <v>7381</v>
      </c>
      <c r="AC202" s="712">
        <v>17</v>
      </c>
      <c r="AD202" s="712" t="s">
        <v>7381</v>
      </c>
      <c r="AE202" s="712">
        <v>9</v>
      </c>
      <c r="AF202" s="712" t="s">
        <v>7317</v>
      </c>
      <c r="AG202" s="712">
        <v>15900</v>
      </c>
      <c r="AH202" s="712" t="s">
        <v>7316</v>
      </c>
      <c r="AI202" s="712" t="s">
        <v>7316</v>
      </c>
      <c r="AJ202" s="712" t="s">
        <v>7316</v>
      </c>
      <c r="AK202" s="712" t="s">
        <v>7316</v>
      </c>
      <c r="AL202" s="712" t="s">
        <v>7315</v>
      </c>
      <c r="AM202" s="712" t="s">
        <v>7315</v>
      </c>
      <c r="AN202" s="711" t="s">
        <v>7781</v>
      </c>
      <c r="AO202" s="718">
        <v>44194</v>
      </c>
      <c r="AP202" s="727">
        <v>33744000</v>
      </c>
      <c r="AQ202" s="727">
        <v>39143040</v>
      </c>
      <c r="AR202" s="729">
        <v>3914304</v>
      </c>
      <c r="AS202" s="704">
        <v>39143040</v>
      </c>
      <c r="AT202" s="704" t="s">
        <v>4756</v>
      </c>
      <c r="AU202" s="704" t="s">
        <v>6108</v>
      </c>
      <c r="AV202" s="704" t="s">
        <v>4757</v>
      </c>
      <c r="AW202" s="711" t="s">
        <v>7640</v>
      </c>
      <c r="AX202" s="719">
        <v>5061600</v>
      </c>
      <c r="AY202" s="710">
        <v>44197</v>
      </c>
      <c r="AZ202" s="710">
        <v>44561</v>
      </c>
      <c r="BA202" s="707" t="s">
        <v>7780</v>
      </c>
      <c r="BB202" s="707" t="s">
        <v>7311</v>
      </c>
      <c r="BC202" s="717" t="s">
        <v>6525</v>
      </c>
      <c r="BD202" s="708" t="s">
        <v>7717</v>
      </c>
      <c r="BE202" s="704" t="s">
        <v>73</v>
      </c>
      <c r="BF202" s="707" t="s">
        <v>7309</v>
      </c>
      <c r="BG202" s="704" t="s">
        <v>73</v>
      </c>
      <c r="BH202" s="704" t="s">
        <v>573</v>
      </c>
      <c r="BI202" s="708" t="s">
        <v>780</v>
      </c>
      <c r="BJ202" s="704" t="s">
        <v>566</v>
      </c>
      <c r="BK202" s="704" t="s">
        <v>566</v>
      </c>
      <c r="BL202" s="704" t="s">
        <v>566</v>
      </c>
      <c r="BM202" s="707" t="s">
        <v>7308</v>
      </c>
      <c r="BN202" s="704" t="s">
        <v>3091</v>
      </c>
      <c r="BO202" s="707" t="s">
        <v>7307</v>
      </c>
      <c r="BP202" s="707" t="s">
        <v>7306</v>
      </c>
      <c r="BQ202" s="707" t="s">
        <v>7305</v>
      </c>
      <c r="BR202" s="707" t="s">
        <v>7304</v>
      </c>
      <c r="BS202" s="704" t="s">
        <v>6109</v>
      </c>
      <c r="BT202" s="710">
        <v>44313</v>
      </c>
      <c r="BU202" s="710">
        <v>44313</v>
      </c>
    </row>
    <row r="203" spans="1:73" s="704" customFormat="1" ht="83.25" customHeight="1">
      <c r="A203" s="704">
        <v>2021</v>
      </c>
      <c r="B203" s="718">
        <v>44197</v>
      </c>
      <c r="C203" s="718">
        <v>44286</v>
      </c>
      <c r="D203" s="711" t="s">
        <v>6106</v>
      </c>
      <c r="E203" s="722" t="s">
        <v>6107</v>
      </c>
      <c r="F203" s="711" t="s">
        <v>7778</v>
      </c>
      <c r="G203" s="715" t="s">
        <v>7644</v>
      </c>
      <c r="H203" s="707" t="s">
        <v>7312</v>
      </c>
      <c r="I203" s="711" t="s">
        <v>7640</v>
      </c>
      <c r="J203" s="722" t="s">
        <v>61</v>
      </c>
      <c r="K203" s="722" t="s">
        <v>61</v>
      </c>
      <c r="L203" s="722" t="s">
        <v>61</v>
      </c>
      <c r="M203" s="712" t="s">
        <v>398</v>
      </c>
      <c r="N203" s="712" t="s">
        <v>2012</v>
      </c>
      <c r="O203" s="713">
        <v>11000000</v>
      </c>
      <c r="P203" s="722" t="s">
        <v>61</v>
      </c>
      <c r="Q203" s="722" t="s">
        <v>61</v>
      </c>
      <c r="R203" s="722" t="s">
        <v>61</v>
      </c>
      <c r="S203" s="712" t="s">
        <v>398</v>
      </c>
      <c r="T203" s="711" t="s">
        <v>7779</v>
      </c>
      <c r="U203" s="712" t="s">
        <v>7340</v>
      </c>
      <c r="V203" s="712" t="s">
        <v>7346</v>
      </c>
      <c r="W203" s="712">
        <v>93</v>
      </c>
      <c r="X203" s="712">
        <v>0</v>
      </c>
      <c r="Y203" s="712" t="s">
        <v>7321</v>
      </c>
      <c r="Z203" s="712" t="s">
        <v>7345</v>
      </c>
      <c r="AA203" s="712">
        <v>1</v>
      </c>
      <c r="AB203" s="712" t="s">
        <v>7344</v>
      </c>
      <c r="AC203" s="712">
        <v>2</v>
      </c>
      <c r="AD203" s="712" t="s">
        <v>7344</v>
      </c>
      <c r="AE203" s="712">
        <v>9</v>
      </c>
      <c r="AF203" s="712" t="s">
        <v>7317</v>
      </c>
      <c r="AG203" s="712">
        <v>2800</v>
      </c>
      <c r="AH203" s="712" t="s">
        <v>7316</v>
      </c>
      <c r="AI203" s="712" t="s">
        <v>7316</v>
      </c>
      <c r="AJ203" s="712" t="s">
        <v>7316</v>
      </c>
      <c r="AK203" s="712" t="s">
        <v>7316</v>
      </c>
      <c r="AL203" s="712" t="s">
        <v>7315</v>
      </c>
      <c r="AM203" s="712" t="s">
        <v>7315</v>
      </c>
      <c r="AN203" s="711" t="s">
        <v>7778</v>
      </c>
      <c r="AO203" s="718">
        <v>44194</v>
      </c>
      <c r="AP203" s="727">
        <v>9482758.6206896566</v>
      </c>
      <c r="AQ203" s="727">
        <v>11000000</v>
      </c>
      <c r="AR203" s="728">
        <v>1100000</v>
      </c>
      <c r="AS203" s="727">
        <v>11000000</v>
      </c>
      <c r="AT203" s="704" t="s">
        <v>4756</v>
      </c>
      <c r="AU203" s="725" t="s">
        <v>6108</v>
      </c>
      <c r="AV203" s="722" t="s">
        <v>4757</v>
      </c>
      <c r="AW203" s="711" t="s">
        <v>7640</v>
      </c>
      <c r="AX203" s="724">
        <v>1422413.7931034483</v>
      </c>
      <c r="AY203" s="716">
        <v>44197</v>
      </c>
      <c r="AZ203" s="716">
        <v>44561</v>
      </c>
      <c r="BA203" s="707" t="s">
        <v>7312</v>
      </c>
      <c r="BB203" s="707" t="s">
        <v>7311</v>
      </c>
      <c r="BC203" s="717" t="s">
        <v>6525</v>
      </c>
      <c r="BD203" s="723" t="s">
        <v>7717</v>
      </c>
      <c r="BE203" s="722" t="s">
        <v>73</v>
      </c>
      <c r="BF203" s="707" t="s">
        <v>7309</v>
      </c>
      <c r="BG203" s="722" t="s">
        <v>73</v>
      </c>
      <c r="BH203" s="722" t="s">
        <v>573</v>
      </c>
      <c r="BI203" s="723" t="s">
        <v>780</v>
      </c>
      <c r="BJ203" s="722" t="s">
        <v>566</v>
      </c>
      <c r="BK203" s="722" t="s">
        <v>566</v>
      </c>
      <c r="BL203" s="722" t="s">
        <v>566</v>
      </c>
      <c r="BM203" s="707" t="s">
        <v>7308</v>
      </c>
      <c r="BN203" s="722" t="s">
        <v>3091</v>
      </c>
      <c r="BO203" s="707" t="s">
        <v>7307</v>
      </c>
      <c r="BP203" s="707" t="s">
        <v>7306</v>
      </c>
      <c r="BQ203" s="707" t="s">
        <v>7305</v>
      </c>
      <c r="BR203" s="707" t="s">
        <v>7304</v>
      </c>
      <c r="BS203" s="705" t="s">
        <v>6109</v>
      </c>
      <c r="BT203" s="705">
        <v>44313</v>
      </c>
      <c r="BU203" s="705">
        <v>44313</v>
      </c>
    </row>
    <row r="204" spans="1:73" s="704" customFormat="1" ht="83.25" customHeight="1">
      <c r="A204" s="704">
        <v>2021</v>
      </c>
      <c r="B204" s="716">
        <v>44197</v>
      </c>
      <c r="C204" s="716">
        <v>44286</v>
      </c>
      <c r="D204" s="711" t="s">
        <v>6106</v>
      </c>
      <c r="E204" s="704" t="s">
        <v>6107</v>
      </c>
      <c r="F204" s="711" t="s">
        <v>7776</v>
      </c>
      <c r="G204" s="715" t="s">
        <v>7644</v>
      </c>
      <c r="H204" s="707" t="s">
        <v>7312</v>
      </c>
      <c r="I204" s="711" t="s">
        <v>7640</v>
      </c>
      <c r="J204" s="708" t="s">
        <v>61</v>
      </c>
      <c r="K204" s="708" t="s">
        <v>61</v>
      </c>
      <c r="L204" s="708" t="s">
        <v>61</v>
      </c>
      <c r="M204" s="715" t="s">
        <v>7777</v>
      </c>
      <c r="N204" s="715" t="s">
        <v>1970</v>
      </c>
      <c r="O204" s="721">
        <v>15000000</v>
      </c>
      <c r="P204" s="708" t="s">
        <v>61</v>
      </c>
      <c r="Q204" s="708" t="s">
        <v>61</v>
      </c>
      <c r="R204" s="708" t="s">
        <v>61</v>
      </c>
      <c r="S204" s="715" t="s">
        <v>7777</v>
      </c>
      <c r="T204" s="711" t="s">
        <v>1970</v>
      </c>
      <c r="U204" s="712" t="s">
        <v>7340</v>
      </c>
      <c r="V204" s="712" t="s">
        <v>7339</v>
      </c>
      <c r="W204" s="712">
        <v>92</v>
      </c>
      <c r="X204" s="712">
        <v>0</v>
      </c>
      <c r="Y204" s="712" t="s">
        <v>7321</v>
      </c>
      <c r="Z204" s="712" t="s">
        <v>7338</v>
      </c>
      <c r="AA204" s="712">
        <v>1</v>
      </c>
      <c r="AB204" s="712" t="s">
        <v>7337</v>
      </c>
      <c r="AC204" s="712">
        <v>7</v>
      </c>
      <c r="AD204" s="712" t="s">
        <v>7336</v>
      </c>
      <c r="AE204" s="712">
        <v>9</v>
      </c>
      <c r="AF204" s="712" t="s">
        <v>7317</v>
      </c>
      <c r="AG204" s="712"/>
      <c r="AH204" s="712" t="s">
        <v>7316</v>
      </c>
      <c r="AI204" s="712" t="s">
        <v>7316</v>
      </c>
      <c r="AJ204" s="712" t="s">
        <v>7316</v>
      </c>
      <c r="AK204" s="712" t="s">
        <v>7316</v>
      </c>
      <c r="AL204" s="712" t="s">
        <v>7315</v>
      </c>
      <c r="AM204" s="712" t="s">
        <v>7315</v>
      </c>
      <c r="AN204" s="711" t="s">
        <v>7776</v>
      </c>
      <c r="AO204" s="718">
        <v>44194</v>
      </c>
      <c r="AP204" s="727">
        <v>12931034.482758621</v>
      </c>
      <c r="AQ204" s="727">
        <v>15000000</v>
      </c>
      <c r="AR204" s="729">
        <v>1500000</v>
      </c>
      <c r="AS204" s="704">
        <v>15000000</v>
      </c>
      <c r="AT204" s="704" t="s">
        <v>4756</v>
      </c>
      <c r="AU204" s="704" t="s">
        <v>6108</v>
      </c>
      <c r="AV204" s="704" t="s">
        <v>4757</v>
      </c>
      <c r="AW204" s="711" t="s">
        <v>7640</v>
      </c>
      <c r="AX204" s="719">
        <v>1939655.1724137929</v>
      </c>
      <c r="AY204" s="710">
        <v>44197</v>
      </c>
      <c r="AZ204" s="710">
        <v>44561</v>
      </c>
      <c r="BA204" s="707" t="s">
        <v>7312</v>
      </c>
      <c r="BB204" s="707" t="s">
        <v>7311</v>
      </c>
      <c r="BC204" s="717" t="s">
        <v>6525</v>
      </c>
      <c r="BD204" s="708" t="s">
        <v>7717</v>
      </c>
      <c r="BE204" s="704" t="s">
        <v>73</v>
      </c>
      <c r="BF204" s="707" t="s">
        <v>7309</v>
      </c>
      <c r="BG204" s="704" t="s">
        <v>73</v>
      </c>
      <c r="BH204" s="704" t="s">
        <v>573</v>
      </c>
      <c r="BI204" s="708" t="s">
        <v>780</v>
      </c>
      <c r="BJ204" s="704" t="s">
        <v>566</v>
      </c>
      <c r="BK204" s="704" t="s">
        <v>566</v>
      </c>
      <c r="BL204" s="704" t="s">
        <v>566</v>
      </c>
      <c r="BM204" s="707" t="s">
        <v>7308</v>
      </c>
      <c r="BN204" s="704" t="s">
        <v>3091</v>
      </c>
      <c r="BO204" s="707" t="s">
        <v>7307</v>
      </c>
      <c r="BP204" s="707" t="s">
        <v>7306</v>
      </c>
      <c r="BQ204" s="707" t="s">
        <v>7305</v>
      </c>
      <c r="BR204" s="707" t="s">
        <v>7304</v>
      </c>
      <c r="BS204" s="704" t="s">
        <v>6109</v>
      </c>
      <c r="BT204" s="710">
        <v>44313</v>
      </c>
      <c r="BU204" s="710">
        <v>44313</v>
      </c>
    </row>
    <row r="205" spans="1:73" s="704" customFormat="1" ht="83.25" customHeight="1">
      <c r="A205" s="704">
        <v>2021</v>
      </c>
      <c r="B205" s="718">
        <v>44197</v>
      </c>
      <c r="C205" s="718">
        <v>44286</v>
      </c>
      <c r="D205" s="711" t="s">
        <v>6106</v>
      </c>
      <c r="E205" s="722" t="s">
        <v>6107</v>
      </c>
      <c r="F205" s="711" t="s">
        <v>7772</v>
      </c>
      <c r="G205" s="715" t="s">
        <v>7644</v>
      </c>
      <c r="H205" s="707" t="s">
        <v>7312</v>
      </c>
      <c r="I205" s="711" t="s">
        <v>7640</v>
      </c>
      <c r="J205" s="722" t="s">
        <v>61</v>
      </c>
      <c r="K205" s="722" t="s">
        <v>61</v>
      </c>
      <c r="L205" s="722" t="s">
        <v>61</v>
      </c>
      <c r="M205" s="712" t="s">
        <v>7774</v>
      </c>
      <c r="N205" s="712" t="s">
        <v>7775</v>
      </c>
      <c r="O205" s="713">
        <v>5000000</v>
      </c>
      <c r="P205" s="722" t="s">
        <v>61</v>
      </c>
      <c r="Q205" s="722" t="s">
        <v>61</v>
      </c>
      <c r="R205" s="722" t="s">
        <v>61</v>
      </c>
      <c r="S205" s="712" t="s">
        <v>7774</v>
      </c>
      <c r="T205" s="711" t="s">
        <v>7773</v>
      </c>
      <c r="U205" s="712" t="s">
        <v>7333</v>
      </c>
      <c r="V205" s="712" t="s">
        <v>7332</v>
      </c>
      <c r="W205" s="712">
        <v>1321</v>
      </c>
      <c r="X205" s="712" t="s">
        <v>7331</v>
      </c>
      <c r="Y205" s="712" t="s">
        <v>7321</v>
      </c>
      <c r="Z205" s="712" t="s">
        <v>7330</v>
      </c>
      <c r="AA205" s="712">
        <v>1</v>
      </c>
      <c r="AB205" s="712" t="s">
        <v>7329</v>
      </c>
      <c r="AC205" s="712">
        <v>114</v>
      </c>
      <c r="AD205" s="712" t="s">
        <v>7328</v>
      </c>
      <c r="AE205" s="712">
        <v>21</v>
      </c>
      <c r="AF205" s="712" t="s">
        <v>7327</v>
      </c>
      <c r="AG205" s="712">
        <v>72105</v>
      </c>
      <c r="AH205" s="712" t="s">
        <v>7316</v>
      </c>
      <c r="AI205" s="712" t="s">
        <v>7316</v>
      </c>
      <c r="AJ205" s="712" t="s">
        <v>7316</v>
      </c>
      <c r="AK205" s="712" t="s">
        <v>7316</v>
      </c>
      <c r="AL205" s="712" t="s">
        <v>7315</v>
      </c>
      <c r="AM205" s="712" t="s">
        <v>7315</v>
      </c>
      <c r="AN205" s="711" t="s">
        <v>7772</v>
      </c>
      <c r="AO205" s="718">
        <v>44194</v>
      </c>
      <c r="AP205" s="727">
        <v>4310344.8275862075</v>
      </c>
      <c r="AQ205" s="727">
        <v>5000000</v>
      </c>
      <c r="AR205" s="728">
        <v>500000</v>
      </c>
      <c r="AS205" s="727">
        <v>5000000</v>
      </c>
      <c r="AT205" s="704" t="s">
        <v>4756</v>
      </c>
      <c r="AU205" s="725" t="s">
        <v>6108</v>
      </c>
      <c r="AV205" s="722" t="s">
        <v>4757</v>
      </c>
      <c r="AW205" s="711" t="s">
        <v>7640</v>
      </c>
      <c r="AX205" s="724">
        <v>646551.72413793113</v>
      </c>
      <c r="AY205" s="716">
        <v>44197</v>
      </c>
      <c r="AZ205" s="716">
        <v>44561</v>
      </c>
      <c r="BA205" s="707" t="s">
        <v>7312</v>
      </c>
      <c r="BB205" s="707" t="s">
        <v>7311</v>
      </c>
      <c r="BC205" s="717" t="s">
        <v>6525</v>
      </c>
      <c r="BD205" s="723" t="s">
        <v>7717</v>
      </c>
      <c r="BE205" s="722" t="s">
        <v>73</v>
      </c>
      <c r="BF205" s="707" t="s">
        <v>7309</v>
      </c>
      <c r="BG205" s="722" t="s">
        <v>73</v>
      </c>
      <c r="BH205" s="722" t="s">
        <v>573</v>
      </c>
      <c r="BI205" s="723" t="s">
        <v>780</v>
      </c>
      <c r="BJ205" s="722" t="s">
        <v>566</v>
      </c>
      <c r="BK205" s="722" t="s">
        <v>566</v>
      </c>
      <c r="BL205" s="722" t="s">
        <v>566</v>
      </c>
      <c r="BM205" s="707" t="s">
        <v>7308</v>
      </c>
      <c r="BN205" s="722" t="s">
        <v>3091</v>
      </c>
      <c r="BO205" s="707" t="s">
        <v>7307</v>
      </c>
      <c r="BP205" s="707" t="s">
        <v>7306</v>
      </c>
      <c r="BQ205" s="707" t="s">
        <v>7305</v>
      </c>
      <c r="BR205" s="707" t="s">
        <v>7304</v>
      </c>
      <c r="BS205" s="705" t="s">
        <v>6109</v>
      </c>
      <c r="BT205" s="705">
        <v>44313</v>
      </c>
      <c r="BU205" s="705">
        <v>44313</v>
      </c>
    </row>
    <row r="206" spans="1:73" s="704" customFormat="1" ht="83.25" customHeight="1">
      <c r="A206" s="704">
        <v>2021</v>
      </c>
      <c r="B206" s="716">
        <v>44197</v>
      </c>
      <c r="C206" s="716">
        <v>44286</v>
      </c>
      <c r="D206" s="711" t="s">
        <v>6106</v>
      </c>
      <c r="E206" s="704" t="s">
        <v>6107</v>
      </c>
      <c r="F206" s="711" t="s">
        <v>7769</v>
      </c>
      <c r="G206" s="715" t="s">
        <v>7644</v>
      </c>
      <c r="H206" s="707" t="s">
        <v>7312</v>
      </c>
      <c r="I206" s="711" t="s">
        <v>7640</v>
      </c>
      <c r="J206" s="708" t="s">
        <v>4729</v>
      </c>
      <c r="K206" s="708" t="s">
        <v>4166</v>
      </c>
      <c r="L206" s="708" t="s">
        <v>2050</v>
      </c>
      <c r="M206" s="715" t="s">
        <v>2009</v>
      </c>
      <c r="N206" s="715" t="s">
        <v>7771</v>
      </c>
      <c r="O206" s="721">
        <v>12000000</v>
      </c>
      <c r="P206" s="708" t="s">
        <v>4729</v>
      </c>
      <c r="Q206" s="708" t="s">
        <v>4166</v>
      </c>
      <c r="R206" s="708" t="s">
        <v>2050</v>
      </c>
      <c r="S206" s="715" t="s">
        <v>7770</v>
      </c>
      <c r="T206" s="711" t="s">
        <v>3829</v>
      </c>
      <c r="U206" s="712" t="s">
        <v>7323</v>
      </c>
      <c r="V206" s="712" t="s">
        <v>7322</v>
      </c>
      <c r="W206" s="712">
        <v>13</v>
      </c>
      <c r="X206" s="712">
        <v>0</v>
      </c>
      <c r="Y206" s="712" t="s">
        <v>7321</v>
      </c>
      <c r="Z206" s="712" t="s">
        <v>7320</v>
      </c>
      <c r="AA206" s="712">
        <v>1</v>
      </c>
      <c r="AB206" s="712" t="s">
        <v>7319</v>
      </c>
      <c r="AC206" s="712">
        <v>14</v>
      </c>
      <c r="AD206" s="712" t="s">
        <v>7318</v>
      </c>
      <c r="AE206" s="712">
        <v>9</v>
      </c>
      <c r="AF206" s="712" t="s">
        <v>7317</v>
      </c>
      <c r="AG206" s="712">
        <v>3660</v>
      </c>
      <c r="AH206" s="712" t="s">
        <v>7316</v>
      </c>
      <c r="AI206" s="712" t="s">
        <v>7316</v>
      </c>
      <c r="AJ206" s="712" t="s">
        <v>7316</v>
      </c>
      <c r="AK206" s="712" t="s">
        <v>7316</v>
      </c>
      <c r="AL206" s="712" t="s">
        <v>7315</v>
      </c>
      <c r="AM206" s="712" t="s">
        <v>7315</v>
      </c>
      <c r="AN206" s="711" t="s">
        <v>7769</v>
      </c>
      <c r="AO206" s="718">
        <v>44194</v>
      </c>
      <c r="AP206" s="727">
        <v>10344827.586206898</v>
      </c>
      <c r="AQ206" s="727">
        <v>12000000</v>
      </c>
      <c r="AR206" s="729">
        <v>1200000</v>
      </c>
      <c r="AS206" s="704">
        <v>12000000</v>
      </c>
      <c r="AT206" s="704" t="s">
        <v>4756</v>
      </c>
      <c r="AU206" s="704" t="s">
        <v>6108</v>
      </c>
      <c r="AV206" s="704" t="s">
        <v>4757</v>
      </c>
      <c r="AW206" s="711" t="s">
        <v>7640</v>
      </c>
      <c r="AX206" s="719">
        <v>1551724.1379310347</v>
      </c>
      <c r="AY206" s="710">
        <v>44197</v>
      </c>
      <c r="AZ206" s="710">
        <v>44561</v>
      </c>
      <c r="BA206" s="707" t="s">
        <v>7312</v>
      </c>
      <c r="BB206" s="707" t="s">
        <v>7311</v>
      </c>
      <c r="BC206" s="717" t="s">
        <v>6525</v>
      </c>
      <c r="BD206" s="708" t="s">
        <v>7717</v>
      </c>
      <c r="BE206" s="704" t="s">
        <v>73</v>
      </c>
      <c r="BF206" s="707" t="s">
        <v>7309</v>
      </c>
      <c r="BG206" s="704" t="s">
        <v>73</v>
      </c>
      <c r="BH206" s="704" t="s">
        <v>573</v>
      </c>
      <c r="BI206" s="708" t="s">
        <v>780</v>
      </c>
      <c r="BJ206" s="704" t="s">
        <v>566</v>
      </c>
      <c r="BK206" s="704" t="s">
        <v>566</v>
      </c>
      <c r="BL206" s="704" t="s">
        <v>566</v>
      </c>
      <c r="BM206" s="707" t="s">
        <v>7308</v>
      </c>
      <c r="BN206" s="704" t="s">
        <v>3091</v>
      </c>
      <c r="BO206" s="707" t="s">
        <v>7307</v>
      </c>
      <c r="BP206" s="707" t="s">
        <v>7306</v>
      </c>
      <c r="BQ206" s="707" t="s">
        <v>7305</v>
      </c>
      <c r="BR206" s="707" t="s">
        <v>7304</v>
      </c>
      <c r="BS206" s="704" t="s">
        <v>6109</v>
      </c>
      <c r="BT206" s="710">
        <v>44313</v>
      </c>
      <c r="BU206" s="710">
        <v>44313</v>
      </c>
    </row>
    <row r="207" spans="1:73" s="704" customFormat="1" ht="83.25" customHeight="1">
      <c r="A207" s="704">
        <v>2021</v>
      </c>
      <c r="B207" s="718">
        <v>44197</v>
      </c>
      <c r="C207" s="718">
        <v>44286</v>
      </c>
      <c r="D207" s="711" t="s">
        <v>6106</v>
      </c>
      <c r="E207" s="722" t="s">
        <v>6107</v>
      </c>
      <c r="F207" s="711" t="s">
        <v>7766</v>
      </c>
      <c r="G207" s="715" t="s">
        <v>7644</v>
      </c>
      <c r="H207" s="707" t="s">
        <v>7312</v>
      </c>
      <c r="I207" s="711" t="s">
        <v>7640</v>
      </c>
      <c r="J207" s="722" t="s">
        <v>61</v>
      </c>
      <c r="K207" s="722" t="s">
        <v>61</v>
      </c>
      <c r="L207" s="722" t="s">
        <v>61</v>
      </c>
      <c r="M207" s="712" t="s">
        <v>7768</v>
      </c>
      <c r="N207" s="712" t="s">
        <v>7767</v>
      </c>
      <c r="O207" s="713">
        <v>1000000</v>
      </c>
      <c r="P207" s="722" t="s">
        <v>61</v>
      </c>
      <c r="Q207" s="722" t="s">
        <v>61</v>
      </c>
      <c r="R207" s="722" t="s">
        <v>61</v>
      </c>
      <c r="S207" s="712" t="s">
        <v>7768</v>
      </c>
      <c r="T207" s="711" t="s">
        <v>7767</v>
      </c>
      <c r="U207" s="712" t="s">
        <v>7340</v>
      </c>
      <c r="V207" s="712" t="s">
        <v>7591</v>
      </c>
      <c r="W207" s="712">
        <v>16</v>
      </c>
      <c r="X207" s="712">
        <v>3</v>
      </c>
      <c r="Y207" s="712" t="s">
        <v>7321</v>
      </c>
      <c r="Z207" s="712" t="s">
        <v>7590</v>
      </c>
      <c r="AA207" s="712">
        <v>1</v>
      </c>
      <c r="AB207" s="712" t="s">
        <v>7589</v>
      </c>
      <c r="AC207" s="712">
        <v>57</v>
      </c>
      <c r="AD207" s="712" t="s">
        <v>7588</v>
      </c>
      <c r="AE207" s="712">
        <v>15</v>
      </c>
      <c r="AF207" s="712" t="s">
        <v>7587</v>
      </c>
      <c r="AG207" s="712">
        <v>53398</v>
      </c>
      <c r="AH207" s="712" t="s">
        <v>7316</v>
      </c>
      <c r="AI207" s="712" t="s">
        <v>7316</v>
      </c>
      <c r="AJ207" s="712" t="s">
        <v>7316</v>
      </c>
      <c r="AK207" s="712" t="s">
        <v>7316</v>
      </c>
      <c r="AL207" s="712" t="s">
        <v>7315</v>
      </c>
      <c r="AM207" s="712" t="s">
        <v>7315</v>
      </c>
      <c r="AN207" s="711" t="s">
        <v>7766</v>
      </c>
      <c r="AO207" s="718">
        <v>44194</v>
      </c>
      <c r="AP207" s="727">
        <v>8620689.6551724151</v>
      </c>
      <c r="AQ207" s="727">
        <v>10000000</v>
      </c>
      <c r="AR207" s="728">
        <v>1000000</v>
      </c>
      <c r="AS207" s="727">
        <v>10000000</v>
      </c>
      <c r="AT207" s="704" t="s">
        <v>4756</v>
      </c>
      <c r="AU207" s="725" t="s">
        <v>6108</v>
      </c>
      <c r="AV207" s="722" t="s">
        <v>4757</v>
      </c>
      <c r="AW207" s="711" t="s">
        <v>7640</v>
      </c>
      <c r="AX207" s="724">
        <v>1293103.4482758623</v>
      </c>
      <c r="AY207" s="716">
        <v>44197</v>
      </c>
      <c r="AZ207" s="716">
        <v>44561</v>
      </c>
      <c r="BA207" s="707" t="s">
        <v>7312</v>
      </c>
      <c r="BB207" s="707" t="s">
        <v>7311</v>
      </c>
      <c r="BC207" s="717" t="s">
        <v>6525</v>
      </c>
      <c r="BD207" s="723" t="s">
        <v>7717</v>
      </c>
      <c r="BE207" s="722" t="s">
        <v>73</v>
      </c>
      <c r="BF207" s="707" t="s">
        <v>7309</v>
      </c>
      <c r="BG207" s="722" t="s">
        <v>73</v>
      </c>
      <c r="BH207" s="722" t="s">
        <v>573</v>
      </c>
      <c r="BI207" s="723" t="s">
        <v>780</v>
      </c>
      <c r="BJ207" s="722" t="s">
        <v>566</v>
      </c>
      <c r="BK207" s="722" t="s">
        <v>566</v>
      </c>
      <c r="BL207" s="722" t="s">
        <v>566</v>
      </c>
      <c r="BM207" s="707" t="s">
        <v>7308</v>
      </c>
      <c r="BN207" s="722" t="s">
        <v>3091</v>
      </c>
      <c r="BO207" s="707" t="s">
        <v>7307</v>
      </c>
      <c r="BP207" s="707" t="s">
        <v>7306</v>
      </c>
      <c r="BQ207" s="707" t="s">
        <v>7305</v>
      </c>
      <c r="BR207" s="707" t="s">
        <v>7304</v>
      </c>
      <c r="BS207" s="705" t="s">
        <v>6109</v>
      </c>
      <c r="BT207" s="705">
        <v>44313</v>
      </c>
      <c r="BU207" s="705">
        <v>44313</v>
      </c>
    </row>
    <row r="208" spans="1:73" s="704" customFormat="1" ht="83.25" customHeight="1">
      <c r="A208" s="704">
        <v>2021</v>
      </c>
      <c r="B208" s="716">
        <v>44197</v>
      </c>
      <c r="C208" s="716">
        <v>44286</v>
      </c>
      <c r="D208" s="711" t="s">
        <v>6106</v>
      </c>
      <c r="E208" s="704" t="s">
        <v>6107</v>
      </c>
      <c r="F208" s="711" t="s">
        <v>7764</v>
      </c>
      <c r="G208" s="715" t="s">
        <v>7644</v>
      </c>
      <c r="H208" s="707" t="s">
        <v>7312</v>
      </c>
      <c r="I208" s="711" t="s">
        <v>7640</v>
      </c>
      <c r="J208" s="708" t="s">
        <v>61</v>
      </c>
      <c r="K208" s="708" t="s">
        <v>61</v>
      </c>
      <c r="L208" s="708" t="s">
        <v>61</v>
      </c>
      <c r="M208" s="715" t="s">
        <v>7765</v>
      </c>
      <c r="N208" s="715" t="s">
        <v>1317</v>
      </c>
      <c r="O208" s="721">
        <v>5000000</v>
      </c>
      <c r="P208" s="708" t="s">
        <v>61</v>
      </c>
      <c r="Q208" s="708" t="s">
        <v>61</v>
      </c>
      <c r="R208" s="708" t="s">
        <v>61</v>
      </c>
      <c r="S208" s="715" t="s">
        <v>7765</v>
      </c>
      <c r="T208" s="711" t="s">
        <v>1317</v>
      </c>
      <c r="U208" s="712" t="s">
        <v>7560</v>
      </c>
      <c r="V208" s="712" t="s">
        <v>7720</v>
      </c>
      <c r="W208" s="712">
        <v>1638</v>
      </c>
      <c r="X208" s="712">
        <v>0</v>
      </c>
      <c r="Y208" s="712" t="s">
        <v>7321</v>
      </c>
      <c r="Z208" s="712" t="s">
        <v>7719</v>
      </c>
      <c r="AA208" s="712">
        <v>1</v>
      </c>
      <c r="AB208" s="712" t="s">
        <v>7336</v>
      </c>
      <c r="AC208" s="712">
        <v>7</v>
      </c>
      <c r="AD208" s="712" t="s">
        <v>7336</v>
      </c>
      <c r="AE208" s="712">
        <v>9</v>
      </c>
      <c r="AF208" s="712" t="s">
        <v>7317</v>
      </c>
      <c r="AG208" s="712">
        <v>9060</v>
      </c>
      <c r="AH208" s="712" t="s">
        <v>7316</v>
      </c>
      <c r="AI208" s="712" t="s">
        <v>7316</v>
      </c>
      <c r="AJ208" s="712" t="s">
        <v>7316</v>
      </c>
      <c r="AK208" s="712" t="s">
        <v>7316</v>
      </c>
      <c r="AL208" s="712" t="s">
        <v>7315</v>
      </c>
      <c r="AM208" s="712" t="s">
        <v>7315</v>
      </c>
      <c r="AN208" s="711" t="s">
        <v>7764</v>
      </c>
      <c r="AO208" s="718">
        <v>44194</v>
      </c>
      <c r="AP208" s="727">
        <v>4310344.8275862075</v>
      </c>
      <c r="AQ208" s="727">
        <v>5000000</v>
      </c>
      <c r="AR208" s="729">
        <v>500000</v>
      </c>
      <c r="AS208" s="704">
        <v>5000000</v>
      </c>
      <c r="AT208" s="704" t="s">
        <v>4756</v>
      </c>
      <c r="AU208" s="704" t="s">
        <v>6108</v>
      </c>
      <c r="AV208" s="704" t="s">
        <v>4757</v>
      </c>
      <c r="AW208" s="711" t="s">
        <v>7640</v>
      </c>
      <c r="AX208" s="719">
        <v>646551.72413793113</v>
      </c>
      <c r="AY208" s="710">
        <v>44197</v>
      </c>
      <c r="AZ208" s="710">
        <v>44561</v>
      </c>
      <c r="BA208" s="707" t="s">
        <v>7312</v>
      </c>
      <c r="BB208" s="707" t="s">
        <v>7311</v>
      </c>
      <c r="BC208" s="717" t="s">
        <v>6525</v>
      </c>
      <c r="BD208" s="708" t="s">
        <v>7717</v>
      </c>
      <c r="BE208" s="704" t="s">
        <v>73</v>
      </c>
      <c r="BF208" s="707" t="s">
        <v>7309</v>
      </c>
      <c r="BG208" s="704" t="s">
        <v>73</v>
      </c>
      <c r="BH208" s="704" t="s">
        <v>573</v>
      </c>
      <c r="BI208" s="708" t="s">
        <v>780</v>
      </c>
      <c r="BJ208" s="704" t="s">
        <v>566</v>
      </c>
      <c r="BK208" s="704" t="s">
        <v>566</v>
      </c>
      <c r="BL208" s="704" t="s">
        <v>566</v>
      </c>
      <c r="BM208" s="707" t="s">
        <v>7308</v>
      </c>
      <c r="BN208" s="704" t="s">
        <v>3091</v>
      </c>
      <c r="BO208" s="707" t="s">
        <v>7307</v>
      </c>
      <c r="BP208" s="707" t="s">
        <v>7306</v>
      </c>
      <c r="BQ208" s="707" t="s">
        <v>7305</v>
      </c>
      <c r="BR208" s="707" t="s">
        <v>7304</v>
      </c>
      <c r="BS208" s="704" t="s">
        <v>6109</v>
      </c>
      <c r="BT208" s="710">
        <v>44313</v>
      </c>
      <c r="BU208" s="710">
        <v>44313</v>
      </c>
    </row>
    <row r="209" spans="1:74" s="704" customFormat="1" ht="83.25" customHeight="1">
      <c r="A209" s="704">
        <v>2021</v>
      </c>
      <c r="B209" s="718">
        <v>44197</v>
      </c>
      <c r="C209" s="718">
        <v>44286</v>
      </c>
      <c r="D209" s="711" t="s">
        <v>6106</v>
      </c>
      <c r="E209" s="722" t="s">
        <v>6107</v>
      </c>
      <c r="F209" s="711" t="s">
        <v>7761</v>
      </c>
      <c r="G209" s="715" t="s">
        <v>7644</v>
      </c>
      <c r="H209" s="707" t="s">
        <v>7312</v>
      </c>
      <c r="I209" s="711" t="s">
        <v>7640</v>
      </c>
      <c r="J209" s="722" t="s">
        <v>61</v>
      </c>
      <c r="K209" s="722" t="s">
        <v>61</v>
      </c>
      <c r="L209" s="722" t="s">
        <v>61</v>
      </c>
      <c r="M209" s="712" t="s">
        <v>7763</v>
      </c>
      <c r="N209" s="712" t="s">
        <v>7762</v>
      </c>
      <c r="O209" s="713">
        <v>8000000</v>
      </c>
      <c r="P209" s="722" t="s">
        <v>61</v>
      </c>
      <c r="Q209" s="722" t="s">
        <v>61</v>
      </c>
      <c r="R209" s="722" t="s">
        <v>61</v>
      </c>
      <c r="S209" s="712" t="s">
        <v>7763</v>
      </c>
      <c r="T209" s="711" t="s">
        <v>7762</v>
      </c>
      <c r="U209" s="712" t="s">
        <v>7340</v>
      </c>
      <c r="V209" s="712" t="s">
        <v>7489</v>
      </c>
      <c r="W209" s="712">
        <v>70</v>
      </c>
      <c r="X209" s="712">
        <v>3</v>
      </c>
      <c r="Y209" s="712" t="s">
        <v>7321</v>
      </c>
      <c r="Z209" s="712" t="s">
        <v>7488</v>
      </c>
      <c r="AA209" s="712">
        <v>1</v>
      </c>
      <c r="AB209" s="712" t="s">
        <v>7487</v>
      </c>
      <c r="AC209" s="712">
        <v>16</v>
      </c>
      <c r="AD209" s="712" t="s">
        <v>7487</v>
      </c>
      <c r="AE209" s="712">
        <v>9</v>
      </c>
      <c r="AF209" s="712" t="s">
        <v>7317</v>
      </c>
      <c r="AG209" s="712">
        <v>11500</v>
      </c>
      <c r="AH209" s="712" t="s">
        <v>7316</v>
      </c>
      <c r="AI209" s="712" t="s">
        <v>7316</v>
      </c>
      <c r="AJ209" s="712" t="s">
        <v>7316</v>
      </c>
      <c r="AK209" s="712" t="s">
        <v>7316</v>
      </c>
      <c r="AL209" s="712" t="s">
        <v>7315</v>
      </c>
      <c r="AM209" s="712" t="s">
        <v>7315</v>
      </c>
      <c r="AN209" s="711" t="s">
        <v>7761</v>
      </c>
      <c r="AO209" s="718">
        <v>44194</v>
      </c>
      <c r="AP209" s="727">
        <v>6896551.7241379311</v>
      </c>
      <c r="AQ209" s="727">
        <v>8000000</v>
      </c>
      <c r="AR209" s="728">
        <v>800000</v>
      </c>
      <c r="AS209" s="727">
        <v>8000000</v>
      </c>
      <c r="AT209" s="704" t="s">
        <v>4756</v>
      </c>
      <c r="AU209" s="725" t="s">
        <v>6108</v>
      </c>
      <c r="AV209" s="722" t="s">
        <v>4757</v>
      </c>
      <c r="AW209" s="711" t="s">
        <v>7640</v>
      </c>
      <c r="AX209" s="724">
        <v>1034482.7586206896</v>
      </c>
      <c r="AY209" s="716">
        <v>44197</v>
      </c>
      <c r="AZ209" s="716">
        <v>44561</v>
      </c>
      <c r="BA209" s="707" t="s">
        <v>7312</v>
      </c>
      <c r="BB209" s="707" t="s">
        <v>7311</v>
      </c>
      <c r="BC209" s="717" t="s">
        <v>6525</v>
      </c>
      <c r="BD209" s="723" t="s">
        <v>7717</v>
      </c>
      <c r="BE209" s="722" t="s">
        <v>73</v>
      </c>
      <c r="BF209" s="707" t="s">
        <v>7309</v>
      </c>
      <c r="BG209" s="722" t="s">
        <v>73</v>
      </c>
      <c r="BH209" s="722" t="s">
        <v>573</v>
      </c>
      <c r="BI209" s="723" t="s">
        <v>780</v>
      </c>
      <c r="BJ209" s="722" t="s">
        <v>566</v>
      </c>
      <c r="BK209" s="722" t="s">
        <v>566</v>
      </c>
      <c r="BL209" s="722" t="s">
        <v>566</v>
      </c>
      <c r="BM209" s="707" t="s">
        <v>7308</v>
      </c>
      <c r="BN209" s="722" t="s">
        <v>3091</v>
      </c>
      <c r="BO209" s="707" t="s">
        <v>7307</v>
      </c>
      <c r="BP209" s="707" t="s">
        <v>7306</v>
      </c>
      <c r="BQ209" s="707" t="s">
        <v>7305</v>
      </c>
      <c r="BR209" s="707" t="s">
        <v>7304</v>
      </c>
      <c r="BS209" s="705" t="s">
        <v>6109</v>
      </c>
      <c r="BT209" s="705">
        <v>44313</v>
      </c>
      <c r="BU209" s="705">
        <v>44313</v>
      </c>
    </row>
    <row r="210" spans="1:74" s="704" customFormat="1" ht="83.25" customHeight="1">
      <c r="A210" s="704">
        <v>2021</v>
      </c>
      <c r="B210" s="716">
        <v>44197</v>
      </c>
      <c r="C210" s="716">
        <v>44286</v>
      </c>
      <c r="D210" s="711" t="s">
        <v>6106</v>
      </c>
      <c r="E210" s="704" t="s">
        <v>6107</v>
      </c>
      <c r="F210" s="711" t="s">
        <v>7754</v>
      </c>
      <c r="G210" s="715" t="s">
        <v>7644</v>
      </c>
      <c r="H210" s="707" t="s">
        <v>7312</v>
      </c>
      <c r="I210" s="711" t="s">
        <v>7640</v>
      </c>
      <c r="J210" s="708" t="s">
        <v>7759</v>
      </c>
      <c r="K210" s="708" t="s">
        <v>2065</v>
      </c>
      <c r="L210" s="708" t="s">
        <v>2050</v>
      </c>
      <c r="M210" s="715" t="s">
        <v>2009</v>
      </c>
      <c r="N210" s="715" t="s">
        <v>7760</v>
      </c>
      <c r="O210" s="721">
        <v>750000</v>
      </c>
      <c r="P210" s="708" t="s">
        <v>7759</v>
      </c>
      <c r="Q210" s="708" t="s">
        <v>2065</v>
      </c>
      <c r="R210" s="708" t="s">
        <v>2050</v>
      </c>
      <c r="S210" s="715" t="s">
        <v>7758</v>
      </c>
      <c r="T210" s="711" t="s">
        <v>2066</v>
      </c>
      <c r="U210" s="712" t="s">
        <v>7340</v>
      </c>
      <c r="V210" s="712" t="s">
        <v>7757</v>
      </c>
      <c r="W210" s="712">
        <v>81</v>
      </c>
      <c r="X210" s="712">
        <v>0</v>
      </c>
      <c r="Y210" s="712" t="s">
        <v>7321</v>
      </c>
      <c r="Z210" s="712" t="s">
        <v>7756</v>
      </c>
      <c r="AA210" s="712">
        <v>1</v>
      </c>
      <c r="AB210" s="712" t="s">
        <v>7755</v>
      </c>
      <c r="AC210" s="712">
        <v>33</v>
      </c>
      <c r="AD210" s="712" t="s">
        <v>7755</v>
      </c>
      <c r="AE210" s="712">
        <v>15</v>
      </c>
      <c r="AF210" s="712" t="s">
        <v>7587</v>
      </c>
      <c r="AG210" s="712">
        <v>55270</v>
      </c>
      <c r="AH210" s="712" t="s">
        <v>7316</v>
      </c>
      <c r="AI210" s="712" t="s">
        <v>7316</v>
      </c>
      <c r="AJ210" s="712" t="s">
        <v>7316</v>
      </c>
      <c r="AK210" s="712" t="s">
        <v>7316</v>
      </c>
      <c r="AL210" s="712" t="s">
        <v>7315</v>
      </c>
      <c r="AM210" s="712" t="s">
        <v>7315</v>
      </c>
      <c r="AN210" s="711" t="s">
        <v>7754</v>
      </c>
      <c r="AO210" s="718">
        <v>44194</v>
      </c>
      <c r="AP210" s="727">
        <v>646551.72413793113</v>
      </c>
      <c r="AQ210" s="727">
        <v>750000</v>
      </c>
      <c r="AR210" s="729">
        <v>75000</v>
      </c>
      <c r="AS210" s="704">
        <v>750000</v>
      </c>
      <c r="AT210" s="704" t="s">
        <v>4756</v>
      </c>
      <c r="AU210" s="704" t="s">
        <v>6108</v>
      </c>
      <c r="AV210" s="704" t="s">
        <v>4757</v>
      </c>
      <c r="AW210" s="711" t="s">
        <v>7640</v>
      </c>
      <c r="AX210" s="719">
        <v>96982.758620689667</v>
      </c>
      <c r="AY210" s="710">
        <v>44197</v>
      </c>
      <c r="AZ210" s="710">
        <v>44561</v>
      </c>
      <c r="BA210" s="707" t="s">
        <v>7312</v>
      </c>
      <c r="BB210" s="707" t="s">
        <v>7311</v>
      </c>
      <c r="BC210" s="717" t="s">
        <v>6525</v>
      </c>
      <c r="BD210" s="708" t="s">
        <v>7717</v>
      </c>
      <c r="BE210" s="704" t="s">
        <v>73</v>
      </c>
      <c r="BF210" s="707" t="s">
        <v>7309</v>
      </c>
      <c r="BG210" s="704" t="s">
        <v>73</v>
      </c>
      <c r="BH210" s="704" t="s">
        <v>573</v>
      </c>
      <c r="BI210" s="708" t="s">
        <v>780</v>
      </c>
      <c r="BJ210" s="704" t="s">
        <v>566</v>
      </c>
      <c r="BK210" s="704" t="s">
        <v>566</v>
      </c>
      <c r="BL210" s="704" t="s">
        <v>566</v>
      </c>
      <c r="BM210" s="707" t="s">
        <v>7308</v>
      </c>
      <c r="BN210" s="704" t="s">
        <v>3091</v>
      </c>
      <c r="BO210" s="707" t="s">
        <v>7307</v>
      </c>
      <c r="BP210" s="707" t="s">
        <v>7306</v>
      </c>
      <c r="BQ210" s="707" t="s">
        <v>7305</v>
      </c>
      <c r="BR210" s="707" t="s">
        <v>7304</v>
      </c>
      <c r="BS210" s="704" t="s">
        <v>6109</v>
      </c>
      <c r="BT210" s="710">
        <v>44313</v>
      </c>
      <c r="BU210" s="710">
        <v>44313</v>
      </c>
    </row>
    <row r="211" spans="1:74" s="704" customFormat="1" ht="83.25" customHeight="1">
      <c r="A211" s="704">
        <v>2021</v>
      </c>
      <c r="B211" s="718">
        <v>44197</v>
      </c>
      <c r="C211" s="718">
        <v>44286</v>
      </c>
      <c r="D211" s="711" t="s">
        <v>6106</v>
      </c>
      <c r="E211" s="722" t="s">
        <v>6107</v>
      </c>
      <c r="F211" s="711" t="s">
        <v>7750</v>
      </c>
      <c r="G211" s="715" t="s">
        <v>7644</v>
      </c>
      <c r="H211" s="707" t="s">
        <v>7312</v>
      </c>
      <c r="I211" s="711" t="s">
        <v>7640</v>
      </c>
      <c r="J211" s="722" t="s">
        <v>61</v>
      </c>
      <c r="K211" s="722" t="s">
        <v>61</v>
      </c>
      <c r="L211" s="722" t="s">
        <v>61</v>
      </c>
      <c r="M211" s="712" t="s">
        <v>411</v>
      </c>
      <c r="N211" s="712" t="s">
        <v>7753</v>
      </c>
      <c r="O211" s="713">
        <v>17000000</v>
      </c>
      <c r="P211" s="722" t="s">
        <v>61</v>
      </c>
      <c r="Q211" s="722" t="s">
        <v>61</v>
      </c>
      <c r="R211" s="722" t="s">
        <v>61</v>
      </c>
      <c r="S211" s="712" t="s">
        <v>411</v>
      </c>
      <c r="T211" s="711" t="s">
        <v>1947</v>
      </c>
      <c r="U211" s="712" t="s">
        <v>7340</v>
      </c>
      <c r="V211" s="712" t="s">
        <v>7752</v>
      </c>
      <c r="W211" s="712">
        <v>19</v>
      </c>
      <c r="X211" s="712">
        <v>0</v>
      </c>
      <c r="Y211" s="712" t="s">
        <v>7321</v>
      </c>
      <c r="Z211" s="712" t="s">
        <v>7751</v>
      </c>
      <c r="AA211" s="712">
        <v>1</v>
      </c>
      <c r="AB211" s="712" t="s">
        <v>7344</v>
      </c>
      <c r="AC211" s="712">
        <v>2</v>
      </c>
      <c r="AD211" s="712" t="s">
        <v>7344</v>
      </c>
      <c r="AE211" s="712">
        <v>9</v>
      </c>
      <c r="AF211" s="712" t="s">
        <v>7317</v>
      </c>
      <c r="AG211" s="712">
        <v>2090</v>
      </c>
      <c r="AH211" s="712" t="s">
        <v>7316</v>
      </c>
      <c r="AI211" s="712" t="s">
        <v>7316</v>
      </c>
      <c r="AJ211" s="712" t="s">
        <v>7316</v>
      </c>
      <c r="AK211" s="712" t="s">
        <v>7316</v>
      </c>
      <c r="AL211" s="712" t="s">
        <v>7315</v>
      </c>
      <c r="AM211" s="712" t="s">
        <v>7315</v>
      </c>
      <c r="AN211" s="711" t="s">
        <v>7750</v>
      </c>
      <c r="AO211" s="718">
        <v>44194</v>
      </c>
      <c r="AP211" s="727">
        <v>14655172.413793104</v>
      </c>
      <c r="AQ211" s="727">
        <v>17000000</v>
      </c>
      <c r="AR211" s="728">
        <v>1700000</v>
      </c>
      <c r="AS211" s="727">
        <v>17000000</v>
      </c>
      <c r="AT211" s="704" t="s">
        <v>4756</v>
      </c>
      <c r="AU211" s="725" t="s">
        <v>6108</v>
      </c>
      <c r="AV211" s="722" t="s">
        <v>4757</v>
      </c>
      <c r="AW211" s="711" t="s">
        <v>7640</v>
      </c>
      <c r="AX211" s="724">
        <v>2198275.8620689656</v>
      </c>
      <c r="AY211" s="716">
        <v>44197</v>
      </c>
      <c r="AZ211" s="716">
        <v>44561</v>
      </c>
      <c r="BA211" s="707" t="s">
        <v>7312</v>
      </c>
      <c r="BB211" s="707" t="s">
        <v>7311</v>
      </c>
      <c r="BC211" s="717" t="s">
        <v>6525</v>
      </c>
      <c r="BD211" s="723" t="s">
        <v>7717</v>
      </c>
      <c r="BE211" s="722" t="s">
        <v>73</v>
      </c>
      <c r="BF211" s="707" t="s">
        <v>7309</v>
      </c>
      <c r="BG211" s="722" t="s">
        <v>73</v>
      </c>
      <c r="BH211" s="722" t="s">
        <v>573</v>
      </c>
      <c r="BI211" s="723" t="s">
        <v>780</v>
      </c>
      <c r="BJ211" s="722" t="s">
        <v>566</v>
      </c>
      <c r="BK211" s="722" t="s">
        <v>566</v>
      </c>
      <c r="BL211" s="722" t="s">
        <v>566</v>
      </c>
      <c r="BM211" s="707" t="s">
        <v>7308</v>
      </c>
      <c r="BN211" s="722" t="s">
        <v>3091</v>
      </c>
      <c r="BO211" s="707" t="s">
        <v>7307</v>
      </c>
      <c r="BP211" s="707" t="s">
        <v>7306</v>
      </c>
      <c r="BQ211" s="707" t="s">
        <v>7305</v>
      </c>
      <c r="BR211" s="707" t="s">
        <v>7304</v>
      </c>
      <c r="BS211" s="705" t="s">
        <v>6109</v>
      </c>
      <c r="BT211" s="705">
        <v>44313</v>
      </c>
      <c r="BU211" s="705">
        <v>44313</v>
      </c>
    </row>
    <row r="212" spans="1:74" s="704" customFormat="1" ht="83.25" customHeight="1">
      <c r="A212" s="704">
        <v>2021</v>
      </c>
      <c r="B212" s="716">
        <v>44197</v>
      </c>
      <c r="C212" s="716">
        <v>44286</v>
      </c>
      <c r="D212" s="711" t="s">
        <v>6106</v>
      </c>
      <c r="E212" s="704" t="s">
        <v>6107</v>
      </c>
      <c r="F212" s="711" t="s">
        <v>7746</v>
      </c>
      <c r="G212" s="715" t="s">
        <v>7644</v>
      </c>
      <c r="H212" s="707" t="s">
        <v>7312</v>
      </c>
      <c r="I212" s="711" t="s">
        <v>7640</v>
      </c>
      <c r="J212" s="708" t="s">
        <v>61</v>
      </c>
      <c r="K212" s="708" t="s">
        <v>61</v>
      </c>
      <c r="L212" s="708" t="s">
        <v>61</v>
      </c>
      <c r="M212" s="715" t="s">
        <v>7749</v>
      </c>
      <c r="N212" s="715" t="s">
        <v>2040</v>
      </c>
      <c r="O212" s="721">
        <v>5000000</v>
      </c>
      <c r="P212" s="708" t="s">
        <v>61</v>
      </c>
      <c r="Q212" s="708" t="s">
        <v>61</v>
      </c>
      <c r="R212" s="708" t="s">
        <v>61</v>
      </c>
      <c r="S212" s="715" t="s">
        <v>7749</v>
      </c>
      <c r="T212" s="711" t="s">
        <v>2040</v>
      </c>
      <c r="U212" s="712" t="s">
        <v>7333</v>
      </c>
      <c r="V212" s="712" t="s">
        <v>7748</v>
      </c>
      <c r="W212" s="712">
        <v>1647</v>
      </c>
      <c r="X212" s="712">
        <v>0</v>
      </c>
      <c r="Y212" s="712" t="s">
        <v>7321</v>
      </c>
      <c r="Z212" s="712" t="s">
        <v>7747</v>
      </c>
      <c r="AA212" s="712">
        <v>1</v>
      </c>
      <c r="AB212" s="712" t="s">
        <v>7319</v>
      </c>
      <c r="AC212" s="712">
        <v>14</v>
      </c>
      <c r="AD212" s="712" t="s">
        <v>7318</v>
      </c>
      <c r="AE212" s="712">
        <v>9</v>
      </c>
      <c r="AF212" s="712" t="s">
        <v>7317</v>
      </c>
      <c r="AG212" s="712">
        <v>3900</v>
      </c>
      <c r="AH212" s="712" t="s">
        <v>7316</v>
      </c>
      <c r="AI212" s="712" t="s">
        <v>7316</v>
      </c>
      <c r="AJ212" s="712" t="s">
        <v>7316</v>
      </c>
      <c r="AK212" s="712" t="s">
        <v>7316</v>
      </c>
      <c r="AL212" s="712" t="s">
        <v>7315</v>
      </c>
      <c r="AM212" s="712" t="s">
        <v>7315</v>
      </c>
      <c r="AN212" s="711" t="s">
        <v>7746</v>
      </c>
      <c r="AO212" s="718">
        <v>44194</v>
      </c>
      <c r="AP212" s="727">
        <v>4310344.8275862075</v>
      </c>
      <c r="AQ212" s="727">
        <v>5000000</v>
      </c>
      <c r="AR212" s="729">
        <v>500000</v>
      </c>
      <c r="AS212" s="704">
        <v>5000000</v>
      </c>
      <c r="AT212" s="704" t="s">
        <v>4756</v>
      </c>
      <c r="AU212" s="704" t="s">
        <v>6108</v>
      </c>
      <c r="AV212" s="704" t="s">
        <v>4757</v>
      </c>
      <c r="AW212" s="711" t="s">
        <v>7640</v>
      </c>
      <c r="AX212" s="719">
        <v>646551.72413793113</v>
      </c>
      <c r="AY212" s="710">
        <v>44197</v>
      </c>
      <c r="AZ212" s="710">
        <v>44561</v>
      </c>
      <c r="BA212" s="707" t="s">
        <v>7312</v>
      </c>
      <c r="BB212" s="707" t="s">
        <v>7311</v>
      </c>
      <c r="BC212" s="717" t="s">
        <v>6525</v>
      </c>
      <c r="BD212" s="708" t="s">
        <v>7717</v>
      </c>
      <c r="BE212" s="704" t="s">
        <v>73</v>
      </c>
      <c r="BF212" s="707" t="s">
        <v>7309</v>
      </c>
      <c r="BG212" s="704" t="s">
        <v>73</v>
      </c>
      <c r="BH212" s="704" t="s">
        <v>573</v>
      </c>
      <c r="BI212" s="708" t="s">
        <v>780</v>
      </c>
      <c r="BJ212" s="704" t="s">
        <v>566</v>
      </c>
      <c r="BK212" s="704" t="s">
        <v>566</v>
      </c>
      <c r="BL212" s="704" t="s">
        <v>566</v>
      </c>
      <c r="BM212" s="707" t="s">
        <v>7308</v>
      </c>
      <c r="BN212" s="704" t="s">
        <v>3091</v>
      </c>
      <c r="BO212" s="707" t="s">
        <v>7307</v>
      </c>
      <c r="BP212" s="707" t="s">
        <v>7306</v>
      </c>
      <c r="BQ212" s="707" t="s">
        <v>7305</v>
      </c>
      <c r="BR212" s="707" t="s">
        <v>7304</v>
      </c>
      <c r="BS212" s="704" t="s">
        <v>6109</v>
      </c>
      <c r="BT212" s="710">
        <v>44313</v>
      </c>
      <c r="BU212" s="710">
        <v>44313</v>
      </c>
    </row>
    <row r="213" spans="1:74" s="704" customFormat="1" ht="83.25" customHeight="1">
      <c r="A213" s="704">
        <v>2021</v>
      </c>
      <c r="B213" s="718">
        <v>44197</v>
      </c>
      <c r="C213" s="718">
        <v>44286</v>
      </c>
      <c r="D213" s="711" t="s">
        <v>6106</v>
      </c>
      <c r="E213" s="722" t="s">
        <v>6107</v>
      </c>
      <c r="F213" s="711" t="s">
        <v>7741</v>
      </c>
      <c r="G213" s="715" t="s">
        <v>7644</v>
      </c>
      <c r="H213" s="707" t="s">
        <v>7312</v>
      </c>
      <c r="I213" s="711" t="s">
        <v>7640</v>
      </c>
      <c r="J213" s="722" t="s">
        <v>61</v>
      </c>
      <c r="K213" s="722" t="s">
        <v>61</v>
      </c>
      <c r="L213" s="722" t="s">
        <v>61</v>
      </c>
      <c r="M213" s="712" t="s">
        <v>7744</v>
      </c>
      <c r="N213" s="712" t="s">
        <v>7745</v>
      </c>
      <c r="O213" s="713">
        <v>16000000</v>
      </c>
      <c r="P213" s="722" t="s">
        <v>61</v>
      </c>
      <c r="Q213" s="722" t="s">
        <v>61</v>
      </c>
      <c r="R213" s="722" t="s">
        <v>61</v>
      </c>
      <c r="S213" s="712" t="s">
        <v>7744</v>
      </c>
      <c r="T213" s="711" t="s">
        <v>2028</v>
      </c>
      <c r="U213" s="712" t="s">
        <v>7333</v>
      </c>
      <c r="V213" s="712" t="s">
        <v>7743</v>
      </c>
      <c r="W213" s="712">
        <v>92</v>
      </c>
      <c r="X213" s="712">
        <v>0</v>
      </c>
      <c r="Y213" s="712" t="s">
        <v>7321</v>
      </c>
      <c r="Z213" s="712" t="s">
        <v>7742</v>
      </c>
      <c r="AA213" s="712">
        <v>1</v>
      </c>
      <c r="AB213" s="712" t="s">
        <v>7336</v>
      </c>
      <c r="AC213" s="712">
        <v>7</v>
      </c>
      <c r="AD213" s="712" t="s">
        <v>7337</v>
      </c>
      <c r="AE213" s="712">
        <v>9</v>
      </c>
      <c r="AF213" s="712" t="s">
        <v>7317</v>
      </c>
      <c r="AG213" s="712">
        <v>9430</v>
      </c>
      <c r="AH213" s="712" t="s">
        <v>7316</v>
      </c>
      <c r="AI213" s="712" t="s">
        <v>7316</v>
      </c>
      <c r="AJ213" s="712" t="s">
        <v>7316</v>
      </c>
      <c r="AK213" s="712" t="s">
        <v>7316</v>
      </c>
      <c r="AL213" s="712" t="s">
        <v>7315</v>
      </c>
      <c r="AM213" s="712" t="s">
        <v>7315</v>
      </c>
      <c r="AN213" s="711" t="s">
        <v>7741</v>
      </c>
      <c r="AO213" s="718">
        <v>44194</v>
      </c>
      <c r="AP213" s="727">
        <v>13793103.448275862</v>
      </c>
      <c r="AQ213" s="727">
        <v>16000000</v>
      </c>
      <c r="AR213" s="728">
        <v>1600000</v>
      </c>
      <c r="AS213" s="727">
        <v>16000000</v>
      </c>
      <c r="AT213" s="704" t="s">
        <v>4756</v>
      </c>
      <c r="AU213" s="725" t="s">
        <v>6108</v>
      </c>
      <c r="AV213" s="722" t="s">
        <v>4757</v>
      </c>
      <c r="AW213" s="711" t="s">
        <v>7640</v>
      </c>
      <c r="AX213" s="724">
        <v>2068965.5172413792</v>
      </c>
      <c r="AY213" s="716">
        <v>44197</v>
      </c>
      <c r="AZ213" s="716">
        <v>44561</v>
      </c>
      <c r="BA213" s="707" t="s">
        <v>7312</v>
      </c>
      <c r="BB213" s="707" t="s">
        <v>7311</v>
      </c>
      <c r="BC213" s="717" t="s">
        <v>6525</v>
      </c>
      <c r="BD213" s="723" t="s">
        <v>7717</v>
      </c>
      <c r="BE213" s="722" t="s">
        <v>73</v>
      </c>
      <c r="BF213" s="707" t="s">
        <v>7309</v>
      </c>
      <c r="BG213" s="722" t="s">
        <v>73</v>
      </c>
      <c r="BH213" s="722" t="s">
        <v>573</v>
      </c>
      <c r="BI213" s="723" t="s">
        <v>780</v>
      </c>
      <c r="BJ213" s="722" t="s">
        <v>566</v>
      </c>
      <c r="BK213" s="722" t="s">
        <v>566</v>
      </c>
      <c r="BL213" s="722" t="s">
        <v>566</v>
      </c>
      <c r="BM213" s="707" t="s">
        <v>7308</v>
      </c>
      <c r="BN213" s="722" t="s">
        <v>3091</v>
      </c>
      <c r="BO213" s="707" t="s">
        <v>7307</v>
      </c>
      <c r="BP213" s="707" t="s">
        <v>7306</v>
      </c>
      <c r="BQ213" s="707" t="s">
        <v>7305</v>
      </c>
      <c r="BR213" s="707" t="s">
        <v>7304</v>
      </c>
      <c r="BS213" s="705" t="s">
        <v>6109</v>
      </c>
      <c r="BT213" s="705">
        <v>44313</v>
      </c>
      <c r="BU213" s="705">
        <v>44313</v>
      </c>
    </row>
    <row r="214" spans="1:74" s="704" customFormat="1" ht="83.25" customHeight="1">
      <c r="A214" s="704">
        <v>2021</v>
      </c>
      <c r="B214" s="716">
        <v>44197</v>
      </c>
      <c r="C214" s="716">
        <v>44286</v>
      </c>
      <c r="D214" s="711" t="s">
        <v>6106</v>
      </c>
      <c r="E214" s="704" t="s">
        <v>6107</v>
      </c>
      <c r="F214" s="711" t="s">
        <v>7737</v>
      </c>
      <c r="G214" s="715" t="s">
        <v>7644</v>
      </c>
      <c r="H214" s="707" t="s">
        <v>7312</v>
      </c>
      <c r="I214" s="711" t="s">
        <v>7640</v>
      </c>
      <c r="J214" s="708" t="s">
        <v>61</v>
      </c>
      <c r="K214" s="708" t="s">
        <v>61</v>
      </c>
      <c r="L214" s="708" t="s">
        <v>61</v>
      </c>
      <c r="M214" s="715" t="s">
        <v>7740</v>
      </c>
      <c r="N214" s="715" t="s">
        <v>2028</v>
      </c>
      <c r="O214" s="721">
        <v>4542908</v>
      </c>
      <c r="P214" s="708" t="s">
        <v>61</v>
      </c>
      <c r="Q214" s="708" t="s">
        <v>61</v>
      </c>
      <c r="R214" s="708" t="s">
        <v>61</v>
      </c>
      <c r="S214" s="715" t="s">
        <v>7740</v>
      </c>
      <c r="T214" s="711" t="s">
        <v>7739</v>
      </c>
      <c r="U214" s="712" t="s">
        <v>7340</v>
      </c>
      <c r="V214" s="712" t="s">
        <v>7738</v>
      </c>
      <c r="W214" s="712">
        <v>302</v>
      </c>
      <c r="X214" s="712">
        <v>0</v>
      </c>
      <c r="Y214" s="712" t="s">
        <v>7321</v>
      </c>
      <c r="Z214" s="712" t="s">
        <v>7373</v>
      </c>
      <c r="AA214" s="712">
        <v>1</v>
      </c>
      <c r="AB214" s="712" t="s">
        <v>7374</v>
      </c>
      <c r="AC214" s="712">
        <v>15</v>
      </c>
      <c r="AD214" s="712" t="s">
        <v>7373</v>
      </c>
      <c r="AE214" s="712">
        <v>9</v>
      </c>
      <c r="AF214" s="712" t="s">
        <v>7317</v>
      </c>
      <c r="AG214" s="712">
        <v>6500</v>
      </c>
      <c r="AH214" s="712" t="s">
        <v>7316</v>
      </c>
      <c r="AI214" s="712" t="s">
        <v>7316</v>
      </c>
      <c r="AJ214" s="712" t="s">
        <v>7316</v>
      </c>
      <c r="AK214" s="712" t="s">
        <v>7316</v>
      </c>
      <c r="AL214" s="712" t="s">
        <v>7315</v>
      </c>
      <c r="AM214" s="712" t="s">
        <v>7315</v>
      </c>
      <c r="AN214" s="711" t="s">
        <v>7737</v>
      </c>
      <c r="AO214" s="718">
        <v>44194</v>
      </c>
      <c r="AP214" s="727">
        <v>3916300.0000000005</v>
      </c>
      <c r="AQ214" s="727">
        <v>4542908</v>
      </c>
      <c r="AR214" s="729">
        <v>454290.80000000005</v>
      </c>
      <c r="AS214" s="704">
        <v>4542908</v>
      </c>
      <c r="AT214" s="704" t="s">
        <v>4756</v>
      </c>
      <c r="AU214" s="704" t="s">
        <v>6108</v>
      </c>
      <c r="AV214" s="704" t="s">
        <v>4757</v>
      </c>
      <c r="AW214" s="711" t="s">
        <v>7640</v>
      </c>
      <c r="AX214" s="719">
        <v>587445</v>
      </c>
      <c r="AY214" s="710">
        <v>44197</v>
      </c>
      <c r="AZ214" s="710">
        <v>44561</v>
      </c>
      <c r="BA214" s="707" t="s">
        <v>7312</v>
      </c>
      <c r="BB214" s="707" t="s">
        <v>7311</v>
      </c>
      <c r="BC214" s="717" t="s">
        <v>6525</v>
      </c>
      <c r="BD214" s="708" t="s">
        <v>7717</v>
      </c>
      <c r="BE214" s="704" t="s">
        <v>73</v>
      </c>
      <c r="BF214" s="707" t="s">
        <v>7309</v>
      </c>
      <c r="BG214" s="704" t="s">
        <v>73</v>
      </c>
      <c r="BH214" s="704" t="s">
        <v>573</v>
      </c>
      <c r="BI214" s="708" t="s">
        <v>780</v>
      </c>
      <c r="BJ214" s="704" t="s">
        <v>566</v>
      </c>
      <c r="BK214" s="704" t="s">
        <v>566</v>
      </c>
      <c r="BL214" s="704" t="s">
        <v>566</v>
      </c>
      <c r="BM214" s="707" t="s">
        <v>7308</v>
      </c>
      <c r="BN214" s="704" t="s">
        <v>3091</v>
      </c>
      <c r="BO214" s="707" t="s">
        <v>7307</v>
      </c>
      <c r="BP214" s="707" t="s">
        <v>7306</v>
      </c>
      <c r="BQ214" s="707" t="s">
        <v>7305</v>
      </c>
      <c r="BR214" s="707" t="s">
        <v>7304</v>
      </c>
      <c r="BS214" s="704" t="s">
        <v>6109</v>
      </c>
      <c r="BT214" s="710">
        <v>44313</v>
      </c>
      <c r="BU214" s="710">
        <v>44313</v>
      </c>
    </row>
    <row r="215" spans="1:74" s="704" customFormat="1" ht="83.25" customHeight="1">
      <c r="A215" s="704">
        <v>2021</v>
      </c>
      <c r="B215" s="718">
        <v>44197</v>
      </c>
      <c r="C215" s="718">
        <v>44286</v>
      </c>
      <c r="D215" s="711" t="s">
        <v>6106</v>
      </c>
      <c r="E215" s="722" t="s">
        <v>6107</v>
      </c>
      <c r="F215" s="711" t="s">
        <v>7736</v>
      </c>
      <c r="G215" s="715" t="s">
        <v>7644</v>
      </c>
      <c r="H215" s="707" t="s">
        <v>7312</v>
      </c>
      <c r="I215" s="711" t="s">
        <v>7640</v>
      </c>
      <c r="J215" s="722" t="s">
        <v>61</v>
      </c>
      <c r="K215" s="722" t="s">
        <v>61</v>
      </c>
      <c r="L215" s="722" t="s">
        <v>61</v>
      </c>
      <c r="M215" s="712" t="s">
        <v>7384</v>
      </c>
      <c r="N215" s="712" t="s">
        <v>1968</v>
      </c>
      <c r="O215" s="713">
        <v>12000000</v>
      </c>
      <c r="P215" s="722" t="s">
        <v>61</v>
      </c>
      <c r="Q215" s="722" t="s">
        <v>61</v>
      </c>
      <c r="R215" s="722" t="s">
        <v>61</v>
      </c>
      <c r="S215" s="712" t="s">
        <v>7384</v>
      </c>
      <c r="T215" s="711" t="s">
        <v>1968</v>
      </c>
      <c r="U215" s="712" t="s">
        <v>7340</v>
      </c>
      <c r="V215" s="712" t="s">
        <v>7383</v>
      </c>
      <c r="W215" s="712">
        <v>4</v>
      </c>
      <c r="X215" s="712">
        <v>0</v>
      </c>
      <c r="Y215" s="712" t="s">
        <v>7321</v>
      </c>
      <c r="Z215" s="712" t="s">
        <v>7382</v>
      </c>
      <c r="AA215" s="712">
        <v>1</v>
      </c>
      <c r="AB215" s="712" t="s">
        <v>7381</v>
      </c>
      <c r="AC215" s="712">
        <v>17</v>
      </c>
      <c r="AD215" s="712" t="s">
        <v>7381</v>
      </c>
      <c r="AE215" s="712">
        <v>9</v>
      </c>
      <c r="AF215" s="712" t="s">
        <v>7317</v>
      </c>
      <c r="AG215" s="712">
        <v>15900</v>
      </c>
      <c r="AH215" s="712" t="s">
        <v>7316</v>
      </c>
      <c r="AI215" s="712" t="s">
        <v>7316</v>
      </c>
      <c r="AJ215" s="712" t="s">
        <v>7316</v>
      </c>
      <c r="AK215" s="712" t="s">
        <v>7316</v>
      </c>
      <c r="AL215" s="712" t="s">
        <v>7315</v>
      </c>
      <c r="AM215" s="712" t="s">
        <v>7315</v>
      </c>
      <c r="AN215" s="711" t="s">
        <v>7736</v>
      </c>
      <c r="AO215" s="718">
        <v>44194</v>
      </c>
      <c r="AP215" s="727">
        <v>10344827.586206898</v>
      </c>
      <c r="AQ215" s="727">
        <v>12000000</v>
      </c>
      <c r="AR215" s="728">
        <v>1200000</v>
      </c>
      <c r="AS215" s="727">
        <v>12000000</v>
      </c>
      <c r="AT215" s="704" t="s">
        <v>4756</v>
      </c>
      <c r="AU215" s="725" t="s">
        <v>6108</v>
      </c>
      <c r="AV215" s="722" t="s">
        <v>4757</v>
      </c>
      <c r="AW215" s="711" t="s">
        <v>7313</v>
      </c>
      <c r="AX215" s="724">
        <v>1551724.1379310347</v>
      </c>
      <c r="AY215" s="716">
        <v>44197</v>
      </c>
      <c r="AZ215" s="716">
        <v>44561</v>
      </c>
      <c r="BA215" s="707" t="s">
        <v>7312</v>
      </c>
      <c r="BB215" s="707" t="s">
        <v>7311</v>
      </c>
      <c r="BC215" s="717" t="s">
        <v>6525</v>
      </c>
      <c r="BD215" s="723" t="s">
        <v>7717</v>
      </c>
      <c r="BE215" s="722" t="s">
        <v>73</v>
      </c>
      <c r="BF215" s="707" t="s">
        <v>7309</v>
      </c>
      <c r="BG215" s="722" t="s">
        <v>73</v>
      </c>
      <c r="BH215" s="722" t="s">
        <v>573</v>
      </c>
      <c r="BI215" s="723" t="s">
        <v>780</v>
      </c>
      <c r="BJ215" s="722" t="s">
        <v>566</v>
      </c>
      <c r="BK215" s="722" t="s">
        <v>566</v>
      </c>
      <c r="BL215" s="722" t="s">
        <v>566</v>
      </c>
      <c r="BM215" s="707" t="s">
        <v>7308</v>
      </c>
      <c r="BN215" s="722" t="s">
        <v>3091</v>
      </c>
      <c r="BO215" s="707" t="s">
        <v>7307</v>
      </c>
      <c r="BP215" s="707" t="s">
        <v>7306</v>
      </c>
      <c r="BQ215" s="707" t="s">
        <v>7305</v>
      </c>
      <c r="BR215" s="707" t="s">
        <v>7304</v>
      </c>
      <c r="BS215" s="705" t="s">
        <v>6109</v>
      </c>
      <c r="BT215" s="705">
        <v>44313</v>
      </c>
      <c r="BU215" s="705">
        <v>44313</v>
      </c>
    </row>
    <row r="216" spans="1:74" s="704" customFormat="1" ht="83.25" customHeight="1">
      <c r="A216" s="704">
        <v>2021</v>
      </c>
      <c r="B216" s="716">
        <v>44197</v>
      </c>
      <c r="C216" s="716">
        <v>44286</v>
      </c>
      <c r="D216" s="711" t="s">
        <v>6106</v>
      </c>
      <c r="E216" s="704" t="s">
        <v>6107</v>
      </c>
      <c r="F216" s="711" t="s">
        <v>7734</v>
      </c>
      <c r="G216" s="715" t="s">
        <v>7728</v>
      </c>
      <c r="H216" s="707" t="s">
        <v>7312</v>
      </c>
      <c r="I216" s="711" t="s">
        <v>7341</v>
      </c>
      <c r="J216" s="708" t="s">
        <v>61</v>
      </c>
      <c r="K216" s="708" t="s">
        <v>61</v>
      </c>
      <c r="L216" s="708" t="s">
        <v>61</v>
      </c>
      <c r="M216" s="715" t="s">
        <v>7735</v>
      </c>
      <c r="N216" s="715" t="s">
        <v>7347</v>
      </c>
      <c r="O216" s="721">
        <v>6761125.54</v>
      </c>
      <c r="P216" s="708" t="s">
        <v>61</v>
      </c>
      <c r="Q216" s="708" t="s">
        <v>61</v>
      </c>
      <c r="R216" s="708" t="s">
        <v>61</v>
      </c>
      <c r="S216" s="715" t="s">
        <v>7735</v>
      </c>
      <c r="T216" s="711" t="s">
        <v>7347</v>
      </c>
      <c r="U216" s="712" t="s">
        <v>7340</v>
      </c>
      <c r="V216" s="712" t="s">
        <v>7346</v>
      </c>
      <c r="W216" s="712">
        <v>93</v>
      </c>
      <c r="X216" s="712">
        <v>0</v>
      </c>
      <c r="Y216" s="712" t="s">
        <v>7321</v>
      </c>
      <c r="Z216" s="712" t="s">
        <v>7345</v>
      </c>
      <c r="AA216" s="712">
        <v>1</v>
      </c>
      <c r="AB216" s="712" t="s">
        <v>7344</v>
      </c>
      <c r="AC216" s="712">
        <v>2</v>
      </c>
      <c r="AD216" s="712" t="s">
        <v>7344</v>
      </c>
      <c r="AE216" s="712">
        <v>9</v>
      </c>
      <c r="AF216" s="712" t="s">
        <v>7317</v>
      </c>
      <c r="AG216" s="712">
        <v>2800</v>
      </c>
      <c r="AH216" s="712" t="s">
        <v>7316</v>
      </c>
      <c r="AI216" s="712" t="s">
        <v>7316</v>
      </c>
      <c r="AJ216" s="712" t="s">
        <v>7316</v>
      </c>
      <c r="AK216" s="712" t="s">
        <v>7316</v>
      </c>
      <c r="AL216" s="712" t="s">
        <v>7315</v>
      </c>
      <c r="AM216" s="712" t="s">
        <v>7315</v>
      </c>
      <c r="AN216" s="711" t="s">
        <v>7734</v>
      </c>
      <c r="AO216" s="718">
        <v>44196</v>
      </c>
      <c r="AP216" s="727">
        <v>5828556.5</v>
      </c>
      <c r="AQ216" s="727">
        <v>6761125.54</v>
      </c>
      <c r="AR216" s="729">
        <v>676112.554</v>
      </c>
      <c r="AS216" s="704">
        <v>6761125.54</v>
      </c>
      <c r="AT216" s="704" t="s">
        <v>4756</v>
      </c>
      <c r="AU216" s="704" t="s">
        <v>6108</v>
      </c>
      <c r="AV216" s="704" t="s">
        <v>4757</v>
      </c>
      <c r="AW216" s="711" t="s">
        <v>7313</v>
      </c>
      <c r="AX216" s="719">
        <v>874283.47499999998</v>
      </c>
      <c r="AY216" s="710">
        <v>44197</v>
      </c>
      <c r="AZ216" s="710">
        <v>44286</v>
      </c>
      <c r="BA216" s="707" t="s">
        <v>7312</v>
      </c>
      <c r="BB216" s="707" t="s">
        <v>7311</v>
      </c>
      <c r="BC216" s="717" t="s">
        <v>6525</v>
      </c>
      <c r="BD216" s="708" t="s">
        <v>7717</v>
      </c>
      <c r="BE216" s="704" t="s">
        <v>73</v>
      </c>
      <c r="BF216" s="707" t="s">
        <v>7309</v>
      </c>
      <c r="BG216" s="704" t="s">
        <v>73</v>
      </c>
      <c r="BH216" s="704" t="s">
        <v>573</v>
      </c>
      <c r="BI216" s="708" t="s">
        <v>788</v>
      </c>
      <c r="BJ216" s="704" t="s">
        <v>7733</v>
      </c>
      <c r="BK216" s="704" t="s">
        <v>7614</v>
      </c>
      <c r="BL216" s="710">
        <v>44261</v>
      </c>
      <c r="BM216" s="707" t="s">
        <v>7312</v>
      </c>
      <c r="BN216" s="704" t="s">
        <v>3091</v>
      </c>
      <c r="BO216" s="707" t="s">
        <v>7307</v>
      </c>
      <c r="BP216" s="707" t="s">
        <v>7306</v>
      </c>
      <c r="BQ216" s="707" t="s">
        <v>7305</v>
      </c>
      <c r="BR216" s="707" t="s">
        <v>7304</v>
      </c>
      <c r="BS216" s="704" t="s">
        <v>6109</v>
      </c>
      <c r="BT216" s="710">
        <v>44313</v>
      </c>
      <c r="BU216" s="710">
        <v>44313</v>
      </c>
    </row>
    <row r="217" spans="1:74" s="704" customFormat="1" ht="83.25" customHeight="1">
      <c r="A217" s="704">
        <v>2021</v>
      </c>
      <c r="B217" s="718">
        <v>44197</v>
      </c>
      <c r="C217" s="718">
        <v>44286</v>
      </c>
      <c r="D217" s="711" t="s">
        <v>6106</v>
      </c>
      <c r="E217" s="722" t="s">
        <v>6107</v>
      </c>
      <c r="F217" s="711" t="s">
        <v>7732</v>
      </c>
      <c r="G217" s="715" t="s">
        <v>7728</v>
      </c>
      <c r="H217" s="707" t="s">
        <v>7312</v>
      </c>
      <c r="I217" s="711" t="s">
        <v>7341</v>
      </c>
      <c r="J217" s="722" t="s">
        <v>61</v>
      </c>
      <c r="K217" s="722" t="s">
        <v>61</v>
      </c>
      <c r="L217" s="722" t="s">
        <v>61</v>
      </c>
      <c r="M217" s="712" t="s">
        <v>7324</v>
      </c>
      <c r="N217" s="712" t="s">
        <v>3424</v>
      </c>
      <c r="O217" s="713">
        <v>6227177.9000000004</v>
      </c>
      <c r="P217" s="722" t="s">
        <v>61</v>
      </c>
      <c r="Q217" s="722" t="s">
        <v>61</v>
      </c>
      <c r="R217" s="722" t="s">
        <v>61</v>
      </c>
      <c r="S217" s="712" t="s">
        <v>7324</v>
      </c>
      <c r="T217" s="711" t="s">
        <v>3424</v>
      </c>
      <c r="U217" s="712" t="s">
        <v>7340</v>
      </c>
      <c r="V217" s="712" t="s">
        <v>7339</v>
      </c>
      <c r="W217" s="712">
        <v>92</v>
      </c>
      <c r="X217" s="712">
        <v>0</v>
      </c>
      <c r="Y217" s="712" t="s">
        <v>7321</v>
      </c>
      <c r="Z217" s="712" t="s">
        <v>7338</v>
      </c>
      <c r="AA217" s="712">
        <v>1</v>
      </c>
      <c r="AB217" s="712" t="s">
        <v>7337</v>
      </c>
      <c r="AC217" s="712">
        <v>7</v>
      </c>
      <c r="AD217" s="712" t="s">
        <v>7336</v>
      </c>
      <c r="AE217" s="712">
        <v>9</v>
      </c>
      <c r="AF217" s="712" t="s">
        <v>7317</v>
      </c>
      <c r="AG217" s="712"/>
      <c r="AH217" s="712" t="s">
        <v>7316</v>
      </c>
      <c r="AI217" s="712" t="s">
        <v>7316</v>
      </c>
      <c r="AJ217" s="712" t="s">
        <v>7316</v>
      </c>
      <c r="AK217" s="712" t="s">
        <v>7316</v>
      </c>
      <c r="AL217" s="712" t="s">
        <v>7315</v>
      </c>
      <c r="AM217" s="712" t="s">
        <v>7315</v>
      </c>
      <c r="AN217" s="711" t="s">
        <v>7732</v>
      </c>
      <c r="AO217" s="718">
        <v>44196</v>
      </c>
      <c r="AP217" s="727">
        <v>5368256.8103448283</v>
      </c>
      <c r="AQ217" s="727">
        <v>6227177.9000000004</v>
      </c>
      <c r="AR217" s="728">
        <v>622717.79</v>
      </c>
      <c r="AS217" s="727">
        <v>6227177.9000000004</v>
      </c>
      <c r="AT217" s="704" t="s">
        <v>4756</v>
      </c>
      <c r="AU217" s="725" t="s">
        <v>6108</v>
      </c>
      <c r="AV217" s="722" t="s">
        <v>4757</v>
      </c>
      <c r="AW217" s="711" t="s">
        <v>7313</v>
      </c>
      <c r="AX217" s="724">
        <v>805238.52155172417</v>
      </c>
      <c r="AY217" s="716">
        <v>44197</v>
      </c>
      <c r="AZ217" s="716">
        <v>44286</v>
      </c>
      <c r="BA217" s="707" t="s">
        <v>7312</v>
      </c>
      <c r="BB217" s="707" t="s">
        <v>7311</v>
      </c>
      <c r="BC217" s="717" t="s">
        <v>6525</v>
      </c>
      <c r="BD217" s="723" t="s">
        <v>7717</v>
      </c>
      <c r="BE217" s="722" t="s">
        <v>73</v>
      </c>
      <c r="BF217" s="707" t="s">
        <v>7309</v>
      </c>
      <c r="BG217" s="722" t="s">
        <v>73</v>
      </c>
      <c r="BH217" s="722" t="s">
        <v>573</v>
      </c>
      <c r="BI217" s="723" t="s">
        <v>788</v>
      </c>
      <c r="BJ217" s="704" t="s">
        <v>7731</v>
      </c>
      <c r="BK217" s="704" t="s">
        <v>7614</v>
      </c>
      <c r="BL217" s="710">
        <v>44261</v>
      </c>
      <c r="BM217" s="707" t="s">
        <v>7312</v>
      </c>
      <c r="BN217" s="722" t="s">
        <v>3091</v>
      </c>
      <c r="BO217" s="707" t="s">
        <v>7307</v>
      </c>
      <c r="BP217" s="707" t="s">
        <v>7306</v>
      </c>
      <c r="BQ217" s="707" t="s">
        <v>7305</v>
      </c>
      <c r="BR217" s="707" t="s">
        <v>7304</v>
      </c>
      <c r="BS217" s="705" t="s">
        <v>6109</v>
      </c>
      <c r="BT217" s="705">
        <v>44313</v>
      </c>
      <c r="BU217" s="705">
        <v>44313</v>
      </c>
    </row>
    <row r="218" spans="1:74" s="704" customFormat="1" ht="83.25" customHeight="1">
      <c r="A218" s="704">
        <v>2021</v>
      </c>
      <c r="B218" s="716">
        <v>44197</v>
      </c>
      <c r="C218" s="716">
        <v>44286</v>
      </c>
      <c r="D218" s="711" t="s">
        <v>6106</v>
      </c>
      <c r="E218" s="704" t="s">
        <v>6107</v>
      </c>
      <c r="F218" s="711" t="s">
        <v>7730</v>
      </c>
      <c r="G218" s="715" t="s">
        <v>7728</v>
      </c>
      <c r="H218" s="707" t="s">
        <v>7312</v>
      </c>
      <c r="I218" s="711" t="s">
        <v>7341</v>
      </c>
      <c r="J218" s="708" t="s">
        <v>61</v>
      </c>
      <c r="K218" s="708" t="s">
        <v>61</v>
      </c>
      <c r="L218" s="708" t="s">
        <v>61</v>
      </c>
      <c r="M218" s="715" t="s">
        <v>7334</v>
      </c>
      <c r="N218" s="715" t="s">
        <v>4522</v>
      </c>
      <c r="O218" s="721">
        <v>6104245.2599999998</v>
      </c>
      <c r="P218" s="708" t="s">
        <v>61</v>
      </c>
      <c r="Q218" s="708" t="s">
        <v>61</v>
      </c>
      <c r="R218" s="708" t="s">
        <v>61</v>
      </c>
      <c r="S218" s="715" t="s">
        <v>7334</v>
      </c>
      <c r="T218" s="711" t="s">
        <v>4522</v>
      </c>
      <c r="U218" s="712" t="s">
        <v>7333</v>
      </c>
      <c r="V218" s="712" t="s">
        <v>7332</v>
      </c>
      <c r="W218" s="712">
        <v>1321</v>
      </c>
      <c r="X218" s="712" t="s">
        <v>7331</v>
      </c>
      <c r="Y218" s="712" t="s">
        <v>7321</v>
      </c>
      <c r="Z218" s="712" t="s">
        <v>7330</v>
      </c>
      <c r="AA218" s="712">
        <v>1</v>
      </c>
      <c r="AB218" s="712" t="s">
        <v>7329</v>
      </c>
      <c r="AC218" s="712">
        <v>114</v>
      </c>
      <c r="AD218" s="712" t="s">
        <v>7328</v>
      </c>
      <c r="AE218" s="712">
        <v>21</v>
      </c>
      <c r="AF218" s="712" t="s">
        <v>7327</v>
      </c>
      <c r="AG218" s="712">
        <v>72105</v>
      </c>
      <c r="AH218" s="712" t="s">
        <v>7316</v>
      </c>
      <c r="AI218" s="712" t="s">
        <v>7316</v>
      </c>
      <c r="AJ218" s="712" t="s">
        <v>7316</v>
      </c>
      <c r="AK218" s="712" t="s">
        <v>7316</v>
      </c>
      <c r="AL218" s="712" t="s">
        <v>7315</v>
      </c>
      <c r="AM218" s="712" t="s">
        <v>7315</v>
      </c>
      <c r="AN218" s="711" t="s">
        <v>7730</v>
      </c>
      <c r="AO218" s="718">
        <v>44196</v>
      </c>
      <c r="AP218" s="727">
        <v>5262280.3965517245</v>
      </c>
      <c r="AQ218" s="727">
        <v>6104245.2599999998</v>
      </c>
      <c r="AR218" s="729">
        <v>610424.52599999995</v>
      </c>
      <c r="AS218" s="704">
        <v>6104245.2599999998</v>
      </c>
      <c r="AT218" s="704" t="s">
        <v>4756</v>
      </c>
      <c r="AU218" s="704" t="s">
        <v>6108</v>
      </c>
      <c r="AV218" s="704" t="s">
        <v>4757</v>
      </c>
      <c r="AW218" s="711" t="s">
        <v>7313</v>
      </c>
      <c r="AX218" s="719">
        <v>789342.05948275863</v>
      </c>
      <c r="AY218" s="710">
        <v>44197</v>
      </c>
      <c r="AZ218" s="710">
        <v>44286</v>
      </c>
      <c r="BA218" s="707" t="s">
        <v>7312</v>
      </c>
      <c r="BB218" s="707" t="s">
        <v>7311</v>
      </c>
      <c r="BC218" s="717" t="s">
        <v>6525</v>
      </c>
      <c r="BD218" s="708" t="s">
        <v>7717</v>
      </c>
      <c r="BE218" s="704" t="s">
        <v>73</v>
      </c>
      <c r="BF218" s="707" t="s">
        <v>7309</v>
      </c>
      <c r="BG218" s="704" t="s">
        <v>73</v>
      </c>
      <c r="BH218" s="704" t="s">
        <v>573</v>
      </c>
      <c r="BI218" s="708" t="s">
        <v>788</v>
      </c>
      <c r="BJ218" s="704" t="s">
        <v>7729</v>
      </c>
      <c r="BK218" s="704" t="s">
        <v>7614</v>
      </c>
      <c r="BL218" s="710">
        <v>44261</v>
      </c>
      <c r="BM218" s="707" t="s">
        <v>7312</v>
      </c>
      <c r="BN218" s="704" t="s">
        <v>3091</v>
      </c>
      <c r="BO218" s="707" t="s">
        <v>7307</v>
      </c>
      <c r="BP218" s="707" t="s">
        <v>7306</v>
      </c>
      <c r="BQ218" s="707" t="s">
        <v>7305</v>
      </c>
      <c r="BR218" s="707" t="s">
        <v>7304</v>
      </c>
      <c r="BS218" s="704" t="s">
        <v>6109</v>
      </c>
      <c r="BT218" s="710">
        <v>44313</v>
      </c>
      <c r="BU218" s="710">
        <v>44313</v>
      </c>
    </row>
    <row r="219" spans="1:74" s="704" customFormat="1" ht="83.25" customHeight="1">
      <c r="A219" s="704">
        <v>2021</v>
      </c>
      <c r="B219" s="718">
        <v>44197</v>
      </c>
      <c r="C219" s="718">
        <v>44286</v>
      </c>
      <c r="D219" s="711" t="s">
        <v>6106</v>
      </c>
      <c r="E219" s="722" t="s">
        <v>6107</v>
      </c>
      <c r="F219" s="711" t="s">
        <v>7727</v>
      </c>
      <c r="G219" s="715" t="s">
        <v>7728</v>
      </c>
      <c r="H219" s="707" t="s">
        <v>7312</v>
      </c>
      <c r="I219" s="711" t="s">
        <v>7341</v>
      </c>
      <c r="J219" s="722" t="s">
        <v>61</v>
      </c>
      <c r="K219" s="722" t="s">
        <v>61</v>
      </c>
      <c r="L219" s="722" t="s">
        <v>61</v>
      </c>
      <c r="M219" s="712" t="s">
        <v>1977</v>
      </c>
      <c r="N219" s="712" t="s">
        <v>1978</v>
      </c>
      <c r="O219" s="713">
        <v>5903154.6399999997</v>
      </c>
      <c r="P219" s="722" t="s">
        <v>61</v>
      </c>
      <c r="Q219" s="722" t="s">
        <v>61</v>
      </c>
      <c r="R219" s="722" t="s">
        <v>61</v>
      </c>
      <c r="S219" s="712" t="s">
        <v>1977</v>
      </c>
      <c r="T219" s="711" t="s">
        <v>1978</v>
      </c>
      <c r="U219" s="712" t="s">
        <v>7323</v>
      </c>
      <c r="V219" s="712" t="s">
        <v>7322</v>
      </c>
      <c r="W219" s="712">
        <v>13</v>
      </c>
      <c r="X219" s="712">
        <v>0</v>
      </c>
      <c r="Y219" s="712" t="s">
        <v>7321</v>
      </c>
      <c r="Z219" s="712" t="s">
        <v>7320</v>
      </c>
      <c r="AA219" s="712">
        <v>1</v>
      </c>
      <c r="AB219" s="712" t="s">
        <v>7319</v>
      </c>
      <c r="AC219" s="712">
        <v>14</v>
      </c>
      <c r="AD219" s="712" t="s">
        <v>7318</v>
      </c>
      <c r="AE219" s="712">
        <v>9</v>
      </c>
      <c r="AF219" s="712" t="s">
        <v>7317</v>
      </c>
      <c r="AG219" s="712">
        <v>3660</v>
      </c>
      <c r="AH219" s="712" t="s">
        <v>7316</v>
      </c>
      <c r="AI219" s="712" t="s">
        <v>7316</v>
      </c>
      <c r="AJ219" s="712" t="s">
        <v>7316</v>
      </c>
      <c r="AK219" s="712" t="s">
        <v>7316</v>
      </c>
      <c r="AL219" s="712" t="s">
        <v>7315</v>
      </c>
      <c r="AM219" s="712" t="s">
        <v>7315</v>
      </c>
      <c r="AN219" s="711" t="s">
        <v>7727</v>
      </c>
      <c r="AO219" s="718">
        <v>44196</v>
      </c>
      <c r="AP219" s="727">
        <v>5088926.4137931038</v>
      </c>
      <c r="AQ219" s="727">
        <v>5903154.6399999997</v>
      </c>
      <c r="AR219" s="728">
        <v>590315.46400000004</v>
      </c>
      <c r="AS219" s="727">
        <v>5903154.6399999997</v>
      </c>
      <c r="AT219" s="704" t="s">
        <v>4756</v>
      </c>
      <c r="AU219" s="725" t="s">
        <v>6108</v>
      </c>
      <c r="AV219" s="722" t="s">
        <v>4757</v>
      </c>
      <c r="AW219" s="711" t="s">
        <v>7726</v>
      </c>
      <c r="AX219" s="724">
        <v>763338.96206896554</v>
      </c>
      <c r="AY219" s="716">
        <v>44197</v>
      </c>
      <c r="AZ219" s="716">
        <v>44286</v>
      </c>
      <c r="BA219" s="707" t="s">
        <v>7725</v>
      </c>
      <c r="BB219" s="707" t="s">
        <v>7311</v>
      </c>
      <c r="BC219" s="717" t="s">
        <v>6525</v>
      </c>
      <c r="BD219" s="723" t="s">
        <v>7717</v>
      </c>
      <c r="BE219" s="722" t="s">
        <v>73</v>
      </c>
      <c r="BF219" s="707" t="s">
        <v>7309</v>
      </c>
      <c r="BG219" s="722" t="s">
        <v>73</v>
      </c>
      <c r="BH219" s="722" t="s">
        <v>573</v>
      </c>
      <c r="BI219" s="723" t="s">
        <v>788</v>
      </c>
      <c r="BJ219" s="704" t="s">
        <v>7724</v>
      </c>
      <c r="BK219" s="704" t="s">
        <v>7614</v>
      </c>
      <c r="BL219" s="710">
        <v>44261</v>
      </c>
      <c r="BM219" s="707" t="s">
        <v>7312</v>
      </c>
      <c r="BN219" s="722" t="s">
        <v>3091</v>
      </c>
      <c r="BO219" s="707" t="s">
        <v>7307</v>
      </c>
      <c r="BP219" s="707" t="s">
        <v>7306</v>
      </c>
      <c r="BQ219" s="707" t="s">
        <v>7305</v>
      </c>
      <c r="BR219" s="707" t="s">
        <v>7304</v>
      </c>
      <c r="BS219" s="705" t="s">
        <v>6109</v>
      </c>
      <c r="BT219" s="705">
        <v>44313</v>
      </c>
      <c r="BU219" s="705">
        <v>44313</v>
      </c>
    </row>
    <row r="220" spans="1:74" s="704" customFormat="1" ht="83.25" customHeight="1">
      <c r="A220" s="704">
        <v>2021</v>
      </c>
      <c r="B220" s="716">
        <v>44197</v>
      </c>
      <c r="C220" s="716">
        <v>44286</v>
      </c>
      <c r="D220" s="711" t="s">
        <v>6106</v>
      </c>
      <c r="E220" s="704" t="s">
        <v>6107</v>
      </c>
      <c r="F220" s="711" t="s">
        <v>7722</v>
      </c>
      <c r="G220" s="715" t="s">
        <v>7447</v>
      </c>
      <c r="H220" s="707" t="s">
        <v>7312</v>
      </c>
      <c r="I220" s="711" t="s">
        <v>7723</v>
      </c>
      <c r="J220" s="708" t="s">
        <v>61</v>
      </c>
      <c r="K220" s="708" t="s">
        <v>61</v>
      </c>
      <c r="L220" s="708" t="s">
        <v>61</v>
      </c>
      <c r="M220" s="715" t="s">
        <v>7592</v>
      </c>
      <c r="N220" s="715" t="s">
        <v>1958</v>
      </c>
      <c r="O220" s="721">
        <v>40000000</v>
      </c>
      <c r="P220" s="708" t="s">
        <v>61</v>
      </c>
      <c r="Q220" s="708" t="s">
        <v>61</v>
      </c>
      <c r="R220" s="708" t="s">
        <v>61</v>
      </c>
      <c r="S220" s="715" t="s">
        <v>7592</v>
      </c>
      <c r="T220" s="711" t="s">
        <v>1958</v>
      </c>
      <c r="U220" s="712" t="s">
        <v>7340</v>
      </c>
      <c r="V220" s="712" t="s">
        <v>7591</v>
      </c>
      <c r="W220" s="712">
        <v>16</v>
      </c>
      <c r="X220" s="712">
        <v>3</v>
      </c>
      <c r="Y220" s="712" t="s">
        <v>7321</v>
      </c>
      <c r="Z220" s="712" t="s">
        <v>7590</v>
      </c>
      <c r="AA220" s="712">
        <v>1</v>
      </c>
      <c r="AB220" s="712" t="s">
        <v>7589</v>
      </c>
      <c r="AC220" s="712">
        <v>57</v>
      </c>
      <c r="AD220" s="712" t="s">
        <v>7588</v>
      </c>
      <c r="AE220" s="712">
        <v>15</v>
      </c>
      <c r="AF220" s="712" t="s">
        <v>7587</v>
      </c>
      <c r="AG220" s="712">
        <v>53398</v>
      </c>
      <c r="AH220" s="712" t="s">
        <v>7316</v>
      </c>
      <c r="AI220" s="712" t="s">
        <v>7316</v>
      </c>
      <c r="AJ220" s="712" t="s">
        <v>7316</v>
      </c>
      <c r="AK220" s="712" t="s">
        <v>7316</v>
      </c>
      <c r="AL220" s="712" t="s">
        <v>7315</v>
      </c>
      <c r="AM220" s="712" t="s">
        <v>7315</v>
      </c>
      <c r="AN220" s="711" t="s">
        <v>7722</v>
      </c>
      <c r="AO220" s="718">
        <v>44196</v>
      </c>
      <c r="AP220" s="727">
        <v>34482758.62068966</v>
      </c>
      <c r="AQ220" s="727">
        <v>40000000</v>
      </c>
      <c r="AR220" s="729">
        <v>4000000</v>
      </c>
      <c r="AS220" s="704">
        <v>40000000</v>
      </c>
      <c r="AT220" s="704" t="s">
        <v>4756</v>
      </c>
      <c r="AU220" s="704" t="s">
        <v>6108</v>
      </c>
      <c r="AV220" s="704" t="s">
        <v>4757</v>
      </c>
      <c r="AW220" s="711" t="s">
        <v>7640</v>
      </c>
      <c r="AX220" s="719">
        <v>5172413.793103449</v>
      </c>
      <c r="AY220" s="710">
        <v>44197</v>
      </c>
      <c r="AZ220" s="710">
        <v>44561</v>
      </c>
      <c r="BA220" s="707" t="s">
        <v>7721</v>
      </c>
      <c r="BB220" s="707" t="s">
        <v>7311</v>
      </c>
      <c r="BC220" s="717" t="s">
        <v>6525</v>
      </c>
      <c r="BD220" s="708" t="s">
        <v>7717</v>
      </c>
      <c r="BE220" s="704" t="s">
        <v>73</v>
      </c>
      <c r="BF220" s="707" t="s">
        <v>7309</v>
      </c>
      <c r="BG220" s="704" t="s">
        <v>73</v>
      </c>
      <c r="BH220" s="704" t="s">
        <v>573</v>
      </c>
      <c r="BI220" s="708" t="s">
        <v>780</v>
      </c>
      <c r="BJ220" s="704" t="s">
        <v>566</v>
      </c>
      <c r="BK220" s="704" t="s">
        <v>566</v>
      </c>
      <c r="BL220" s="704" t="s">
        <v>566</v>
      </c>
      <c r="BM220" s="707" t="s">
        <v>7308</v>
      </c>
      <c r="BN220" s="704" t="s">
        <v>3091</v>
      </c>
      <c r="BO220" s="707" t="s">
        <v>7307</v>
      </c>
      <c r="BP220" s="707" t="s">
        <v>7306</v>
      </c>
      <c r="BQ220" s="707" t="s">
        <v>7305</v>
      </c>
      <c r="BR220" s="707" t="s">
        <v>7304</v>
      </c>
      <c r="BS220" s="704" t="s">
        <v>6109</v>
      </c>
      <c r="BT220" s="710">
        <v>44313</v>
      </c>
      <c r="BU220" s="710">
        <v>44313</v>
      </c>
    </row>
    <row r="221" spans="1:74" s="704" customFormat="1" ht="83.25" customHeight="1">
      <c r="A221" s="704">
        <v>2021</v>
      </c>
      <c r="B221" s="718">
        <v>44197</v>
      </c>
      <c r="C221" s="718">
        <v>44286</v>
      </c>
      <c r="D221" s="711" t="s">
        <v>6106</v>
      </c>
      <c r="E221" s="722" t="s">
        <v>6107</v>
      </c>
      <c r="F221" s="711" t="s">
        <v>7718</v>
      </c>
      <c r="G221" s="715" t="s">
        <v>7644</v>
      </c>
      <c r="H221" s="707" t="s">
        <v>7312</v>
      </c>
      <c r="I221" s="711" t="s">
        <v>7640</v>
      </c>
      <c r="J221" s="722" t="s">
        <v>61</v>
      </c>
      <c r="K221" s="722" t="s">
        <v>61</v>
      </c>
      <c r="L221" s="722" t="s">
        <v>61</v>
      </c>
      <c r="M221" s="712" t="s">
        <v>417</v>
      </c>
      <c r="N221" s="712" t="s">
        <v>2053</v>
      </c>
      <c r="O221" s="713">
        <v>9856960</v>
      </c>
      <c r="P221" s="722" t="s">
        <v>61</v>
      </c>
      <c r="Q221" s="722" t="s">
        <v>61</v>
      </c>
      <c r="R221" s="722" t="s">
        <v>61</v>
      </c>
      <c r="S221" s="712" t="s">
        <v>417</v>
      </c>
      <c r="T221" s="711" t="s">
        <v>2053</v>
      </c>
      <c r="U221" s="712" t="s">
        <v>7560</v>
      </c>
      <c r="V221" s="712" t="s">
        <v>7720</v>
      </c>
      <c r="W221" s="712">
        <v>1638</v>
      </c>
      <c r="X221" s="712">
        <v>0</v>
      </c>
      <c r="Y221" s="712" t="s">
        <v>7321</v>
      </c>
      <c r="Z221" s="712" t="s">
        <v>7719</v>
      </c>
      <c r="AA221" s="712">
        <v>1</v>
      </c>
      <c r="AB221" s="712" t="s">
        <v>7336</v>
      </c>
      <c r="AC221" s="712">
        <v>7</v>
      </c>
      <c r="AD221" s="712" t="s">
        <v>7336</v>
      </c>
      <c r="AE221" s="712">
        <v>9</v>
      </c>
      <c r="AF221" s="712" t="s">
        <v>7317</v>
      </c>
      <c r="AG221" s="712">
        <v>9060</v>
      </c>
      <c r="AH221" s="712" t="s">
        <v>7316</v>
      </c>
      <c r="AI221" s="712" t="s">
        <v>7316</v>
      </c>
      <c r="AJ221" s="712" t="s">
        <v>7316</v>
      </c>
      <c r="AK221" s="712" t="s">
        <v>7316</v>
      </c>
      <c r="AL221" s="712" t="s">
        <v>7315</v>
      </c>
      <c r="AM221" s="712" t="s">
        <v>7315</v>
      </c>
      <c r="AN221" s="711" t="s">
        <v>7718</v>
      </c>
      <c r="AO221" s="718">
        <v>44194</v>
      </c>
      <c r="AP221" s="727">
        <v>8497379.3103448283</v>
      </c>
      <c r="AQ221" s="727">
        <v>9856960</v>
      </c>
      <c r="AR221" s="728">
        <v>985696</v>
      </c>
      <c r="AS221" s="727">
        <v>9856960</v>
      </c>
      <c r="AT221" s="704" t="s">
        <v>4756</v>
      </c>
      <c r="AU221" s="725" t="s">
        <v>6108</v>
      </c>
      <c r="AV221" s="722" t="s">
        <v>4757</v>
      </c>
      <c r="AW221" s="711" t="s">
        <v>7715</v>
      </c>
      <c r="AX221" s="724">
        <v>1274606.8965517243</v>
      </c>
      <c r="AY221" s="716">
        <v>44197</v>
      </c>
      <c r="AZ221" s="716">
        <v>44561</v>
      </c>
      <c r="BA221" s="707" t="s">
        <v>7312</v>
      </c>
      <c r="BB221" s="707" t="s">
        <v>7311</v>
      </c>
      <c r="BC221" s="717" t="s">
        <v>6525</v>
      </c>
      <c r="BD221" s="723" t="s">
        <v>7717</v>
      </c>
      <c r="BE221" s="722" t="s">
        <v>73</v>
      </c>
      <c r="BF221" s="707" t="s">
        <v>7309</v>
      </c>
      <c r="BG221" s="722" t="s">
        <v>73</v>
      </c>
      <c r="BH221" s="722" t="s">
        <v>573</v>
      </c>
      <c r="BI221" s="723" t="s">
        <v>780</v>
      </c>
      <c r="BJ221" s="722" t="s">
        <v>566</v>
      </c>
      <c r="BK221" s="722" t="s">
        <v>566</v>
      </c>
      <c r="BL221" s="722" t="s">
        <v>566</v>
      </c>
      <c r="BM221" s="707" t="s">
        <v>7308</v>
      </c>
      <c r="BN221" s="722" t="s">
        <v>3091</v>
      </c>
      <c r="BO221" s="707" t="s">
        <v>7307</v>
      </c>
      <c r="BP221" s="707" t="s">
        <v>7306</v>
      </c>
      <c r="BQ221" s="707" t="s">
        <v>7305</v>
      </c>
      <c r="BR221" s="707" t="s">
        <v>7304</v>
      </c>
      <c r="BS221" s="705" t="s">
        <v>6109</v>
      </c>
      <c r="BT221" s="705">
        <v>44313</v>
      </c>
      <c r="BU221" s="705">
        <v>44313</v>
      </c>
    </row>
    <row r="222" spans="1:74" s="704" customFormat="1" ht="83.25" customHeight="1">
      <c r="A222" s="704">
        <v>2021</v>
      </c>
      <c r="B222" s="716">
        <v>44197</v>
      </c>
      <c r="C222" s="716">
        <v>44286</v>
      </c>
      <c r="D222" s="711" t="s">
        <v>6106</v>
      </c>
      <c r="E222" s="704" t="s">
        <v>6107</v>
      </c>
      <c r="F222" s="711" t="s">
        <v>7716</v>
      </c>
      <c r="G222" s="715">
        <v>57</v>
      </c>
      <c r="H222" s="707" t="s">
        <v>7312</v>
      </c>
      <c r="I222" s="711" t="s">
        <v>7715</v>
      </c>
      <c r="J222" s="708" t="s">
        <v>61</v>
      </c>
      <c r="K222" s="708" t="s">
        <v>61</v>
      </c>
      <c r="L222" s="708" t="s">
        <v>61</v>
      </c>
      <c r="M222" s="715" t="s">
        <v>7407</v>
      </c>
      <c r="N222" s="715" t="s">
        <v>7406</v>
      </c>
      <c r="O222" s="721">
        <v>1700000</v>
      </c>
      <c r="P222" s="708" t="s">
        <v>61</v>
      </c>
      <c r="Q222" s="708" t="s">
        <v>61</v>
      </c>
      <c r="R222" s="708" t="s">
        <v>61</v>
      </c>
      <c r="S222" s="715" t="s">
        <v>7407</v>
      </c>
      <c r="T222" s="711" t="s">
        <v>7406</v>
      </c>
      <c r="U222" s="712" t="s">
        <v>7340</v>
      </c>
      <c r="V222" s="712" t="s">
        <v>7489</v>
      </c>
      <c r="W222" s="712">
        <v>70</v>
      </c>
      <c r="X222" s="712">
        <v>3</v>
      </c>
      <c r="Y222" s="712" t="s">
        <v>7321</v>
      </c>
      <c r="Z222" s="712" t="s">
        <v>7488</v>
      </c>
      <c r="AA222" s="712">
        <v>1</v>
      </c>
      <c r="AB222" s="712" t="s">
        <v>7487</v>
      </c>
      <c r="AC222" s="712">
        <v>16</v>
      </c>
      <c r="AD222" s="712" t="s">
        <v>7487</v>
      </c>
      <c r="AE222" s="712">
        <v>9</v>
      </c>
      <c r="AF222" s="712" t="s">
        <v>7317</v>
      </c>
      <c r="AG222" s="712">
        <v>11500</v>
      </c>
      <c r="AH222" s="712" t="s">
        <v>7316</v>
      </c>
      <c r="AI222" s="712" t="s">
        <v>7316</v>
      </c>
      <c r="AJ222" s="712" t="s">
        <v>7316</v>
      </c>
      <c r="AK222" s="712" t="s">
        <v>7316</v>
      </c>
      <c r="AL222" s="712" t="s">
        <v>7343</v>
      </c>
      <c r="AM222" s="712" t="s">
        <v>7343</v>
      </c>
      <c r="AN222" s="711" t="s">
        <v>7716</v>
      </c>
      <c r="AO222" s="718">
        <v>44225</v>
      </c>
      <c r="AP222" s="713">
        <v>1465517.2413793104</v>
      </c>
      <c r="AQ222" s="713">
        <v>1700000</v>
      </c>
      <c r="AR222" s="720">
        <v>170000</v>
      </c>
      <c r="AS222" s="704">
        <v>1700000</v>
      </c>
      <c r="AT222" s="704" t="s">
        <v>4756</v>
      </c>
      <c r="AU222" s="704" t="s">
        <v>6108</v>
      </c>
      <c r="AV222" s="704" t="s">
        <v>4757</v>
      </c>
      <c r="AW222" s="711" t="s">
        <v>7715</v>
      </c>
      <c r="AX222" s="719">
        <v>219827.58620689655</v>
      </c>
      <c r="AY222" s="710">
        <v>44225</v>
      </c>
      <c r="AZ222" s="710">
        <v>44229</v>
      </c>
      <c r="BA222" s="707" t="s">
        <v>7312</v>
      </c>
      <c r="BB222" s="707" t="s">
        <v>7311</v>
      </c>
      <c r="BC222" s="717" t="s">
        <v>6525</v>
      </c>
      <c r="BD222" s="708" t="s">
        <v>7356</v>
      </c>
      <c r="BE222" s="704" t="s">
        <v>73</v>
      </c>
      <c r="BF222" s="707" t="s">
        <v>7309</v>
      </c>
      <c r="BG222" s="704" t="s">
        <v>73</v>
      </c>
      <c r="BH222" s="704" t="s">
        <v>573</v>
      </c>
      <c r="BI222" s="708" t="s">
        <v>780</v>
      </c>
      <c r="BJ222" s="704" t="s">
        <v>566</v>
      </c>
      <c r="BK222" s="704" t="s">
        <v>566</v>
      </c>
      <c r="BL222" s="704" t="s">
        <v>566</v>
      </c>
      <c r="BM222" s="707" t="s">
        <v>7308</v>
      </c>
      <c r="BN222" s="704" t="s">
        <v>3091</v>
      </c>
      <c r="BO222" s="707" t="s">
        <v>7307</v>
      </c>
      <c r="BP222" s="707" t="s">
        <v>7306</v>
      </c>
      <c r="BQ222" s="707" t="s">
        <v>7305</v>
      </c>
      <c r="BR222" s="707" t="s">
        <v>7304</v>
      </c>
      <c r="BS222" s="704" t="s">
        <v>6109</v>
      </c>
      <c r="BT222" s="710">
        <v>44313</v>
      </c>
      <c r="BU222" s="710">
        <v>44313</v>
      </c>
    </row>
    <row r="223" spans="1:74" s="704" customFormat="1" ht="83.25" customHeight="1">
      <c r="A223" s="767">
        <v>2021</v>
      </c>
      <c r="B223" s="781">
        <v>44197</v>
      </c>
      <c r="C223" s="781">
        <v>44286</v>
      </c>
      <c r="D223" s="760" t="s">
        <v>6106</v>
      </c>
      <c r="E223" s="772" t="s">
        <v>6107</v>
      </c>
      <c r="F223" s="760" t="s">
        <v>7713</v>
      </c>
      <c r="G223" s="761">
        <v>55</v>
      </c>
      <c r="H223" s="758" t="s">
        <v>7312</v>
      </c>
      <c r="I223" s="760" t="s">
        <v>7714</v>
      </c>
      <c r="J223" s="722" t="s">
        <v>61</v>
      </c>
      <c r="K223" s="722" t="s">
        <v>61</v>
      </c>
      <c r="L223" s="722" t="s">
        <v>61</v>
      </c>
      <c r="M223" s="712" t="s">
        <v>7415</v>
      </c>
      <c r="N223" s="712" t="s">
        <v>6297</v>
      </c>
      <c r="O223" s="713">
        <v>329354.15999999997</v>
      </c>
      <c r="P223" s="772" t="s">
        <v>61</v>
      </c>
      <c r="Q223" s="772" t="s">
        <v>61</v>
      </c>
      <c r="R223" s="772" t="s">
        <v>61</v>
      </c>
      <c r="S223" s="776" t="s">
        <v>7415</v>
      </c>
      <c r="T223" s="760" t="s">
        <v>6297</v>
      </c>
      <c r="U223" s="776" t="s">
        <v>7333</v>
      </c>
      <c r="V223" s="776" t="s">
        <v>7543</v>
      </c>
      <c r="W223" s="776">
        <v>639</v>
      </c>
      <c r="X223" s="776">
        <v>7</v>
      </c>
      <c r="Y223" s="776" t="s">
        <v>7321</v>
      </c>
      <c r="Z223" s="776" t="s">
        <v>7387</v>
      </c>
      <c r="AA223" s="776">
        <v>1</v>
      </c>
      <c r="AB223" s="776" t="s">
        <v>7319</v>
      </c>
      <c r="AC223" s="776">
        <v>14</v>
      </c>
      <c r="AD223" s="776" t="s">
        <v>7318</v>
      </c>
      <c r="AE223" s="776">
        <v>9</v>
      </c>
      <c r="AF223" s="776" t="s">
        <v>7317</v>
      </c>
      <c r="AG223" s="776">
        <v>3800</v>
      </c>
      <c r="AH223" s="776" t="s">
        <v>7316</v>
      </c>
      <c r="AI223" s="776" t="s">
        <v>7316</v>
      </c>
      <c r="AJ223" s="776" t="s">
        <v>7316</v>
      </c>
      <c r="AK223" s="776" t="s">
        <v>7316</v>
      </c>
      <c r="AL223" s="776" t="s">
        <v>7343</v>
      </c>
      <c r="AM223" s="776" t="s">
        <v>7343</v>
      </c>
      <c r="AN223" s="760" t="s">
        <v>7713</v>
      </c>
      <c r="AO223" s="781">
        <v>44229</v>
      </c>
      <c r="AP223" s="778">
        <v>283926</v>
      </c>
      <c r="AQ223" s="778">
        <v>329354.15999999997</v>
      </c>
      <c r="AR223" s="779">
        <v>32935.415999999997</v>
      </c>
      <c r="AS223" s="778">
        <v>329354.15999999997</v>
      </c>
      <c r="AT223" s="767" t="s">
        <v>4756</v>
      </c>
      <c r="AU223" s="775" t="s">
        <v>6108</v>
      </c>
      <c r="AV223" s="772" t="s">
        <v>4757</v>
      </c>
      <c r="AW223" s="760" t="s">
        <v>7712</v>
      </c>
      <c r="AX223" s="773">
        <v>42588.9</v>
      </c>
      <c r="AY223" s="769">
        <v>44229</v>
      </c>
      <c r="AZ223" s="769">
        <v>44236</v>
      </c>
      <c r="BA223" s="758" t="s">
        <v>7711</v>
      </c>
      <c r="BB223" s="758" t="s">
        <v>7311</v>
      </c>
      <c r="BC223" s="780" t="s">
        <v>7524</v>
      </c>
      <c r="BD223" s="777" t="s">
        <v>7478</v>
      </c>
      <c r="BE223" s="772" t="s">
        <v>73</v>
      </c>
      <c r="BF223" s="758" t="s">
        <v>7309</v>
      </c>
      <c r="BG223" s="772" t="s">
        <v>73</v>
      </c>
      <c r="BH223" s="772" t="s">
        <v>573</v>
      </c>
      <c r="BI223" s="777" t="s">
        <v>780</v>
      </c>
      <c r="BJ223" s="772" t="s">
        <v>566</v>
      </c>
      <c r="BK223" s="772" t="s">
        <v>566</v>
      </c>
      <c r="BL223" s="772" t="s">
        <v>566</v>
      </c>
      <c r="BM223" s="758" t="s">
        <v>7308</v>
      </c>
      <c r="BN223" s="772" t="s">
        <v>3091</v>
      </c>
      <c r="BO223" s="758" t="s">
        <v>7307</v>
      </c>
      <c r="BP223" s="758" t="s">
        <v>7306</v>
      </c>
      <c r="BQ223" s="758" t="s">
        <v>7710</v>
      </c>
      <c r="BR223" s="758" t="s">
        <v>7304</v>
      </c>
      <c r="BS223" s="774" t="s">
        <v>6109</v>
      </c>
      <c r="BT223" s="774">
        <v>44313</v>
      </c>
      <c r="BU223" s="774">
        <v>44313</v>
      </c>
      <c r="BV223" s="767"/>
    </row>
    <row r="224" spans="1:74" s="704" customFormat="1" ht="83.25" customHeight="1">
      <c r="A224" s="767"/>
      <c r="B224" s="781"/>
      <c r="C224" s="781"/>
      <c r="D224" s="760"/>
      <c r="E224" s="772"/>
      <c r="F224" s="760"/>
      <c r="G224" s="770"/>
      <c r="H224" s="770"/>
      <c r="I224" s="770"/>
      <c r="J224" s="722" t="s">
        <v>61</v>
      </c>
      <c r="K224" s="722" t="s">
        <v>61</v>
      </c>
      <c r="L224" s="722" t="s">
        <v>61</v>
      </c>
      <c r="M224" s="712" t="s">
        <v>7414</v>
      </c>
      <c r="N224" s="712" t="s">
        <v>2670</v>
      </c>
      <c r="O224" s="713">
        <v>485200.01</v>
      </c>
      <c r="P224" s="770"/>
      <c r="Q224" s="770"/>
      <c r="R224" s="770"/>
      <c r="S224" s="770"/>
      <c r="T224" s="770"/>
      <c r="U224" s="770"/>
      <c r="V224" s="770"/>
      <c r="W224" s="770"/>
      <c r="X224" s="770"/>
      <c r="Y224" s="770"/>
      <c r="Z224" s="770"/>
      <c r="AA224" s="770"/>
      <c r="AB224" s="770"/>
      <c r="AC224" s="770"/>
      <c r="AD224" s="770"/>
      <c r="AE224" s="770"/>
      <c r="AF224" s="770"/>
      <c r="AG224" s="770"/>
      <c r="AH224" s="770"/>
      <c r="AI224" s="770"/>
      <c r="AJ224" s="770"/>
      <c r="AK224" s="770"/>
      <c r="AL224" s="770"/>
      <c r="AM224" s="770"/>
      <c r="AN224" s="770"/>
      <c r="AO224" s="770"/>
      <c r="AP224" s="770"/>
      <c r="AQ224" s="770"/>
      <c r="AR224" s="770"/>
      <c r="AS224" s="770"/>
      <c r="AT224" s="770"/>
      <c r="AU224" s="770"/>
      <c r="AV224" s="770"/>
      <c r="AW224" s="770"/>
      <c r="AX224" s="770"/>
      <c r="AY224" s="770"/>
      <c r="AZ224" s="770"/>
      <c r="BA224" s="770"/>
      <c r="BB224" s="770"/>
      <c r="BC224" s="770"/>
      <c r="BD224" s="770"/>
      <c r="BE224" s="770"/>
      <c r="BF224" s="770"/>
      <c r="BG224" s="770"/>
      <c r="BH224" s="770"/>
      <c r="BI224" s="770"/>
      <c r="BJ224" s="770"/>
      <c r="BK224" s="770"/>
      <c r="BL224" s="770"/>
      <c r="BM224" s="770"/>
      <c r="BN224" s="770"/>
      <c r="BO224" s="770"/>
      <c r="BP224" s="770"/>
      <c r="BQ224" s="770"/>
      <c r="BR224" s="770"/>
      <c r="BS224" s="770"/>
      <c r="BT224" s="770"/>
      <c r="BU224" s="770"/>
      <c r="BV224" s="770"/>
    </row>
    <row r="225" spans="1:74" s="704" customFormat="1" ht="83.25" customHeight="1">
      <c r="A225" s="767"/>
      <c r="B225" s="781"/>
      <c r="C225" s="781"/>
      <c r="D225" s="760"/>
      <c r="E225" s="772"/>
      <c r="F225" s="760"/>
      <c r="G225" s="770"/>
      <c r="H225" s="770"/>
      <c r="I225" s="770"/>
      <c r="J225" s="722" t="s">
        <v>61</v>
      </c>
      <c r="K225" s="722" t="s">
        <v>61</v>
      </c>
      <c r="L225" s="722" t="s">
        <v>61</v>
      </c>
      <c r="M225" s="712" t="s">
        <v>7500</v>
      </c>
      <c r="N225" s="712" t="s">
        <v>1956</v>
      </c>
      <c r="O225" s="713">
        <v>340213.5</v>
      </c>
      <c r="P225" s="770"/>
      <c r="Q225" s="770"/>
      <c r="R225" s="770"/>
      <c r="S225" s="770"/>
      <c r="T225" s="770"/>
      <c r="U225" s="770"/>
      <c r="V225" s="770"/>
      <c r="W225" s="770"/>
      <c r="X225" s="770"/>
      <c r="Y225" s="770"/>
      <c r="Z225" s="770"/>
      <c r="AA225" s="770"/>
      <c r="AB225" s="770"/>
      <c r="AC225" s="770"/>
      <c r="AD225" s="770"/>
      <c r="AE225" s="770"/>
      <c r="AF225" s="770"/>
      <c r="AG225" s="770"/>
      <c r="AH225" s="770"/>
      <c r="AI225" s="770"/>
      <c r="AJ225" s="770"/>
      <c r="AK225" s="770"/>
      <c r="AL225" s="770"/>
      <c r="AM225" s="770"/>
      <c r="AN225" s="770"/>
      <c r="AO225" s="770"/>
      <c r="AP225" s="770"/>
      <c r="AQ225" s="770"/>
      <c r="AR225" s="770"/>
      <c r="AS225" s="770"/>
      <c r="AT225" s="770"/>
      <c r="AU225" s="770"/>
      <c r="AV225" s="770"/>
      <c r="AW225" s="770"/>
      <c r="AX225" s="770"/>
      <c r="AY225" s="770"/>
      <c r="AZ225" s="770"/>
      <c r="BA225" s="770"/>
      <c r="BB225" s="770"/>
      <c r="BC225" s="770"/>
      <c r="BD225" s="770"/>
      <c r="BE225" s="770"/>
      <c r="BF225" s="770"/>
      <c r="BG225" s="770"/>
      <c r="BH225" s="770"/>
      <c r="BI225" s="770"/>
      <c r="BJ225" s="770"/>
      <c r="BK225" s="770"/>
      <c r="BL225" s="770"/>
      <c r="BM225" s="770"/>
      <c r="BN225" s="770"/>
      <c r="BO225" s="770"/>
      <c r="BP225" s="770"/>
      <c r="BQ225" s="770"/>
      <c r="BR225" s="770"/>
      <c r="BS225" s="770"/>
      <c r="BT225" s="770"/>
      <c r="BU225" s="770"/>
      <c r="BV225" s="770"/>
    </row>
    <row r="226" spans="1:74" s="704" customFormat="1" ht="83.25" customHeight="1">
      <c r="A226" s="767"/>
      <c r="B226" s="781"/>
      <c r="C226" s="781"/>
      <c r="D226" s="760"/>
      <c r="E226" s="772"/>
      <c r="F226" s="760"/>
      <c r="G226" s="770"/>
      <c r="H226" s="770"/>
      <c r="I226" s="770"/>
      <c r="J226" s="722" t="s">
        <v>61</v>
      </c>
      <c r="K226" s="722">
        <v>0</v>
      </c>
      <c r="L226" s="722" t="s">
        <v>61</v>
      </c>
      <c r="M226" s="712" t="s">
        <v>7413</v>
      </c>
      <c r="N226" s="712" t="s">
        <v>6543</v>
      </c>
      <c r="O226" s="713">
        <v>494856</v>
      </c>
      <c r="P226" s="770"/>
      <c r="Q226" s="770"/>
      <c r="R226" s="770"/>
      <c r="S226" s="770"/>
      <c r="T226" s="770"/>
      <c r="U226" s="770"/>
      <c r="V226" s="770"/>
      <c r="W226" s="770"/>
      <c r="X226" s="770"/>
      <c r="Y226" s="770"/>
      <c r="Z226" s="770"/>
      <c r="AA226" s="770"/>
      <c r="AB226" s="770"/>
      <c r="AC226" s="770"/>
      <c r="AD226" s="770"/>
      <c r="AE226" s="770"/>
      <c r="AF226" s="770"/>
      <c r="AG226" s="770"/>
      <c r="AH226" s="770"/>
      <c r="AI226" s="770"/>
      <c r="AJ226" s="770"/>
      <c r="AK226" s="770"/>
      <c r="AL226" s="770"/>
      <c r="AM226" s="770"/>
      <c r="AN226" s="770"/>
      <c r="AO226" s="770"/>
      <c r="AP226" s="770"/>
      <c r="AQ226" s="770"/>
      <c r="AR226" s="770"/>
      <c r="AS226" s="770"/>
      <c r="AT226" s="770"/>
      <c r="AU226" s="770"/>
      <c r="AV226" s="770"/>
      <c r="AW226" s="770"/>
      <c r="AX226" s="770"/>
      <c r="AY226" s="770"/>
      <c r="AZ226" s="770"/>
      <c r="BA226" s="770"/>
      <c r="BB226" s="770"/>
      <c r="BC226" s="770"/>
      <c r="BD226" s="770"/>
      <c r="BE226" s="770"/>
      <c r="BF226" s="770"/>
      <c r="BG226" s="770"/>
      <c r="BH226" s="770"/>
      <c r="BI226" s="770"/>
      <c r="BJ226" s="770"/>
      <c r="BK226" s="770"/>
      <c r="BL226" s="770"/>
      <c r="BM226" s="770"/>
      <c r="BN226" s="770"/>
      <c r="BO226" s="770"/>
      <c r="BP226" s="770"/>
      <c r="BQ226" s="770"/>
      <c r="BR226" s="770"/>
      <c r="BS226" s="770"/>
      <c r="BT226" s="770"/>
      <c r="BU226" s="770"/>
      <c r="BV226" s="770"/>
    </row>
    <row r="227" spans="1:74" s="704" customFormat="1" ht="83.25" customHeight="1">
      <c r="A227" s="767">
        <v>2021</v>
      </c>
      <c r="B227" s="769">
        <v>44197</v>
      </c>
      <c r="C227" s="769">
        <v>44286</v>
      </c>
      <c r="D227" s="760" t="s">
        <v>6106</v>
      </c>
      <c r="E227" s="767" t="s">
        <v>6107</v>
      </c>
      <c r="F227" s="760" t="s">
        <v>7709</v>
      </c>
      <c r="G227" s="761">
        <v>57</v>
      </c>
      <c r="H227" s="758" t="s">
        <v>7312</v>
      </c>
      <c r="I227" s="760" t="s">
        <v>7708</v>
      </c>
      <c r="J227" s="708" t="s">
        <v>61</v>
      </c>
      <c r="K227" s="708">
        <v>0.3</v>
      </c>
      <c r="L227" s="708" t="s">
        <v>61</v>
      </c>
      <c r="M227" s="715" t="s">
        <v>3108</v>
      </c>
      <c r="N227" s="715" t="s">
        <v>2105</v>
      </c>
      <c r="O227" s="721">
        <v>554841.34</v>
      </c>
      <c r="P227" s="782" t="s">
        <v>61</v>
      </c>
      <c r="Q227" s="782" t="s">
        <v>61</v>
      </c>
      <c r="R227" s="782" t="s">
        <v>61</v>
      </c>
      <c r="S227" s="761" t="s">
        <v>3108</v>
      </c>
      <c r="T227" s="760" t="s">
        <v>2105</v>
      </c>
      <c r="U227" s="776" t="s">
        <v>7340</v>
      </c>
      <c r="V227" s="776" t="s">
        <v>7545</v>
      </c>
      <c r="W227" s="776">
        <v>95</v>
      </c>
      <c r="X227" s="776">
        <v>102</v>
      </c>
      <c r="Y227" s="776" t="s">
        <v>7321</v>
      </c>
      <c r="Z227" s="776" t="s">
        <v>7514</v>
      </c>
      <c r="AA227" s="776">
        <v>1</v>
      </c>
      <c r="AB227" s="776" t="s">
        <v>7374</v>
      </c>
      <c r="AC227" s="776">
        <v>15</v>
      </c>
      <c r="AD227" s="776" t="s">
        <v>7373</v>
      </c>
      <c r="AE227" s="776">
        <v>9</v>
      </c>
      <c r="AF227" s="776" t="s">
        <v>7317</v>
      </c>
      <c r="AG227" s="776">
        <v>6700</v>
      </c>
      <c r="AH227" s="776" t="s">
        <v>7316</v>
      </c>
      <c r="AI227" s="776" t="s">
        <v>7316</v>
      </c>
      <c r="AJ227" s="776" t="s">
        <v>7316</v>
      </c>
      <c r="AK227" s="776" t="s">
        <v>7316</v>
      </c>
      <c r="AL227" s="776" t="s">
        <v>7687</v>
      </c>
      <c r="AM227" s="776" t="s">
        <v>7687</v>
      </c>
      <c r="AN227" s="760" t="s">
        <v>7709</v>
      </c>
      <c r="AO227" s="781">
        <v>44229</v>
      </c>
      <c r="AP227" s="778">
        <v>478311.5</v>
      </c>
      <c r="AQ227" s="778">
        <v>554841.34</v>
      </c>
      <c r="AR227" s="785">
        <v>55484.133999999998</v>
      </c>
      <c r="AS227" s="767">
        <v>554841.34</v>
      </c>
      <c r="AT227" s="767" t="s">
        <v>4756</v>
      </c>
      <c r="AU227" s="767" t="s">
        <v>6108</v>
      </c>
      <c r="AV227" s="767" t="s">
        <v>4757</v>
      </c>
      <c r="AW227" s="760" t="s">
        <v>7708</v>
      </c>
      <c r="AX227" s="786">
        <v>71746.725000000006</v>
      </c>
      <c r="AY227" s="768">
        <v>44229</v>
      </c>
      <c r="AZ227" s="768">
        <v>44243</v>
      </c>
      <c r="BA227" s="758" t="s">
        <v>7312</v>
      </c>
      <c r="BB227" s="758" t="s">
        <v>7311</v>
      </c>
      <c r="BC227" s="780" t="s">
        <v>7707</v>
      </c>
      <c r="BD227" s="782" t="s">
        <v>7668</v>
      </c>
      <c r="BE227" s="767" t="s">
        <v>73</v>
      </c>
      <c r="BF227" s="758" t="s">
        <v>7309</v>
      </c>
      <c r="BG227" s="767" t="s">
        <v>73</v>
      </c>
      <c r="BH227" s="767" t="s">
        <v>573</v>
      </c>
      <c r="BI227" s="782" t="s">
        <v>780</v>
      </c>
      <c r="BJ227" s="767" t="s">
        <v>566</v>
      </c>
      <c r="BK227" s="767" t="s">
        <v>566</v>
      </c>
      <c r="BL227" s="767" t="s">
        <v>566</v>
      </c>
      <c r="BM227" s="758" t="s">
        <v>7308</v>
      </c>
      <c r="BN227" s="767" t="s">
        <v>3091</v>
      </c>
      <c r="BO227" s="758" t="s">
        <v>7307</v>
      </c>
      <c r="BP227" s="758" t="s">
        <v>7306</v>
      </c>
      <c r="BQ227" s="758" t="s">
        <v>7305</v>
      </c>
      <c r="BR227" s="758" t="s">
        <v>7304</v>
      </c>
      <c r="BS227" s="767" t="s">
        <v>6109</v>
      </c>
      <c r="BT227" s="768">
        <v>44313</v>
      </c>
      <c r="BU227" s="768">
        <v>44313</v>
      </c>
      <c r="BV227" s="767"/>
    </row>
    <row r="228" spans="1:74" s="704" customFormat="1" ht="83.25" customHeight="1">
      <c r="A228" s="767"/>
      <c r="B228" s="769"/>
      <c r="C228" s="769"/>
      <c r="D228" s="760"/>
      <c r="E228" s="767"/>
      <c r="F228" s="760"/>
      <c r="G228" s="770"/>
      <c r="H228" s="770"/>
      <c r="I228" s="770"/>
      <c r="J228" s="708" t="s">
        <v>61</v>
      </c>
      <c r="K228" s="708" t="s">
        <v>61</v>
      </c>
      <c r="L228" s="708" t="s">
        <v>61</v>
      </c>
      <c r="M228" s="715" t="s">
        <v>7413</v>
      </c>
      <c r="N228" s="715" t="s">
        <v>6543</v>
      </c>
      <c r="O228" s="721">
        <v>624694</v>
      </c>
      <c r="P228" s="770"/>
      <c r="Q228" s="770"/>
      <c r="R228" s="770"/>
      <c r="S228" s="770"/>
      <c r="T228" s="770"/>
      <c r="U228" s="770"/>
      <c r="V228" s="770"/>
      <c r="W228" s="770"/>
      <c r="X228" s="770"/>
      <c r="Y228" s="770"/>
      <c r="Z228" s="770"/>
      <c r="AA228" s="770"/>
      <c r="AB228" s="770"/>
      <c r="AC228" s="770"/>
      <c r="AD228" s="770"/>
      <c r="AE228" s="770"/>
      <c r="AF228" s="770"/>
      <c r="AG228" s="770"/>
      <c r="AH228" s="770"/>
      <c r="AI228" s="770"/>
      <c r="AJ228" s="770"/>
      <c r="AK228" s="770"/>
      <c r="AL228" s="770"/>
      <c r="AM228" s="770"/>
      <c r="AN228" s="770"/>
      <c r="AO228" s="770"/>
      <c r="AP228" s="770"/>
      <c r="AQ228" s="770"/>
      <c r="AR228" s="770"/>
      <c r="AS228" s="770"/>
      <c r="AT228" s="770"/>
      <c r="AU228" s="770"/>
      <c r="AV228" s="770"/>
      <c r="AW228" s="770"/>
      <c r="AX228" s="770"/>
      <c r="AY228" s="770"/>
      <c r="AZ228" s="770"/>
      <c r="BA228" s="770"/>
      <c r="BB228" s="770"/>
      <c r="BC228" s="770"/>
      <c r="BD228" s="770"/>
      <c r="BE228" s="770"/>
      <c r="BF228" s="770"/>
      <c r="BG228" s="770"/>
      <c r="BH228" s="770"/>
      <c r="BI228" s="770"/>
      <c r="BJ228" s="770"/>
      <c r="BK228" s="770"/>
      <c r="BL228" s="770"/>
      <c r="BM228" s="770"/>
      <c r="BN228" s="770"/>
      <c r="BO228" s="770"/>
      <c r="BP228" s="770"/>
      <c r="BQ228" s="770"/>
      <c r="BR228" s="770"/>
      <c r="BS228" s="770"/>
      <c r="BT228" s="770"/>
      <c r="BU228" s="770"/>
      <c r="BV228" s="770"/>
    </row>
    <row r="229" spans="1:74" s="704" customFormat="1" ht="83.25" customHeight="1">
      <c r="A229" s="767"/>
      <c r="B229" s="769"/>
      <c r="C229" s="769"/>
      <c r="D229" s="760"/>
      <c r="E229" s="767"/>
      <c r="F229" s="760"/>
      <c r="G229" s="770"/>
      <c r="H229" s="770"/>
      <c r="I229" s="770"/>
      <c r="J229" s="708" t="s">
        <v>61</v>
      </c>
      <c r="K229" s="708" t="s">
        <v>61</v>
      </c>
      <c r="L229" s="708" t="s">
        <v>61</v>
      </c>
      <c r="M229" s="715" t="s">
        <v>2378</v>
      </c>
      <c r="N229" s="715" t="s">
        <v>1308</v>
      </c>
      <c r="O229" s="721">
        <v>853801.88</v>
      </c>
      <c r="P229" s="770"/>
      <c r="Q229" s="770"/>
      <c r="R229" s="770"/>
      <c r="S229" s="770"/>
      <c r="T229" s="770"/>
      <c r="U229" s="770"/>
      <c r="V229" s="770"/>
      <c r="W229" s="770"/>
      <c r="X229" s="770"/>
      <c r="Y229" s="770"/>
      <c r="Z229" s="770"/>
      <c r="AA229" s="770"/>
      <c r="AB229" s="770"/>
      <c r="AC229" s="770"/>
      <c r="AD229" s="770"/>
      <c r="AE229" s="770"/>
      <c r="AF229" s="770"/>
      <c r="AG229" s="770"/>
      <c r="AH229" s="770"/>
      <c r="AI229" s="770"/>
      <c r="AJ229" s="770"/>
      <c r="AK229" s="770"/>
      <c r="AL229" s="770"/>
      <c r="AM229" s="770"/>
      <c r="AN229" s="770"/>
      <c r="AO229" s="770"/>
      <c r="AP229" s="770"/>
      <c r="AQ229" s="770"/>
      <c r="AR229" s="770"/>
      <c r="AS229" s="770"/>
      <c r="AT229" s="770"/>
      <c r="AU229" s="770"/>
      <c r="AV229" s="770"/>
      <c r="AW229" s="770"/>
      <c r="AX229" s="770"/>
      <c r="AY229" s="770"/>
      <c r="AZ229" s="770"/>
      <c r="BA229" s="770"/>
      <c r="BB229" s="770"/>
      <c r="BC229" s="770"/>
      <c r="BD229" s="770"/>
      <c r="BE229" s="770"/>
      <c r="BF229" s="770"/>
      <c r="BG229" s="770"/>
      <c r="BH229" s="770"/>
      <c r="BI229" s="770"/>
      <c r="BJ229" s="770"/>
      <c r="BK229" s="770"/>
      <c r="BL229" s="770"/>
      <c r="BM229" s="770"/>
      <c r="BN229" s="770"/>
      <c r="BO229" s="770"/>
      <c r="BP229" s="770"/>
      <c r="BQ229" s="770"/>
      <c r="BR229" s="770"/>
      <c r="BS229" s="770"/>
      <c r="BT229" s="770"/>
      <c r="BU229" s="770"/>
      <c r="BV229" s="770"/>
    </row>
    <row r="230" spans="1:74" s="704" customFormat="1" ht="83.25" customHeight="1">
      <c r="A230" s="704">
        <v>2021</v>
      </c>
      <c r="B230" s="718">
        <v>44197</v>
      </c>
      <c r="C230" s="718">
        <v>44286</v>
      </c>
      <c r="D230" s="711" t="s">
        <v>6106</v>
      </c>
      <c r="E230" s="722" t="s">
        <v>6107</v>
      </c>
      <c r="F230" s="711" t="s">
        <v>7700</v>
      </c>
      <c r="G230" s="715">
        <v>57</v>
      </c>
      <c r="H230" s="707" t="s">
        <v>7312</v>
      </c>
      <c r="I230" s="711" t="s">
        <v>7699</v>
      </c>
      <c r="J230" s="722" t="s">
        <v>61</v>
      </c>
      <c r="K230" s="722" t="s">
        <v>61</v>
      </c>
      <c r="L230" s="722" t="s">
        <v>61</v>
      </c>
      <c r="M230" s="712" t="s">
        <v>7706</v>
      </c>
      <c r="N230" s="712" t="s">
        <v>2594</v>
      </c>
      <c r="O230" s="713">
        <v>1160000</v>
      </c>
      <c r="P230" s="722" t="s">
        <v>61</v>
      </c>
      <c r="Q230" s="722" t="s">
        <v>61</v>
      </c>
      <c r="R230" s="722" t="s">
        <v>61</v>
      </c>
      <c r="S230" s="712" t="s">
        <v>7706</v>
      </c>
      <c r="T230" s="711" t="s">
        <v>7705</v>
      </c>
      <c r="U230" s="712" t="s">
        <v>7340</v>
      </c>
      <c r="V230" s="712" t="s">
        <v>7704</v>
      </c>
      <c r="W230" s="712">
        <v>21</v>
      </c>
      <c r="X230" s="712">
        <v>0</v>
      </c>
      <c r="Y230" s="712" t="s">
        <v>7321</v>
      </c>
      <c r="Z230" s="712" t="s">
        <v>7703</v>
      </c>
      <c r="AA230" s="712">
        <v>1</v>
      </c>
      <c r="AB230" s="712" t="s">
        <v>7336</v>
      </c>
      <c r="AC230" s="712">
        <v>7</v>
      </c>
      <c r="AD230" s="712" t="s">
        <v>7336</v>
      </c>
      <c r="AE230" s="712">
        <v>9</v>
      </c>
      <c r="AF230" s="712" t="s">
        <v>7317</v>
      </c>
      <c r="AG230" s="712">
        <v>9310</v>
      </c>
      <c r="AH230" s="712" t="s">
        <v>7316</v>
      </c>
      <c r="AI230" s="712" t="s">
        <v>7316</v>
      </c>
      <c r="AJ230" s="712" t="s">
        <v>7316</v>
      </c>
      <c r="AK230" s="712" t="s">
        <v>7316</v>
      </c>
      <c r="AL230" s="712" t="s">
        <v>7702</v>
      </c>
      <c r="AM230" s="712" t="s">
        <v>7701</v>
      </c>
      <c r="AN230" s="711" t="s">
        <v>7700</v>
      </c>
      <c r="AO230" s="718">
        <v>44196</v>
      </c>
      <c r="AP230" s="713">
        <v>1000000.0000000001</v>
      </c>
      <c r="AQ230" s="713">
        <v>1160000</v>
      </c>
      <c r="AR230" s="726">
        <v>116000</v>
      </c>
      <c r="AS230" s="713">
        <v>1160000</v>
      </c>
      <c r="AT230" s="704" t="s">
        <v>7671</v>
      </c>
      <c r="AU230" s="725" t="s">
        <v>6108</v>
      </c>
      <c r="AV230" s="722" t="s">
        <v>4757</v>
      </c>
      <c r="AW230" s="711" t="s">
        <v>7699</v>
      </c>
      <c r="AX230" s="724">
        <v>150000</v>
      </c>
      <c r="AY230" s="716">
        <v>44197</v>
      </c>
      <c r="AZ230" s="716">
        <v>44224</v>
      </c>
      <c r="BA230" s="707" t="s">
        <v>7312</v>
      </c>
      <c r="BB230" s="707" t="s">
        <v>7311</v>
      </c>
      <c r="BC230" s="717" t="s">
        <v>6525</v>
      </c>
      <c r="BD230" s="723" t="s">
        <v>7668</v>
      </c>
      <c r="BE230" s="722" t="s">
        <v>73</v>
      </c>
      <c r="BF230" s="707" t="s">
        <v>7309</v>
      </c>
      <c r="BG230" s="722" t="s">
        <v>73</v>
      </c>
      <c r="BH230" s="722" t="s">
        <v>573</v>
      </c>
      <c r="BI230" s="723" t="s">
        <v>780</v>
      </c>
      <c r="BJ230" s="722" t="s">
        <v>566</v>
      </c>
      <c r="BK230" s="722" t="s">
        <v>566</v>
      </c>
      <c r="BL230" s="722" t="s">
        <v>566</v>
      </c>
      <c r="BM230" s="707" t="s">
        <v>7308</v>
      </c>
      <c r="BN230" s="722" t="s">
        <v>3091</v>
      </c>
      <c r="BO230" s="707" t="s">
        <v>7307</v>
      </c>
      <c r="BP230" s="707" t="s">
        <v>7306</v>
      </c>
      <c r="BQ230" s="707" t="s">
        <v>7305</v>
      </c>
      <c r="BR230" s="707" t="s">
        <v>7304</v>
      </c>
      <c r="BS230" s="705" t="s">
        <v>6109</v>
      </c>
      <c r="BT230" s="705">
        <v>44313</v>
      </c>
      <c r="BU230" s="705">
        <v>44313</v>
      </c>
    </row>
    <row r="231" spans="1:74" s="704" customFormat="1" ht="83.25" customHeight="1">
      <c r="A231" s="704">
        <v>2021</v>
      </c>
      <c r="B231" s="716">
        <v>44197</v>
      </c>
      <c r="C231" s="716">
        <v>44286</v>
      </c>
      <c r="D231" s="711" t="s">
        <v>6106</v>
      </c>
      <c r="E231" s="704" t="s">
        <v>6107</v>
      </c>
      <c r="F231" s="711" t="s">
        <v>7697</v>
      </c>
      <c r="G231" s="715">
        <v>57</v>
      </c>
      <c r="H231" s="707" t="s">
        <v>7312</v>
      </c>
      <c r="I231" s="711" t="s">
        <v>7698</v>
      </c>
      <c r="J231" s="708" t="s">
        <v>61</v>
      </c>
      <c r="K231" s="708" t="s">
        <v>61</v>
      </c>
      <c r="L231" s="708" t="s">
        <v>61</v>
      </c>
      <c r="M231" s="715" t="s">
        <v>7693</v>
      </c>
      <c r="N231" s="715" t="s">
        <v>6907</v>
      </c>
      <c r="O231" s="721">
        <v>4608609</v>
      </c>
      <c r="P231" s="708" t="s">
        <v>61</v>
      </c>
      <c r="Q231" s="708" t="s">
        <v>61</v>
      </c>
      <c r="R231" s="708" t="s">
        <v>61</v>
      </c>
      <c r="S231" s="715" t="s">
        <v>7693</v>
      </c>
      <c r="T231" s="711" t="s">
        <v>7692</v>
      </c>
      <c r="U231" s="712" t="s">
        <v>7333</v>
      </c>
      <c r="V231" s="712" t="s">
        <v>7691</v>
      </c>
      <c r="W231" s="712">
        <v>309</v>
      </c>
      <c r="X231" s="712">
        <v>302</v>
      </c>
      <c r="Y231" s="712" t="s">
        <v>7321</v>
      </c>
      <c r="Z231" s="712" t="s">
        <v>7690</v>
      </c>
      <c r="AA231" s="712">
        <v>1</v>
      </c>
      <c r="AB231" s="712" t="s">
        <v>7689</v>
      </c>
      <c r="AC231" s="712">
        <v>104</v>
      </c>
      <c r="AD231" s="712" t="s">
        <v>7688</v>
      </c>
      <c r="AE231" s="712">
        <v>15</v>
      </c>
      <c r="AF231" s="712" t="s">
        <v>7587</v>
      </c>
      <c r="AG231" s="712">
        <v>54060</v>
      </c>
      <c r="AH231" s="712" t="s">
        <v>7316</v>
      </c>
      <c r="AI231" s="712" t="s">
        <v>7316</v>
      </c>
      <c r="AJ231" s="712" t="s">
        <v>7316</v>
      </c>
      <c r="AK231" s="712" t="s">
        <v>7316</v>
      </c>
      <c r="AL231" s="712" t="s">
        <v>7687</v>
      </c>
      <c r="AM231" s="712" t="s">
        <v>7687</v>
      </c>
      <c r="AN231" s="711" t="s">
        <v>7697</v>
      </c>
      <c r="AO231" s="718">
        <v>44211</v>
      </c>
      <c r="AP231" s="713">
        <v>4026475.8620689656</v>
      </c>
      <c r="AQ231" s="713">
        <v>4670712</v>
      </c>
      <c r="AR231" s="720">
        <v>467071.2</v>
      </c>
      <c r="AS231" s="704">
        <v>4670712</v>
      </c>
      <c r="AT231" s="704" t="s">
        <v>7671</v>
      </c>
      <c r="AU231" s="704" t="s">
        <v>6108</v>
      </c>
      <c r="AV231" s="704" t="s">
        <v>4757</v>
      </c>
      <c r="AW231" s="711" t="s">
        <v>7696</v>
      </c>
      <c r="AX231" s="719">
        <v>603971.37931034481</v>
      </c>
      <c r="AY231" s="710">
        <v>44212</v>
      </c>
      <c r="AZ231" s="710">
        <v>44286</v>
      </c>
      <c r="BA231" s="707" t="s">
        <v>7312</v>
      </c>
      <c r="BB231" s="707" t="s">
        <v>7311</v>
      </c>
      <c r="BC231" s="717" t="s">
        <v>6525</v>
      </c>
      <c r="BD231" s="708" t="s">
        <v>7668</v>
      </c>
      <c r="BE231" s="704" t="s">
        <v>73</v>
      </c>
      <c r="BF231" s="707" t="s">
        <v>7309</v>
      </c>
      <c r="BG231" s="704" t="s">
        <v>73</v>
      </c>
      <c r="BH231" s="704" t="s">
        <v>573</v>
      </c>
      <c r="BI231" s="708" t="s">
        <v>780</v>
      </c>
      <c r="BJ231" s="704" t="s">
        <v>566</v>
      </c>
      <c r="BK231" s="704" t="s">
        <v>566</v>
      </c>
      <c r="BL231" s="704" t="s">
        <v>566</v>
      </c>
      <c r="BM231" s="707" t="s">
        <v>7308</v>
      </c>
      <c r="BN231" s="704" t="s">
        <v>3091</v>
      </c>
      <c r="BO231" s="707" t="s">
        <v>7307</v>
      </c>
      <c r="BP231" s="707" t="s">
        <v>7306</v>
      </c>
      <c r="BQ231" s="707" t="s">
        <v>7305</v>
      </c>
      <c r="BR231" s="707" t="s">
        <v>7304</v>
      </c>
      <c r="BS231" s="704" t="s">
        <v>6109</v>
      </c>
      <c r="BT231" s="705">
        <v>44313</v>
      </c>
      <c r="BU231" s="705">
        <v>44313</v>
      </c>
    </row>
    <row r="232" spans="1:74" s="704" customFormat="1" ht="83.25" customHeight="1">
      <c r="A232" s="704">
        <v>2021</v>
      </c>
      <c r="B232" s="718">
        <v>44197</v>
      </c>
      <c r="C232" s="718">
        <v>44286</v>
      </c>
      <c r="D232" s="711" t="s">
        <v>6106</v>
      </c>
      <c r="E232" s="722" t="s">
        <v>6107</v>
      </c>
      <c r="F232" s="711" t="s">
        <v>7695</v>
      </c>
      <c r="G232" s="715">
        <v>57</v>
      </c>
      <c r="H232" s="707" t="s">
        <v>7312</v>
      </c>
      <c r="I232" s="711" t="s">
        <v>7694</v>
      </c>
      <c r="J232" s="722" t="s">
        <v>61</v>
      </c>
      <c r="K232" s="722" t="s">
        <v>61</v>
      </c>
      <c r="L232" s="722" t="s">
        <v>61</v>
      </c>
      <c r="M232" s="712" t="s">
        <v>7693</v>
      </c>
      <c r="N232" s="712" t="s">
        <v>6907</v>
      </c>
      <c r="O232" s="713">
        <v>8087694</v>
      </c>
      <c r="P232" s="722" t="s">
        <v>61</v>
      </c>
      <c r="Q232" s="722" t="s">
        <v>61</v>
      </c>
      <c r="R232" s="722" t="s">
        <v>61</v>
      </c>
      <c r="S232" s="712" t="s">
        <v>7693</v>
      </c>
      <c r="T232" s="711" t="s">
        <v>7692</v>
      </c>
      <c r="U232" s="712" t="s">
        <v>7333</v>
      </c>
      <c r="V232" s="712" t="s">
        <v>7691</v>
      </c>
      <c r="W232" s="712">
        <v>309</v>
      </c>
      <c r="X232" s="712">
        <v>302</v>
      </c>
      <c r="Y232" s="712" t="s">
        <v>7321</v>
      </c>
      <c r="Z232" s="712" t="s">
        <v>7690</v>
      </c>
      <c r="AA232" s="712">
        <v>1</v>
      </c>
      <c r="AB232" s="712" t="s">
        <v>7689</v>
      </c>
      <c r="AC232" s="712">
        <v>104</v>
      </c>
      <c r="AD232" s="712" t="s">
        <v>7688</v>
      </c>
      <c r="AE232" s="712">
        <v>15</v>
      </c>
      <c r="AF232" s="712" t="s">
        <v>7587</v>
      </c>
      <c r="AG232" s="712">
        <v>54060</v>
      </c>
      <c r="AH232" s="712" t="s">
        <v>7316</v>
      </c>
      <c r="AI232" s="712" t="s">
        <v>7316</v>
      </c>
      <c r="AJ232" s="712" t="s">
        <v>7316</v>
      </c>
      <c r="AK232" s="712" t="s">
        <v>7316</v>
      </c>
      <c r="AL232" s="712" t="s">
        <v>7687</v>
      </c>
      <c r="AM232" s="712" t="s">
        <v>7687</v>
      </c>
      <c r="AN232" s="711" t="s">
        <v>7695</v>
      </c>
      <c r="AO232" s="718">
        <v>44200</v>
      </c>
      <c r="AP232" s="713">
        <v>11217506.896551725</v>
      </c>
      <c r="AQ232" s="713">
        <v>13012308</v>
      </c>
      <c r="AR232" s="726">
        <v>1301230.8</v>
      </c>
      <c r="AS232" s="713">
        <v>13012308</v>
      </c>
      <c r="AT232" s="704" t="s">
        <v>7671</v>
      </c>
      <c r="AU232" s="725" t="s">
        <v>6108</v>
      </c>
      <c r="AV232" s="722" t="s">
        <v>4757</v>
      </c>
      <c r="AW232" s="711" t="s">
        <v>7694</v>
      </c>
      <c r="AX232" s="724">
        <v>1682626.0344827587</v>
      </c>
      <c r="AY232" s="716">
        <v>44201</v>
      </c>
      <c r="AZ232" s="716">
        <v>44377</v>
      </c>
      <c r="BA232" s="707" t="s">
        <v>7312</v>
      </c>
      <c r="BB232" s="707" t="s">
        <v>7311</v>
      </c>
      <c r="BC232" s="717" t="s">
        <v>6525</v>
      </c>
      <c r="BD232" s="723" t="s">
        <v>7668</v>
      </c>
      <c r="BE232" s="722" t="s">
        <v>73</v>
      </c>
      <c r="BF232" s="707" t="s">
        <v>7309</v>
      </c>
      <c r="BG232" s="722" t="s">
        <v>73</v>
      </c>
      <c r="BH232" s="722" t="s">
        <v>573</v>
      </c>
      <c r="BI232" s="723" t="s">
        <v>780</v>
      </c>
      <c r="BJ232" s="722" t="s">
        <v>566</v>
      </c>
      <c r="BK232" s="722" t="s">
        <v>566</v>
      </c>
      <c r="BL232" s="722" t="s">
        <v>566</v>
      </c>
      <c r="BM232" s="707" t="s">
        <v>7308</v>
      </c>
      <c r="BN232" s="722" t="s">
        <v>3091</v>
      </c>
      <c r="BO232" s="707" t="s">
        <v>7307</v>
      </c>
      <c r="BP232" s="707" t="s">
        <v>7306</v>
      </c>
      <c r="BQ232" s="707" t="s">
        <v>7305</v>
      </c>
      <c r="BR232" s="707" t="s">
        <v>7304</v>
      </c>
      <c r="BS232" s="705" t="s">
        <v>6109</v>
      </c>
      <c r="BT232" s="705">
        <v>44313</v>
      </c>
      <c r="BU232" s="705">
        <v>44313</v>
      </c>
    </row>
    <row r="233" spans="1:74" s="704" customFormat="1" ht="83.25" customHeight="1">
      <c r="A233" s="704">
        <v>2021</v>
      </c>
      <c r="B233" s="716">
        <v>44197</v>
      </c>
      <c r="C233" s="716">
        <v>44286</v>
      </c>
      <c r="D233" s="711" t="s">
        <v>6106</v>
      </c>
      <c r="E233" s="704" t="s">
        <v>6107</v>
      </c>
      <c r="F233" s="711" t="s">
        <v>7686</v>
      </c>
      <c r="G233" s="715">
        <v>57</v>
      </c>
      <c r="H233" s="707" t="s">
        <v>7312</v>
      </c>
      <c r="I233" s="711" t="s">
        <v>7684</v>
      </c>
      <c r="J233" s="708" t="s">
        <v>61</v>
      </c>
      <c r="K233" s="708" t="s">
        <v>61</v>
      </c>
      <c r="L233" s="708" t="s">
        <v>61</v>
      </c>
      <c r="M233" s="715" t="s">
        <v>7693</v>
      </c>
      <c r="N233" s="715" t="s">
        <v>6907</v>
      </c>
      <c r="O233" s="721">
        <v>2693739</v>
      </c>
      <c r="P233" s="708" t="s">
        <v>61</v>
      </c>
      <c r="Q233" s="708" t="s">
        <v>61</v>
      </c>
      <c r="R233" s="708" t="s">
        <v>61</v>
      </c>
      <c r="S233" s="715" t="s">
        <v>7693</v>
      </c>
      <c r="T233" s="711" t="s">
        <v>7692</v>
      </c>
      <c r="U233" s="712" t="s">
        <v>7333</v>
      </c>
      <c r="V233" s="712" t="s">
        <v>7691</v>
      </c>
      <c r="W233" s="712">
        <v>309</v>
      </c>
      <c r="X233" s="712">
        <v>302</v>
      </c>
      <c r="Y233" s="712" t="s">
        <v>7321</v>
      </c>
      <c r="Z233" s="712" t="s">
        <v>7690</v>
      </c>
      <c r="AA233" s="712">
        <v>1</v>
      </c>
      <c r="AB233" s="712" t="s">
        <v>7689</v>
      </c>
      <c r="AC233" s="712">
        <v>104</v>
      </c>
      <c r="AD233" s="712" t="s">
        <v>7688</v>
      </c>
      <c r="AE233" s="712">
        <v>15</v>
      </c>
      <c r="AF233" s="712" t="s">
        <v>7587</v>
      </c>
      <c r="AG233" s="712">
        <v>54060</v>
      </c>
      <c r="AH233" s="712" t="s">
        <v>7316</v>
      </c>
      <c r="AI233" s="712" t="s">
        <v>7316</v>
      </c>
      <c r="AJ233" s="712" t="s">
        <v>7316</v>
      </c>
      <c r="AK233" s="712" t="s">
        <v>7316</v>
      </c>
      <c r="AL233" s="712" t="s">
        <v>7687</v>
      </c>
      <c r="AM233" s="712" t="s">
        <v>7687</v>
      </c>
      <c r="AN233" s="711" t="s">
        <v>7686</v>
      </c>
      <c r="AO233" s="718">
        <v>44200</v>
      </c>
      <c r="AP233" s="713">
        <v>4644377.5862068972</v>
      </c>
      <c r="AQ233" s="713">
        <v>5387478</v>
      </c>
      <c r="AR233" s="720">
        <v>538747.80000000005</v>
      </c>
      <c r="AS233" s="704">
        <v>5387478</v>
      </c>
      <c r="AT233" s="704" t="s">
        <v>7685</v>
      </c>
      <c r="AU233" s="704" t="s">
        <v>6108</v>
      </c>
      <c r="AV233" s="704" t="s">
        <v>4757</v>
      </c>
      <c r="AW233" s="711" t="s">
        <v>7684</v>
      </c>
      <c r="AX233" s="719">
        <v>696656.63793103455</v>
      </c>
      <c r="AY233" s="710">
        <v>44201</v>
      </c>
      <c r="AZ233" s="710">
        <v>44377</v>
      </c>
      <c r="BA233" s="707" t="s">
        <v>7312</v>
      </c>
      <c r="BB233" s="707" t="s">
        <v>7311</v>
      </c>
      <c r="BC233" s="717" t="s">
        <v>6525</v>
      </c>
      <c r="BD233" s="708" t="s">
        <v>7668</v>
      </c>
      <c r="BE233" s="704" t="s">
        <v>73</v>
      </c>
      <c r="BF233" s="707" t="s">
        <v>7309</v>
      </c>
      <c r="BG233" s="704" t="s">
        <v>73</v>
      </c>
      <c r="BH233" s="704" t="s">
        <v>573</v>
      </c>
      <c r="BI233" s="708" t="s">
        <v>780</v>
      </c>
      <c r="BJ233" s="704" t="s">
        <v>566</v>
      </c>
      <c r="BK233" s="704" t="s">
        <v>566</v>
      </c>
      <c r="BL233" s="704" t="s">
        <v>566</v>
      </c>
      <c r="BM233" s="707" t="s">
        <v>7308</v>
      </c>
      <c r="BN233" s="704" t="s">
        <v>3091</v>
      </c>
      <c r="BO233" s="707" t="s">
        <v>7307</v>
      </c>
      <c r="BP233" s="707" t="s">
        <v>7306</v>
      </c>
      <c r="BQ233" s="707" t="s">
        <v>7305</v>
      </c>
      <c r="BR233" s="707" t="s">
        <v>7304</v>
      </c>
      <c r="BS233" s="704" t="s">
        <v>6109</v>
      </c>
      <c r="BT233" s="705">
        <v>44313</v>
      </c>
      <c r="BU233" s="705">
        <v>44313</v>
      </c>
    </row>
    <row r="234" spans="1:74" s="704" customFormat="1" ht="83.25" customHeight="1">
      <c r="A234" s="704">
        <v>2021</v>
      </c>
      <c r="B234" s="718">
        <v>44197</v>
      </c>
      <c r="C234" s="718">
        <v>44286</v>
      </c>
      <c r="D234" s="711" t="s">
        <v>6106</v>
      </c>
      <c r="E234" s="722" t="s">
        <v>6107</v>
      </c>
      <c r="F234" s="711" t="s">
        <v>7682</v>
      </c>
      <c r="G234" s="715">
        <v>57</v>
      </c>
      <c r="H234" s="707" t="s">
        <v>7312</v>
      </c>
      <c r="I234" s="711" t="s">
        <v>7681</v>
      </c>
      <c r="J234" s="722" t="s">
        <v>61</v>
      </c>
      <c r="K234" s="722" t="s">
        <v>61</v>
      </c>
      <c r="L234" s="722" t="s">
        <v>61</v>
      </c>
      <c r="M234" s="712" t="s">
        <v>7683</v>
      </c>
      <c r="N234" s="712" t="s">
        <v>7363</v>
      </c>
      <c r="O234" s="713">
        <v>474115.2</v>
      </c>
      <c r="P234" s="722" t="s">
        <v>61</v>
      </c>
      <c r="Q234" s="722" t="s">
        <v>61</v>
      </c>
      <c r="R234" s="722" t="s">
        <v>61</v>
      </c>
      <c r="S234" s="712" t="s">
        <v>7683</v>
      </c>
      <c r="T234" s="711" t="s">
        <v>7363</v>
      </c>
      <c r="U234" s="712" t="s">
        <v>7333</v>
      </c>
      <c r="V234" s="712" t="s">
        <v>7362</v>
      </c>
      <c r="W234" s="712">
        <v>1015</v>
      </c>
      <c r="X234" s="712">
        <v>9</v>
      </c>
      <c r="Y234" s="712" t="s">
        <v>7321</v>
      </c>
      <c r="Z234" s="712" t="s">
        <v>7361</v>
      </c>
      <c r="AA234" s="712">
        <v>1</v>
      </c>
      <c r="AB234" s="712" t="s">
        <v>7360</v>
      </c>
      <c r="AC234" s="712">
        <v>20</v>
      </c>
      <c r="AD234" s="712" t="s">
        <v>7360</v>
      </c>
      <c r="AE234" s="712">
        <v>9</v>
      </c>
      <c r="AF234" s="712" t="s">
        <v>7317</v>
      </c>
      <c r="AG234" s="712">
        <v>5348</v>
      </c>
      <c r="AH234" s="712" t="s">
        <v>7316</v>
      </c>
      <c r="AI234" s="712" t="s">
        <v>7316</v>
      </c>
      <c r="AJ234" s="712" t="s">
        <v>7316</v>
      </c>
      <c r="AK234" s="712" t="s">
        <v>7316</v>
      </c>
      <c r="AL234" s="712" t="s">
        <v>7359</v>
      </c>
      <c r="AM234" s="712" t="s">
        <v>7359</v>
      </c>
      <c r="AN234" s="711" t="s">
        <v>7682</v>
      </c>
      <c r="AO234" s="718">
        <v>44204</v>
      </c>
      <c r="AP234" s="713">
        <v>408720.00000000006</v>
      </c>
      <c r="AQ234" s="713">
        <v>474115.2</v>
      </c>
      <c r="AR234" s="726">
        <v>47411.520000000004</v>
      </c>
      <c r="AS234" s="713">
        <v>474115.2</v>
      </c>
      <c r="AT234" s="704" t="s">
        <v>7671</v>
      </c>
      <c r="AU234" s="725" t="s">
        <v>6108</v>
      </c>
      <c r="AV234" s="722" t="s">
        <v>4757</v>
      </c>
      <c r="AW234" s="711" t="s">
        <v>7681</v>
      </c>
      <c r="AX234" s="724">
        <v>61308.000000000007</v>
      </c>
      <c r="AY234" s="716">
        <v>44208</v>
      </c>
      <c r="AZ234" s="716">
        <v>44239</v>
      </c>
      <c r="BA234" s="707" t="s">
        <v>7312</v>
      </c>
      <c r="BB234" s="707" t="s">
        <v>7311</v>
      </c>
      <c r="BC234" s="717" t="s">
        <v>6525</v>
      </c>
      <c r="BD234" s="723" t="s">
        <v>7668</v>
      </c>
      <c r="BE234" s="722" t="s">
        <v>73</v>
      </c>
      <c r="BF234" s="707" t="s">
        <v>7309</v>
      </c>
      <c r="BG234" s="722" t="s">
        <v>73</v>
      </c>
      <c r="BH234" s="722" t="s">
        <v>573</v>
      </c>
      <c r="BI234" s="723" t="s">
        <v>780</v>
      </c>
      <c r="BJ234" s="722" t="s">
        <v>566</v>
      </c>
      <c r="BK234" s="722" t="s">
        <v>566</v>
      </c>
      <c r="BL234" s="722" t="s">
        <v>566</v>
      </c>
      <c r="BM234" s="707" t="s">
        <v>7308</v>
      </c>
      <c r="BN234" s="722" t="s">
        <v>3091</v>
      </c>
      <c r="BO234" s="707" t="s">
        <v>7307</v>
      </c>
      <c r="BP234" s="707" t="s">
        <v>7306</v>
      </c>
      <c r="BQ234" s="707" t="s">
        <v>7305</v>
      </c>
      <c r="BR234" s="707" t="s">
        <v>7304</v>
      </c>
      <c r="BS234" s="705" t="s">
        <v>6109</v>
      </c>
      <c r="BT234" s="705">
        <v>44313</v>
      </c>
      <c r="BU234" s="705">
        <v>44313</v>
      </c>
    </row>
    <row r="235" spans="1:74" s="704" customFormat="1" ht="83.25" customHeight="1">
      <c r="A235" s="704">
        <v>2021</v>
      </c>
      <c r="B235" s="718">
        <v>44197</v>
      </c>
      <c r="C235" s="718">
        <v>44286</v>
      </c>
      <c r="D235" s="711" t="s">
        <v>6106</v>
      </c>
      <c r="E235" s="722" t="s">
        <v>6107</v>
      </c>
      <c r="F235" s="711" t="s">
        <v>7672</v>
      </c>
      <c r="G235" s="715">
        <v>57</v>
      </c>
      <c r="H235" s="707" t="s">
        <v>7312</v>
      </c>
      <c r="I235" s="711" t="s">
        <v>7680</v>
      </c>
      <c r="J235" s="722" t="s">
        <v>61</v>
      </c>
      <c r="K235" s="722" t="s">
        <v>61</v>
      </c>
      <c r="L235" s="722" t="s">
        <v>61</v>
      </c>
      <c r="M235" s="712" t="s">
        <v>7678</v>
      </c>
      <c r="N235" s="712" t="s">
        <v>7679</v>
      </c>
      <c r="O235" s="713">
        <v>200000</v>
      </c>
      <c r="P235" s="722" t="s">
        <v>61</v>
      </c>
      <c r="Q235" s="722" t="s">
        <v>61</v>
      </c>
      <c r="R235" s="722" t="s">
        <v>61</v>
      </c>
      <c r="S235" s="712" t="s">
        <v>7678</v>
      </c>
      <c r="T235" s="711" t="s">
        <v>7677</v>
      </c>
      <c r="U235" s="712" t="s">
        <v>7333</v>
      </c>
      <c r="V235" s="712" t="s">
        <v>7676</v>
      </c>
      <c r="W235" s="712">
        <v>300</v>
      </c>
      <c r="X235" s="712">
        <v>0</v>
      </c>
      <c r="Y235" s="712" t="s">
        <v>7321</v>
      </c>
      <c r="Z235" s="712" t="s">
        <v>7675</v>
      </c>
      <c r="AA235" s="712">
        <v>1</v>
      </c>
      <c r="AB235" s="712" t="s">
        <v>7674</v>
      </c>
      <c r="AC235" s="712">
        <v>8</v>
      </c>
      <c r="AD235" s="712" t="s">
        <v>7673</v>
      </c>
      <c r="AE235" s="712">
        <v>9</v>
      </c>
      <c r="AF235" s="712" t="s">
        <v>7317</v>
      </c>
      <c r="AG235" s="712">
        <v>10200</v>
      </c>
      <c r="AH235" s="712" t="s">
        <v>7316</v>
      </c>
      <c r="AI235" s="712" t="s">
        <v>7316</v>
      </c>
      <c r="AJ235" s="712" t="s">
        <v>7316</v>
      </c>
      <c r="AK235" s="712" t="s">
        <v>7316</v>
      </c>
      <c r="AL235" s="712" t="s">
        <v>7359</v>
      </c>
      <c r="AM235" s="712" t="s">
        <v>7359</v>
      </c>
      <c r="AN235" s="711" t="s">
        <v>7672</v>
      </c>
      <c r="AO235" s="718">
        <v>44204</v>
      </c>
      <c r="AP235" s="713">
        <v>172086.00000000003</v>
      </c>
      <c r="AQ235" s="713">
        <v>199619.76</v>
      </c>
      <c r="AR235" s="726">
        <v>19961.976000000002</v>
      </c>
      <c r="AS235" s="713">
        <v>199619.76</v>
      </c>
      <c r="AT235" s="704" t="s">
        <v>7671</v>
      </c>
      <c r="AU235" s="725" t="s">
        <v>6108</v>
      </c>
      <c r="AV235" s="722" t="s">
        <v>4757</v>
      </c>
      <c r="AW235" s="711" t="s">
        <v>7670</v>
      </c>
      <c r="AX235" s="724">
        <v>25812.900000000005</v>
      </c>
      <c r="AY235" s="716">
        <v>44208</v>
      </c>
      <c r="AZ235" s="716">
        <v>44239</v>
      </c>
      <c r="BA235" s="707" t="s">
        <v>7669</v>
      </c>
      <c r="BB235" s="707" t="s">
        <v>7311</v>
      </c>
      <c r="BC235" s="717" t="s">
        <v>6525</v>
      </c>
      <c r="BD235" s="723" t="s">
        <v>7668</v>
      </c>
      <c r="BE235" s="722" t="s">
        <v>73</v>
      </c>
      <c r="BF235" s="707" t="s">
        <v>7309</v>
      </c>
      <c r="BG235" s="722" t="s">
        <v>73</v>
      </c>
      <c r="BH235" s="722" t="s">
        <v>573</v>
      </c>
      <c r="BI235" s="723" t="s">
        <v>780</v>
      </c>
      <c r="BJ235" s="722" t="s">
        <v>566</v>
      </c>
      <c r="BK235" s="722" t="s">
        <v>566</v>
      </c>
      <c r="BL235" s="722" t="s">
        <v>566</v>
      </c>
      <c r="BM235" s="707" t="s">
        <v>7308</v>
      </c>
      <c r="BN235" s="722" t="s">
        <v>3091</v>
      </c>
      <c r="BO235" s="707" t="s">
        <v>7307</v>
      </c>
      <c r="BP235" s="707" t="s">
        <v>7306</v>
      </c>
      <c r="BQ235" s="707" t="s">
        <v>7305</v>
      </c>
      <c r="BR235" s="707" t="s">
        <v>7304</v>
      </c>
      <c r="BS235" s="705" t="s">
        <v>6109</v>
      </c>
      <c r="BT235" s="705">
        <v>44313</v>
      </c>
      <c r="BU235" s="705">
        <v>44313</v>
      </c>
    </row>
    <row r="236" spans="1:74" s="704" customFormat="1" ht="83.25" customHeight="1">
      <c r="A236" s="767">
        <v>2021</v>
      </c>
      <c r="B236" s="769">
        <v>44197</v>
      </c>
      <c r="C236" s="769">
        <v>44286</v>
      </c>
      <c r="D236" s="760" t="s">
        <v>6106</v>
      </c>
      <c r="E236" s="767" t="s">
        <v>6107</v>
      </c>
      <c r="F236" s="760" t="s">
        <v>7662</v>
      </c>
      <c r="G236" s="761" t="s">
        <v>7644</v>
      </c>
      <c r="H236" s="758" t="s">
        <v>7312</v>
      </c>
      <c r="I236" s="760" t="s">
        <v>7667</v>
      </c>
      <c r="J236" s="708" t="s">
        <v>61</v>
      </c>
      <c r="K236" s="708" t="s">
        <v>61</v>
      </c>
      <c r="L236" s="708" t="s">
        <v>61</v>
      </c>
      <c r="M236" s="715" t="s">
        <v>7666</v>
      </c>
      <c r="N236" s="715" t="s">
        <v>2761</v>
      </c>
      <c r="O236" s="721">
        <v>258784.63</v>
      </c>
      <c r="P236" s="782" t="s">
        <v>61</v>
      </c>
      <c r="Q236" s="782" t="s">
        <v>61</v>
      </c>
      <c r="R236" s="782" t="s">
        <v>61</v>
      </c>
      <c r="S236" s="761" t="s">
        <v>7666</v>
      </c>
      <c r="T236" s="760" t="s">
        <v>2761</v>
      </c>
      <c r="U236" s="776" t="s">
        <v>7340</v>
      </c>
      <c r="V236" s="776" t="s">
        <v>7665</v>
      </c>
      <c r="W236" s="776">
        <v>303</v>
      </c>
      <c r="X236" s="776">
        <v>0</v>
      </c>
      <c r="Y236" s="776" t="s">
        <v>7321</v>
      </c>
      <c r="Z236" s="776" t="s">
        <v>7664</v>
      </c>
      <c r="AA236" s="776">
        <v>1</v>
      </c>
      <c r="AB236" s="776" t="s">
        <v>7319</v>
      </c>
      <c r="AC236" s="776">
        <v>14</v>
      </c>
      <c r="AD236" s="776" t="s">
        <v>7318</v>
      </c>
      <c r="AE236" s="776">
        <v>9</v>
      </c>
      <c r="AF236" s="776" t="s">
        <v>7317</v>
      </c>
      <c r="AG236" s="776">
        <v>3300</v>
      </c>
      <c r="AH236" s="776" t="s">
        <v>7316</v>
      </c>
      <c r="AI236" s="776" t="s">
        <v>7316</v>
      </c>
      <c r="AJ236" s="776" t="s">
        <v>7316</v>
      </c>
      <c r="AK236" s="776" t="s">
        <v>7316</v>
      </c>
      <c r="AL236" s="776" t="s">
        <v>7663</v>
      </c>
      <c r="AM236" s="776" t="s">
        <v>7663</v>
      </c>
      <c r="AN236" s="760" t="s">
        <v>7662</v>
      </c>
      <c r="AO236" s="781">
        <v>44196</v>
      </c>
      <c r="AP236" s="778">
        <v>217543.10344827588</v>
      </c>
      <c r="AQ236" s="778">
        <v>252350</v>
      </c>
      <c r="AR236" s="785">
        <v>25235</v>
      </c>
      <c r="AS236" s="767">
        <v>252350</v>
      </c>
      <c r="AT236" s="767">
        <v>252350</v>
      </c>
      <c r="AU236" s="767" t="s">
        <v>6108</v>
      </c>
      <c r="AV236" s="767" t="s">
        <v>4757</v>
      </c>
      <c r="AW236" s="760" t="s">
        <v>7661</v>
      </c>
      <c r="AX236" s="786">
        <v>32631.46551724138</v>
      </c>
      <c r="AY236" s="768">
        <v>44197</v>
      </c>
      <c r="AZ236" s="768">
        <v>44561</v>
      </c>
      <c r="BA236" s="788" t="s">
        <v>7312</v>
      </c>
      <c r="BB236" s="758" t="s">
        <v>7311</v>
      </c>
      <c r="BC236" s="780" t="s">
        <v>6525</v>
      </c>
      <c r="BD236" s="782" t="s">
        <v>7310</v>
      </c>
      <c r="BE236" s="767" t="s">
        <v>73</v>
      </c>
      <c r="BF236" s="758" t="s">
        <v>7309</v>
      </c>
      <c r="BG236" s="767" t="s">
        <v>73</v>
      </c>
      <c r="BH236" s="767" t="s">
        <v>573</v>
      </c>
      <c r="BI236" s="782" t="s">
        <v>780</v>
      </c>
      <c r="BJ236" s="767" t="s">
        <v>566</v>
      </c>
      <c r="BK236" s="767" t="s">
        <v>566</v>
      </c>
      <c r="BL236" s="767" t="s">
        <v>566</v>
      </c>
      <c r="BM236" s="758" t="s">
        <v>7308</v>
      </c>
      <c r="BN236" s="767" t="s">
        <v>3091</v>
      </c>
      <c r="BO236" s="758" t="s">
        <v>7307</v>
      </c>
      <c r="BP236" s="758" t="s">
        <v>7306</v>
      </c>
      <c r="BQ236" s="788" t="s">
        <v>7305</v>
      </c>
      <c r="BR236" s="758" t="s">
        <v>7304</v>
      </c>
      <c r="BS236" s="767" t="s">
        <v>6109</v>
      </c>
      <c r="BT236" s="774">
        <v>44313</v>
      </c>
      <c r="BU236" s="774">
        <v>44313</v>
      </c>
    </row>
    <row r="237" spans="1:74" s="704" customFormat="1" ht="83.25" customHeight="1">
      <c r="A237" s="770"/>
      <c r="B237" s="770"/>
      <c r="C237" s="770"/>
      <c r="D237" s="770"/>
      <c r="E237" s="770"/>
      <c r="F237" s="770"/>
      <c r="G237" s="770"/>
      <c r="H237" s="770"/>
      <c r="I237" s="770"/>
      <c r="J237" s="708" t="s">
        <v>61</v>
      </c>
      <c r="K237" s="708" t="s">
        <v>61</v>
      </c>
      <c r="L237" s="708" t="s">
        <v>61</v>
      </c>
      <c r="M237" s="715" t="s">
        <v>6281</v>
      </c>
      <c r="N237" s="715" t="s">
        <v>3578</v>
      </c>
      <c r="O237" s="721">
        <v>309859.20000000001</v>
      </c>
      <c r="P237" s="770"/>
      <c r="Q237" s="770"/>
      <c r="R237" s="770"/>
      <c r="S237" s="770"/>
      <c r="T237" s="770"/>
      <c r="U237" s="770"/>
      <c r="V237" s="770"/>
      <c r="W237" s="770"/>
      <c r="X237" s="770"/>
      <c r="Y237" s="770"/>
      <c r="Z237" s="770"/>
      <c r="AA237" s="770"/>
      <c r="AB237" s="770"/>
      <c r="AC237" s="770"/>
      <c r="AD237" s="770"/>
      <c r="AE237" s="770"/>
      <c r="AF237" s="770"/>
      <c r="AG237" s="770"/>
      <c r="AH237" s="770"/>
      <c r="AI237" s="770"/>
      <c r="AJ237" s="770"/>
      <c r="AK237" s="770"/>
      <c r="AL237" s="770"/>
      <c r="AM237" s="770"/>
      <c r="AN237" s="770"/>
      <c r="AO237" s="770"/>
      <c r="AP237" s="770"/>
      <c r="AQ237" s="770"/>
      <c r="AR237" s="770"/>
      <c r="AS237" s="770"/>
      <c r="AT237" s="770"/>
      <c r="AU237" s="770"/>
      <c r="AV237" s="770"/>
      <c r="AW237" s="770"/>
      <c r="AX237" s="770"/>
      <c r="AY237" s="770"/>
      <c r="AZ237" s="770"/>
      <c r="BA237" s="789"/>
      <c r="BB237" s="770"/>
      <c r="BC237" s="770"/>
      <c r="BD237" s="770"/>
      <c r="BE237" s="770"/>
      <c r="BF237" s="770"/>
      <c r="BG237" s="770"/>
      <c r="BH237" s="770"/>
      <c r="BI237" s="770"/>
      <c r="BJ237" s="770"/>
      <c r="BK237" s="770"/>
      <c r="BL237" s="770"/>
      <c r="BM237" s="770"/>
      <c r="BN237" s="770"/>
      <c r="BO237" s="770"/>
      <c r="BP237" s="770"/>
      <c r="BQ237" s="789"/>
      <c r="BR237" s="770"/>
      <c r="BS237" s="770"/>
      <c r="BT237" s="770"/>
      <c r="BU237" s="770"/>
    </row>
    <row r="238" spans="1:74" s="704" customFormat="1" ht="83.25" customHeight="1">
      <c r="A238" s="770"/>
      <c r="B238" s="770"/>
      <c r="C238" s="770"/>
      <c r="D238" s="770"/>
      <c r="E238" s="770"/>
      <c r="F238" s="770"/>
      <c r="G238" s="770"/>
      <c r="H238" s="770"/>
      <c r="I238" s="770"/>
      <c r="J238" s="708" t="s">
        <v>7660</v>
      </c>
      <c r="K238" s="708" t="s">
        <v>2753</v>
      </c>
      <c r="L238" s="708" t="s">
        <v>7659</v>
      </c>
      <c r="M238" s="715" t="s">
        <v>2009</v>
      </c>
      <c r="N238" s="715" t="s">
        <v>7658</v>
      </c>
      <c r="O238" s="721">
        <v>286286.45</v>
      </c>
      <c r="P238" s="770"/>
      <c r="Q238" s="770"/>
      <c r="R238" s="770"/>
      <c r="S238" s="770"/>
      <c r="T238" s="770"/>
      <c r="U238" s="770"/>
      <c r="V238" s="770"/>
      <c r="W238" s="770"/>
      <c r="X238" s="770"/>
      <c r="Y238" s="770"/>
      <c r="Z238" s="770"/>
      <c r="AA238" s="770"/>
      <c r="AB238" s="770"/>
      <c r="AC238" s="770"/>
      <c r="AD238" s="770"/>
      <c r="AE238" s="770"/>
      <c r="AF238" s="770"/>
      <c r="AG238" s="770"/>
      <c r="AH238" s="770"/>
      <c r="AI238" s="770"/>
      <c r="AJ238" s="770"/>
      <c r="AK238" s="770"/>
      <c r="AL238" s="770"/>
      <c r="AM238" s="770"/>
      <c r="AN238" s="770"/>
      <c r="AO238" s="770"/>
      <c r="AP238" s="770"/>
      <c r="AQ238" s="770"/>
      <c r="AR238" s="770"/>
      <c r="AS238" s="770"/>
      <c r="AT238" s="770"/>
      <c r="AU238" s="770"/>
      <c r="AV238" s="770"/>
      <c r="AW238" s="770"/>
      <c r="AX238" s="770"/>
      <c r="AY238" s="770"/>
      <c r="AZ238" s="770"/>
      <c r="BA238" s="790"/>
      <c r="BB238" s="770"/>
      <c r="BC238" s="770"/>
      <c r="BD238" s="770"/>
      <c r="BE238" s="770"/>
      <c r="BF238" s="770"/>
      <c r="BG238" s="770"/>
      <c r="BH238" s="770"/>
      <c r="BI238" s="770"/>
      <c r="BJ238" s="770"/>
      <c r="BK238" s="770"/>
      <c r="BL238" s="770"/>
      <c r="BM238" s="770"/>
      <c r="BN238" s="770"/>
      <c r="BO238" s="770"/>
      <c r="BP238" s="770"/>
      <c r="BQ238" s="790"/>
      <c r="BR238" s="770"/>
      <c r="BS238" s="770"/>
      <c r="BT238" s="770"/>
      <c r="BU238" s="770"/>
    </row>
    <row r="239" spans="1:74" s="704" customFormat="1" ht="83.25" customHeight="1">
      <c r="A239" s="704">
        <v>2021</v>
      </c>
      <c r="B239" s="718">
        <v>44197</v>
      </c>
      <c r="C239" s="718">
        <v>44286</v>
      </c>
      <c r="D239" s="711" t="s">
        <v>6106</v>
      </c>
      <c r="E239" s="722" t="s">
        <v>6107</v>
      </c>
      <c r="F239" s="711" t="s">
        <v>7654</v>
      </c>
      <c r="G239" s="715" t="s">
        <v>7644</v>
      </c>
      <c r="H239" s="707" t="s">
        <v>7312</v>
      </c>
      <c r="I239" s="711" t="s">
        <v>7640</v>
      </c>
      <c r="J239" s="722" t="s">
        <v>61</v>
      </c>
      <c r="K239" s="722" t="s">
        <v>61</v>
      </c>
      <c r="L239" s="722" t="s">
        <v>61</v>
      </c>
      <c r="M239" s="712" t="s">
        <v>7657</v>
      </c>
      <c r="N239" s="712" t="s">
        <v>2023</v>
      </c>
      <c r="O239" s="713">
        <v>3000000</v>
      </c>
      <c r="P239" s="722" t="s">
        <v>61</v>
      </c>
      <c r="Q239" s="722" t="s">
        <v>61</v>
      </c>
      <c r="R239" s="722" t="s">
        <v>61</v>
      </c>
      <c r="S239" s="712" t="s">
        <v>7657</v>
      </c>
      <c r="T239" s="711" t="s">
        <v>2023</v>
      </c>
      <c r="U239" s="712" t="s">
        <v>7340</v>
      </c>
      <c r="V239" s="712" t="s">
        <v>7656</v>
      </c>
      <c r="W239" s="712">
        <v>8</v>
      </c>
      <c r="X239" s="712">
        <v>2</v>
      </c>
      <c r="Y239" s="712" t="s">
        <v>7321</v>
      </c>
      <c r="Z239" s="712" t="s">
        <v>7655</v>
      </c>
      <c r="AA239" s="712">
        <v>1</v>
      </c>
      <c r="AB239" s="712" t="s">
        <v>7487</v>
      </c>
      <c r="AC239" s="712">
        <v>16</v>
      </c>
      <c r="AD239" s="712" t="s">
        <v>7517</v>
      </c>
      <c r="AE239" s="712">
        <v>9</v>
      </c>
      <c r="AF239" s="712" t="s">
        <v>7317</v>
      </c>
      <c r="AG239" s="712">
        <v>11400</v>
      </c>
      <c r="AH239" s="712" t="s">
        <v>7316</v>
      </c>
      <c r="AI239" s="712" t="s">
        <v>7316</v>
      </c>
      <c r="AJ239" s="712" t="s">
        <v>7316</v>
      </c>
      <c r="AK239" s="712" t="s">
        <v>7316</v>
      </c>
      <c r="AL239" s="712" t="s">
        <v>7315</v>
      </c>
      <c r="AM239" s="712" t="s">
        <v>7315</v>
      </c>
      <c r="AN239" s="711" t="s">
        <v>7654</v>
      </c>
      <c r="AO239" s="718">
        <v>44194</v>
      </c>
      <c r="AP239" s="713">
        <v>2586206.8965517245</v>
      </c>
      <c r="AQ239" s="713">
        <v>3000000</v>
      </c>
      <c r="AR239" s="726">
        <v>300000</v>
      </c>
      <c r="AS239" s="713">
        <v>3000000</v>
      </c>
      <c r="AT239" s="704" t="s">
        <v>4756</v>
      </c>
      <c r="AU239" s="725" t="s">
        <v>6108</v>
      </c>
      <c r="AV239" s="722" t="s">
        <v>4757</v>
      </c>
      <c r="AW239" s="711" t="s">
        <v>7640</v>
      </c>
      <c r="AX239" s="724">
        <v>387931.03448275867</v>
      </c>
      <c r="AY239" s="716">
        <v>44197</v>
      </c>
      <c r="AZ239" s="716">
        <v>44561</v>
      </c>
      <c r="BA239" s="707" t="s">
        <v>7312</v>
      </c>
      <c r="BB239" s="707" t="s">
        <v>7311</v>
      </c>
      <c r="BC239" s="717" t="s">
        <v>6525</v>
      </c>
      <c r="BD239" s="723" t="s">
        <v>7310</v>
      </c>
      <c r="BE239" s="722" t="s">
        <v>73</v>
      </c>
      <c r="BF239" s="707" t="s">
        <v>7309</v>
      </c>
      <c r="BG239" s="722" t="s">
        <v>73</v>
      </c>
      <c r="BH239" s="722" t="s">
        <v>573</v>
      </c>
      <c r="BI239" s="723" t="s">
        <v>780</v>
      </c>
      <c r="BJ239" s="722" t="s">
        <v>566</v>
      </c>
      <c r="BK239" s="722" t="s">
        <v>566</v>
      </c>
      <c r="BL239" s="722" t="s">
        <v>566</v>
      </c>
      <c r="BM239" s="707" t="s">
        <v>7308</v>
      </c>
      <c r="BN239" s="722" t="s">
        <v>3091</v>
      </c>
      <c r="BO239" s="707" t="s">
        <v>7307</v>
      </c>
      <c r="BP239" s="707" t="s">
        <v>7306</v>
      </c>
      <c r="BQ239" s="707" t="s">
        <v>7305</v>
      </c>
      <c r="BR239" s="707" t="s">
        <v>7304</v>
      </c>
      <c r="BS239" s="705" t="s">
        <v>6109</v>
      </c>
      <c r="BT239" s="705">
        <v>44313</v>
      </c>
      <c r="BU239" s="705">
        <v>44313</v>
      </c>
    </row>
    <row r="240" spans="1:74" s="704" customFormat="1" ht="83.25" customHeight="1">
      <c r="A240" s="704">
        <v>2021</v>
      </c>
      <c r="B240" s="716">
        <v>44197</v>
      </c>
      <c r="C240" s="716">
        <v>44286</v>
      </c>
      <c r="D240" s="711" t="s">
        <v>6106</v>
      </c>
      <c r="E240" s="704" t="s">
        <v>6107</v>
      </c>
      <c r="F240" s="711" t="s">
        <v>7651</v>
      </c>
      <c r="G240" s="715" t="s">
        <v>7644</v>
      </c>
      <c r="H240" s="707" t="s">
        <v>7312</v>
      </c>
      <c r="I240" s="711" t="s">
        <v>7640</v>
      </c>
      <c r="J240" s="708" t="s">
        <v>61</v>
      </c>
      <c r="K240" s="708" t="s">
        <v>61</v>
      </c>
      <c r="L240" s="708" t="s">
        <v>61</v>
      </c>
      <c r="M240" s="715" t="s">
        <v>7653</v>
      </c>
      <c r="N240" s="715" t="s">
        <v>2038</v>
      </c>
      <c r="O240" s="721">
        <v>8500000</v>
      </c>
      <c r="P240" s="708" t="s">
        <v>61</v>
      </c>
      <c r="Q240" s="708" t="s">
        <v>61</v>
      </c>
      <c r="R240" s="708" t="s">
        <v>61</v>
      </c>
      <c r="S240" s="715" t="s">
        <v>7653</v>
      </c>
      <c r="T240" s="711" t="s">
        <v>2038</v>
      </c>
      <c r="U240" s="712" t="s">
        <v>7333</v>
      </c>
      <c r="V240" s="712" t="s">
        <v>7543</v>
      </c>
      <c r="W240" s="712">
        <v>756</v>
      </c>
      <c r="X240" s="712">
        <v>0</v>
      </c>
      <c r="Y240" s="712" t="s">
        <v>7321</v>
      </c>
      <c r="Z240" s="712" t="s">
        <v>7652</v>
      </c>
      <c r="AA240" s="712">
        <v>1</v>
      </c>
      <c r="AB240" s="712" t="s">
        <v>7319</v>
      </c>
      <c r="AC240" s="712">
        <v>14</v>
      </c>
      <c r="AD240" s="712" t="s">
        <v>7318</v>
      </c>
      <c r="AE240" s="712">
        <v>9</v>
      </c>
      <c r="AF240" s="712" t="s">
        <v>7317</v>
      </c>
      <c r="AG240" s="712">
        <v>3730</v>
      </c>
      <c r="AH240" s="712" t="s">
        <v>7316</v>
      </c>
      <c r="AI240" s="712" t="s">
        <v>7316</v>
      </c>
      <c r="AJ240" s="712" t="s">
        <v>7316</v>
      </c>
      <c r="AK240" s="712" t="s">
        <v>7316</v>
      </c>
      <c r="AL240" s="712" t="s">
        <v>7315</v>
      </c>
      <c r="AM240" s="712" t="s">
        <v>7315</v>
      </c>
      <c r="AN240" s="711" t="s">
        <v>7651</v>
      </c>
      <c r="AO240" s="718">
        <v>44194</v>
      </c>
      <c r="AP240" s="713">
        <v>7327586.2068965519</v>
      </c>
      <c r="AQ240" s="713">
        <v>8500000</v>
      </c>
      <c r="AR240" s="720">
        <v>850000</v>
      </c>
      <c r="AS240" s="704">
        <v>8500000</v>
      </c>
      <c r="AT240" s="704" t="s">
        <v>4756</v>
      </c>
      <c r="AU240" s="704" t="s">
        <v>6108</v>
      </c>
      <c r="AV240" s="704" t="s">
        <v>4757</v>
      </c>
      <c r="AW240" s="711" t="s">
        <v>7640</v>
      </c>
      <c r="AX240" s="719">
        <v>1099137.9310344828</v>
      </c>
      <c r="AY240" s="710">
        <v>44197</v>
      </c>
      <c r="AZ240" s="710">
        <v>44561</v>
      </c>
      <c r="BA240" s="707" t="s">
        <v>7312</v>
      </c>
      <c r="BB240" s="707" t="s">
        <v>7311</v>
      </c>
      <c r="BC240" s="717" t="s">
        <v>6525</v>
      </c>
      <c r="BD240" s="708" t="s">
        <v>7310</v>
      </c>
      <c r="BE240" s="704" t="s">
        <v>73</v>
      </c>
      <c r="BF240" s="707" t="s">
        <v>7309</v>
      </c>
      <c r="BG240" s="704" t="s">
        <v>73</v>
      </c>
      <c r="BH240" s="704" t="s">
        <v>573</v>
      </c>
      <c r="BI240" s="708" t="s">
        <v>780</v>
      </c>
      <c r="BJ240" s="704" t="s">
        <v>566</v>
      </c>
      <c r="BK240" s="704" t="s">
        <v>566</v>
      </c>
      <c r="BL240" s="704" t="s">
        <v>566</v>
      </c>
      <c r="BM240" s="707" t="s">
        <v>7308</v>
      </c>
      <c r="BN240" s="704" t="s">
        <v>3091</v>
      </c>
      <c r="BO240" s="707" t="s">
        <v>7307</v>
      </c>
      <c r="BP240" s="707" t="s">
        <v>7306</v>
      </c>
      <c r="BQ240" s="707" t="s">
        <v>7305</v>
      </c>
      <c r="BR240" s="707" t="s">
        <v>7304</v>
      </c>
      <c r="BS240" s="704" t="s">
        <v>6109</v>
      </c>
      <c r="BT240" s="705">
        <v>44313</v>
      </c>
      <c r="BU240" s="705">
        <v>44313</v>
      </c>
    </row>
    <row r="241" spans="1:74" s="704" customFormat="1" ht="83.25" customHeight="1">
      <c r="A241" s="704">
        <v>2021</v>
      </c>
      <c r="B241" s="718">
        <v>44197</v>
      </c>
      <c r="C241" s="718">
        <v>44286</v>
      </c>
      <c r="D241" s="711" t="s">
        <v>6106</v>
      </c>
      <c r="E241" s="722" t="s">
        <v>6107</v>
      </c>
      <c r="F241" s="711" t="s">
        <v>7645</v>
      </c>
      <c r="G241" s="715" t="s">
        <v>7644</v>
      </c>
      <c r="H241" s="707" t="s">
        <v>7312</v>
      </c>
      <c r="I241" s="711" t="s">
        <v>7640</v>
      </c>
      <c r="J241" s="722" t="s">
        <v>61</v>
      </c>
      <c r="K241" s="722" t="s">
        <v>61</v>
      </c>
      <c r="L241" s="722" t="s">
        <v>61</v>
      </c>
      <c r="M241" s="712" t="s">
        <v>7650</v>
      </c>
      <c r="N241" s="714" t="s">
        <v>3203</v>
      </c>
      <c r="O241" s="713">
        <v>1000000</v>
      </c>
      <c r="P241" s="722" t="s">
        <v>61</v>
      </c>
      <c r="Q241" s="722" t="s">
        <v>61</v>
      </c>
      <c r="R241" s="722" t="s">
        <v>61</v>
      </c>
      <c r="S241" s="712" t="s">
        <v>7650</v>
      </c>
      <c r="T241" s="711" t="s">
        <v>3203</v>
      </c>
      <c r="U241" s="712" t="s">
        <v>7333</v>
      </c>
      <c r="V241" s="712" t="s">
        <v>7649</v>
      </c>
      <c r="W241" s="712" t="s">
        <v>7648</v>
      </c>
      <c r="X241" s="712" t="s">
        <v>7647</v>
      </c>
      <c r="Y241" s="712" t="s">
        <v>7321</v>
      </c>
      <c r="Z241" s="712" t="s">
        <v>7646</v>
      </c>
      <c r="AA241" s="712">
        <v>1</v>
      </c>
      <c r="AB241" s="712" t="s">
        <v>7344</v>
      </c>
      <c r="AC241" s="712">
        <v>2</v>
      </c>
      <c r="AD241" s="712" t="s">
        <v>7344</v>
      </c>
      <c r="AE241" s="712">
        <v>9</v>
      </c>
      <c r="AF241" s="712" t="s">
        <v>7317</v>
      </c>
      <c r="AG241" s="712">
        <v>2020</v>
      </c>
      <c r="AH241" s="712" t="s">
        <v>7316</v>
      </c>
      <c r="AI241" s="712" t="s">
        <v>7316</v>
      </c>
      <c r="AJ241" s="712" t="s">
        <v>7316</v>
      </c>
      <c r="AK241" s="712" t="s">
        <v>7316</v>
      </c>
      <c r="AL241" s="712" t="s">
        <v>7315</v>
      </c>
      <c r="AM241" s="712" t="s">
        <v>7315</v>
      </c>
      <c r="AN241" s="711" t="s">
        <v>7645</v>
      </c>
      <c r="AO241" s="718">
        <v>44194</v>
      </c>
      <c r="AP241" s="713">
        <v>862068.96551724139</v>
      </c>
      <c r="AQ241" s="713">
        <v>1000000</v>
      </c>
      <c r="AR241" s="726">
        <v>100000</v>
      </c>
      <c r="AS241" s="713">
        <v>1000000</v>
      </c>
      <c r="AT241" s="704" t="s">
        <v>4756</v>
      </c>
      <c r="AU241" s="725" t="s">
        <v>6108</v>
      </c>
      <c r="AV241" s="722" t="s">
        <v>4757</v>
      </c>
      <c r="AW241" s="711" t="s">
        <v>7640</v>
      </c>
      <c r="AX241" s="724">
        <v>129310.3448275862</v>
      </c>
      <c r="AY241" s="716">
        <v>44197</v>
      </c>
      <c r="AZ241" s="716">
        <v>44561</v>
      </c>
      <c r="BA241" s="707" t="s">
        <v>7312</v>
      </c>
      <c r="BB241" s="707" t="s">
        <v>7311</v>
      </c>
      <c r="BC241" s="717" t="s">
        <v>6525</v>
      </c>
      <c r="BD241" s="723" t="s">
        <v>7310</v>
      </c>
      <c r="BE241" s="722" t="s">
        <v>73</v>
      </c>
      <c r="BF241" s="707" t="s">
        <v>7309</v>
      </c>
      <c r="BG241" s="722" t="s">
        <v>73</v>
      </c>
      <c r="BH241" s="722" t="s">
        <v>573</v>
      </c>
      <c r="BI241" s="723" t="s">
        <v>780</v>
      </c>
      <c r="BJ241" s="722" t="s">
        <v>566</v>
      </c>
      <c r="BK241" s="722" t="s">
        <v>566</v>
      </c>
      <c r="BL241" s="722" t="s">
        <v>566</v>
      </c>
      <c r="BM241" s="707" t="s">
        <v>7308</v>
      </c>
      <c r="BN241" s="722" t="s">
        <v>3091</v>
      </c>
      <c r="BO241" s="707" t="s">
        <v>7307</v>
      </c>
      <c r="BP241" s="707" t="s">
        <v>7306</v>
      </c>
      <c r="BQ241" s="707" t="s">
        <v>7305</v>
      </c>
      <c r="BR241" s="707" t="s">
        <v>7304</v>
      </c>
      <c r="BS241" s="705" t="s">
        <v>6109</v>
      </c>
      <c r="BT241" s="705">
        <v>44313</v>
      </c>
      <c r="BU241" s="705">
        <v>44313</v>
      </c>
    </row>
    <row r="242" spans="1:74" s="704" customFormat="1" ht="83.25" customHeight="1">
      <c r="A242" s="704">
        <v>2021</v>
      </c>
      <c r="B242" s="716">
        <v>44197</v>
      </c>
      <c r="C242" s="716">
        <v>44286</v>
      </c>
      <c r="D242" s="711" t="s">
        <v>6106</v>
      </c>
      <c r="E242" s="704" t="s">
        <v>6107</v>
      </c>
      <c r="F242" s="711" t="s">
        <v>7641</v>
      </c>
      <c r="G242" s="715" t="s">
        <v>7644</v>
      </c>
      <c r="H242" s="707" t="s">
        <v>7312</v>
      </c>
      <c r="I242" s="711" t="s">
        <v>7640</v>
      </c>
      <c r="J242" s="708" t="s">
        <v>2013</v>
      </c>
      <c r="K242" s="708" t="s">
        <v>2014</v>
      </c>
      <c r="L242" s="708" t="s">
        <v>2015</v>
      </c>
      <c r="M242" s="715" t="s">
        <v>2009</v>
      </c>
      <c r="N242" s="715" t="s">
        <v>2016</v>
      </c>
      <c r="O242" s="721">
        <v>1500000</v>
      </c>
      <c r="P242" s="708" t="s">
        <v>2013</v>
      </c>
      <c r="Q242" s="708" t="s">
        <v>2014</v>
      </c>
      <c r="R242" s="708" t="s">
        <v>2015</v>
      </c>
      <c r="S242" s="715" t="s">
        <v>7643</v>
      </c>
      <c r="T242" s="711" t="s">
        <v>2016</v>
      </c>
      <c r="U242" s="712" t="s">
        <v>7340</v>
      </c>
      <c r="V242" s="712" t="s">
        <v>7642</v>
      </c>
      <c r="W242" s="712">
        <v>79</v>
      </c>
      <c r="X242" s="712">
        <v>24</v>
      </c>
      <c r="Y242" s="712" t="s">
        <v>7321</v>
      </c>
      <c r="Z242" s="712" t="s">
        <v>7597</v>
      </c>
      <c r="AA242" s="712">
        <v>1</v>
      </c>
      <c r="AB242" s="712" t="s">
        <v>7487</v>
      </c>
      <c r="AC242" s="712">
        <v>16</v>
      </c>
      <c r="AD242" s="712" t="s">
        <v>7517</v>
      </c>
      <c r="AE242" s="712">
        <v>9</v>
      </c>
      <c r="AF242" s="712" t="s">
        <v>7317</v>
      </c>
      <c r="AG242" s="712">
        <v>11850</v>
      </c>
      <c r="AH242" s="712" t="s">
        <v>7316</v>
      </c>
      <c r="AI242" s="712" t="s">
        <v>7316</v>
      </c>
      <c r="AJ242" s="712" t="s">
        <v>7316</v>
      </c>
      <c r="AK242" s="712" t="s">
        <v>7316</v>
      </c>
      <c r="AL242" s="712" t="s">
        <v>7315</v>
      </c>
      <c r="AM242" s="712" t="s">
        <v>7315</v>
      </c>
      <c r="AN242" s="711" t="s">
        <v>7641</v>
      </c>
      <c r="AO242" s="718">
        <v>44194</v>
      </c>
      <c r="AP242" s="713">
        <v>1293103.4482758623</v>
      </c>
      <c r="AQ242" s="713">
        <v>1500000</v>
      </c>
      <c r="AR242" s="720">
        <v>150000</v>
      </c>
      <c r="AS242" s="704">
        <v>1500000</v>
      </c>
      <c r="AT242" s="704" t="s">
        <v>4756</v>
      </c>
      <c r="AU242" s="704" t="s">
        <v>6108</v>
      </c>
      <c r="AV242" s="704" t="s">
        <v>4757</v>
      </c>
      <c r="AW242" s="711" t="s">
        <v>7640</v>
      </c>
      <c r="AX242" s="719">
        <v>193965.51724137933</v>
      </c>
      <c r="AY242" s="710">
        <v>44197</v>
      </c>
      <c r="AZ242" s="710">
        <v>44561</v>
      </c>
      <c r="BA242" s="707" t="s">
        <v>7312</v>
      </c>
      <c r="BB242" s="707" t="s">
        <v>7311</v>
      </c>
      <c r="BC242" s="717" t="s">
        <v>6525</v>
      </c>
      <c r="BD242" s="708" t="s">
        <v>7310</v>
      </c>
      <c r="BE242" s="704" t="s">
        <v>73</v>
      </c>
      <c r="BF242" s="707" t="s">
        <v>7309</v>
      </c>
      <c r="BG242" s="704" t="s">
        <v>73</v>
      </c>
      <c r="BH242" s="704" t="s">
        <v>573</v>
      </c>
      <c r="BI242" s="708" t="s">
        <v>780</v>
      </c>
      <c r="BJ242" s="704" t="s">
        <v>566</v>
      </c>
      <c r="BK242" s="704" t="s">
        <v>566</v>
      </c>
      <c r="BL242" s="704" t="s">
        <v>566</v>
      </c>
      <c r="BM242" s="707" t="s">
        <v>7308</v>
      </c>
      <c r="BN242" s="704" t="s">
        <v>3091</v>
      </c>
      <c r="BO242" s="707" t="s">
        <v>7307</v>
      </c>
      <c r="BP242" s="707" t="s">
        <v>7306</v>
      </c>
      <c r="BQ242" s="707" t="s">
        <v>7305</v>
      </c>
      <c r="BR242" s="707" t="s">
        <v>7304</v>
      </c>
      <c r="BS242" s="704" t="s">
        <v>6109</v>
      </c>
      <c r="BT242" s="705">
        <v>44313</v>
      </c>
      <c r="BU242" s="705">
        <v>44313</v>
      </c>
    </row>
    <row r="243" spans="1:74" s="704" customFormat="1" ht="83.25" customHeight="1">
      <c r="A243" s="767">
        <v>2021</v>
      </c>
      <c r="B243" s="781">
        <v>44197</v>
      </c>
      <c r="C243" s="781">
        <v>44286</v>
      </c>
      <c r="D243" s="760" t="s">
        <v>6106</v>
      </c>
      <c r="E243" s="772" t="s">
        <v>6107</v>
      </c>
      <c r="F243" s="760" t="s">
        <v>7638</v>
      </c>
      <c r="G243" s="761">
        <v>57</v>
      </c>
      <c r="H243" s="758" t="s">
        <v>7312</v>
      </c>
      <c r="I243" s="760" t="s">
        <v>7637</v>
      </c>
      <c r="J243" s="722" t="s">
        <v>61</v>
      </c>
      <c r="K243" s="722" t="s">
        <v>61</v>
      </c>
      <c r="L243" s="722" t="s">
        <v>61</v>
      </c>
      <c r="M243" s="712" t="s">
        <v>7639</v>
      </c>
      <c r="N243" s="712" t="s">
        <v>6239</v>
      </c>
      <c r="O243" s="713">
        <v>225736</v>
      </c>
      <c r="P243" s="772" t="s">
        <v>61</v>
      </c>
      <c r="Q243" s="772" t="s">
        <v>61</v>
      </c>
      <c r="R243" s="772" t="s">
        <v>61</v>
      </c>
      <c r="S243" s="776" t="s">
        <v>7639</v>
      </c>
      <c r="T243" s="760" t="s">
        <v>6239</v>
      </c>
      <c r="U243" s="776" t="s">
        <v>7340</v>
      </c>
      <c r="V243" s="776" t="s">
        <v>7515</v>
      </c>
      <c r="W243" s="776">
        <v>41</v>
      </c>
      <c r="X243" s="776">
        <v>0</v>
      </c>
      <c r="Y243" s="776" t="s">
        <v>7321</v>
      </c>
      <c r="Z243" s="776" t="s">
        <v>7514</v>
      </c>
      <c r="AA243" s="776">
        <v>1</v>
      </c>
      <c r="AB243" s="776" t="s">
        <v>7374</v>
      </c>
      <c r="AC243" s="776">
        <v>15</v>
      </c>
      <c r="AD243" s="776" t="s">
        <v>7373</v>
      </c>
      <c r="AE243" s="776">
        <v>9</v>
      </c>
      <c r="AF243" s="776" t="s">
        <v>7317</v>
      </c>
      <c r="AG243" s="776">
        <v>6700</v>
      </c>
      <c r="AH243" s="776" t="s">
        <v>7316</v>
      </c>
      <c r="AI243" s="776" t="s">
        <v>7316</v>
      </c>
      <c r="AJ243" s="776" t="s">
        <v>7316</v>
      </c>
      <c r="AK243" s="776" t="s">
        <v>7316</v>
      </c>
      <c r="AL243" s="776" t="s">
        <v>7629</v>
      </c>
      <c r="AM243" s="776" t="s">
        <v>7629</v>
      </c>
      <c r="AN243" s="760" t="s">
        <v>7638</v>
      </c>
      <c r="AO243" s="781">
        <v>44229</v>
      </c>
      <c r="AP243" s="778">
        <v>194600</v>
      </c>
      <c r="AQ243" s="778">
        <v>225736</v>
      </c>
      <c r="AR243" s="779">
        <v>22573.600000000002</v>
      </c>
      <c r="AS243" s="778">
        <v>225736</v>
      </c>
      <c r="AT243" s="767" t="s">
        <v>4756</v>
      </c>
      <c r="AU243" s="775" t="s">
        <v>6108</v>
      </c>
      <c r="AV243" s="772" t="s">
        <v>4757</v>
      </c>
      <c r="AW243" s="760" t="s">
        <v>7637</v>
      </c>
      <c r="AX243" s="773">
        <v>29190</v>
      </c>
      <c r="AY243" s="769">
        <v>44229</v>
      </c>
      <c r="AZ243" s="769">
        <v>44235</v>
      </c>
      <c r="BA243" s="758" t="s">
        <v>7312</v>
      </c>
      <c r="BB243" s="758" t="s">
        <v>7311</v>
      </c>
      <c r="BC243" s="780" t="s">
        <v>6525</v>
      </c>
      <c r="BD243" s="777" t="s">
        <v>7356</v>
      </c>
      <c r="BE243" s="772" t="s">
        <v>73</v>
      </c>
      <c r="BF243" s="758" t="s">
        <v>7309</v>
      </c>
      <c r="BG243" s="772" t="s">
        <v>73</v>
      </c>
      <c r="BH243" s="772" t="s">
        <v>573</v>
      </c>
      <c r="BI243" s="777" t="s">
        <v>780</v>
      </c>
      <c r="BJ243" s="772" t="s">
        <v>566</v>
      </c>
      <c r="BK243" s="772" t="s">
        <v>566</v>
      </c>
      <c r="BL243" s="772" t="s">
        <v>566</v>
      </c>
      <c r="BM243" s="758" t="s">
        <v>7308</v>
      </c>
      <c r="BN243" s="772" t="s">
        <v>3091</v>
      </c>
      <c r="BO243" s="758" t="s">
        <v>7307</v>
      </c>
      <c r="BP243" s="758" t="s">
        <v>7306</v>
      </c>
      <c r="BQ243" s="758" t="s">
        <v>7305</v>
      </c>
      <c r="BR243" s="758" t="s">
        <v>7304</v>
      </c>
      <c r="BS243" s="774" t="s">
        <v>6109</v>
      </c>
      <c r="BT243" s="774">
        <v>44313</v>
      </c>
      <c r="BU243" s="774">
        <v>44313</v>
      </c>
      <c r="BV243" s="767"/>
    </row>
    <row r="244" spans="1:74" s="704" customFormat="1" ht="83.25" customHeight="1">
      <c r="A244" s="767"/>
      <c r="B244" s="781"/>
      <c r="C244" s="781"/>
      <c r="D244" s="760"/>
      <c r="E244" s="772"/>
      <c r="F244" s="760"/>
      <c r="G244" s="770"/>
      <c r="H244" s="770"/>
      <c r="I244" s="770"/>
      <c r="J244" s="722" t="s">
        <v>61</v>
      </c>
      <c r="K244" s="722" t="s">
        <v>61</v>
      </c>
      <c r="L244" s="722" t="s">
        <v>61</v>
      </c>
      <c r="M244" s="712" t="s">
        <v>7636</v>
      </c>
      <c r="N244" s="712" t="s">
        <v>6709</v>
      </c>
      <c r="O244" s="713">
        <v>303920</v>
      </c>
      <c r="P244" s="770"/>
      <c r="Q244" s="770"/>
      <c r="R244" s="770"/>
      <c r="S244" s="770"/>
      <c r="T244" s="770"/>
      <c r="U244" s="770"/>
      <c r="V244" s="770"/>
      <c r="W244" s="770"/>
      <c r="X244" s="770"/>
      <c r="Y244" s="770"/>
      <c r="Z244" s="770"/>
      <c r="AA244" s="770"/>
      <c r="AB244" s="770"/>
      <c r="AC244" s="770"/>
      <c r="AD244" s="770"/>
      <c r="AE244" s="770"/>
      <c r="AF244" s="770"/>
      <c r="AG244" s="770"/>
      <c r="AH244" s="770"/>
      <c r="AI244" s="770"/>
      <c r="AJ244" s="770"/>
      <c r="AK244" s="770"/>
      <c r="AL244" s="770"/>
      <c r="AM244" s="770"/>
      <c r="AN244" s="770"/>
      <c r="AO244" s="770"/>
      <c r="AP244" s="770"/>
      <c r="AQ244" s="770"/>
      <c r="AR244" s="770"/>
      <c r="AS244" s="770"/>
      <c r="AT244" s="770"/>
      <c r="AU244" s="770"/>
      <c r="AV244" s="770"/>
      <c r="AW244" s="770"/>
      <c r="AX244" s="770"/>
      <c r="AY244" s="770"/>
      <c r="AZ244" s="770"/>
      <c r="BA244" s="770"/>
      <c r="BB244" s="770"/>
      <c r="BC244" s="770"/>
      <c r="BD244" s="770"/>
      <c r="BE244" s="770"/>
      <c r="BF244" s="770"/>
      <c r="BG244" s="770"/>
      <c r="BH244" s="770"/>
      <c r="BI244" s="770"/>
      <c r="BJ244" s="770"/>
      <c r="BK244" s="770"/>
      <c r="BL244" s="770"/>
      <c r="BM244" s="770"/>
      <c r="BN244" s="770"/>
      <c r="BO244" s="770"/>
      <c r="BP244" s="770"/>
      <c r="BQ244" s="770"/>
      <c r="BR244" s="770"/>
      <c r="BS244" s="770"/>
      <c r="BT244" s="770"/>
      <c r="BU244" s="770"/>
      <c r="BV244" s="770"/>
    </row>
    <row r="245" spans="1:74" s="704" customFormat="1" ht="83.25" customHeight="1">
      <c r="A245" s="767"/>
      <c r="B245" s="781"/>
      <c r="C245" s="781"/>
      <c r="D245" s="760"/>
      <c r="E245" s="772"/>
      <c r="F245" s="760"/>
      <c r="G245" s="770"/>
      <c r="H245" s="770"/>
      <c r="I245" s="770"/>
      <c r="J245" s="722" t="s">
        <v>61</v>
      </c>
      <c r="K245" s="722" t="s">
        <v>61</v>
      </c>
      <c r="L245" s="722" t="s">
        <v>61</v>
      </c>
      <c r="M245" s="712" t="s">
        <v>7635</v>
      </c>
      <c r="N245" s="712" t="s">
        <v>2119</v>
      </c>
      <c r="O245" s="713">
        <v>324220</v>
      </c>
      <c r="P245" s="770"/>
      <c r="Q245" s="770"/>
      <c r="R245" s="770"/>
      <c r="S245" s="770"/>
      <c r="T245" s="770"/>
      <c r="U245" s="770"/>
      <c r="V245" s="770"/>
      <c r="W245" s="770"/>
      <c r="X245" s="770"/>
      <c r="Y245" s="770"/>
      <c r="Z245" s="770"/>
      <c r="AA245" s="770"/>
      <c r="AB245" s="770"/>
      <c r="AC245" s="770"/>
      <c r="AD245" s="770"/>
      <c r="AE245" s="770"/>
      <c r="AF245" s="770"/>
      <c r="AG245" s="770"/>
      <c r="AH245" s="770"/>
      <c r="AI245" s="770"/>
      <c r="AJ245" s="770"/>
      <c r="AK245" s="770"/>
      <c r="AL245" s="770"/>
      <c r="AM245" s="770"/>
      <c r="AN245" s="770"/>
      <c r="AO245" s="770"/>
      <c r="AP245" s="770"/>
      <c r="AQ245" s="770"/>
      <c r="AR245" s="770"/>
      <c r="AS245" s="770"/>
      <c r="AT245" s="770"/>
      <c r="AU245" s="770"/>
      <c r="AV245" s="770"/>
      <c r="AW245" s="770"/>
      <c r="AX245" s="770"/>
      <c r="AY245" s="770"/>
      <c r="AZ245" s="770"/>
      <c r="BA245" s="770"/>
      <c r="BB245" s="770"/>
      <c r="BC245" s="770"/>
      <c r="BD245" s="770"/>
      <c r="BE245" s="770"/>
      <c r="BF245" s="770"/>
      <c r="BG245" s="770"/>
      <c r="BH245" s="770"/>
      <c r="BI245" s="770"/>
      <c r="BJ245" s="770"/>
      <c r="BK245" s="770"/>
      <c r="BL245" s="770"/>
      <c r="BM245" s="770"/>
      <c r="BN245" s="770"/>
      <c r="BO245" s="770"/>
      <c r="BP245" s="770"/>
      <c r="BQ245" s="770"/>
      <c r="BR245" s="770"/>
      <c r="BS245" s="770"/>
      <c r="BT245" s="770"/>
      <c r="BU245" s="770"/>
      <c r="BV245" s="770"/>
    </row>
    <row r="246" spans="1:74" s="704" customFormat="1" ht="83.25" customHeight="1">
      <c r="A246" s="704">
        <v>2021</v>
      </c>
      <c r="B246" s="716">
        <v>44197</v>
      </c>
      <c r="C246" s="716">
        <v>44286</v>
      </c>
      <c r="D246" s="711" t="s">
        <v>6106</v>
      </c>
      <c r="E246" s="704" t="s">
        <v>6107</v>
      </c>
      <c r="F246" s="711" t="s">
        <v>7634</v>
      </c>
      <c r="G246" s="715">
        <v>57</v>
      </c>
      <c r="H246" s="706" t="s">
        <v>7312</v>
      </c>
      <c r="I246" s="711" t="s">
        <v>7627</v>
      </c>
      <c r="J246" s="708" t="s">
        <v>61</v>
      </c>
      <c r="K246" s="708" t="s">
        <v>61</v>
      </c>
      <c r="L246" s="708" t="s">
        <v>61</v>
      </c>
      <c r="M246" s="714" t="s">
        <v>2378</v>
      </c>
      <c r="N246" s="715" t="s">
        <v>1308</v>
      </c>
      <c r="O246" s="721">
        <v>203000</v>
      </c>
      <c r="P246" s="708" t="s">
        <v>61</v>
      </c>
      <c r="Q246" s="708" t="s">
        <v>61</v>
      </c>
      <c r="R246" s="708" t="s">
        <v>61</v>
      </c>
      <c r="S246" s="715" t="s">
        <v>2378</v>
      </c>
      <c r="T246" s="711" t="s">
        <v>1308</v>
      </c>
      <c r="U246" s="712" t="s">
        <v>7340</v>
      </c>
      <c r="V246" s="712" t="s">
        <v>7477</v>
      </c>
      <c r="W246" s="712">
        <v>65</v>
      </c>
      <c r="X246" s="712">
        <v>0</v>
      </c>
      <c r="Y246" s="712" t="s">
        <v>7321</v>
      </c>
      <c r="Z246" s="712" t="s">
        <v>7476</v>
      </c>
      <c r="AA246" s="712">
        <v>1</v>
      </c>
      <c r="AB246" s="712" t="s">
        <v>7402</v>
      </c>
      <c r="AC246" s="712">
        <v>12</v>
      </c>
      <c r="AD246" s="712" t="s">
        <v>7401</v>
      </c>
      <c r="AE246" s="712">
        <v>9</v>
      </c>
      <c r="AF246" s="712" t="s">
        <v>7317</v>
      </c>
      <c r="AG246" s="712">
        <v>14050</v>
      </c>
      <c r="AH246" s="712" t="s">
        <v>7316</v>
      </c>
      <c r="AI246" s="712" t="s">
        <v>7316</v>
      </c>
      <c r="AJ246" s="712" t="s">
        <v>7316</v>
      </c>
      <c r="AK246" s="712" t="s">
        <v>7316</v>
      </c>
      <c r="AL246" s="712" t="s">
        <v>7629</v>
      </c>
      <c r="AM246" s="712" t="s">
        <v>7629</v>
      </c>
      <c r="AN246" s="711" t="s">
        <v>7634</v>
      </c>
      <c r="AO246" s="718">
        <v>44232</v>
      </c>
      <c r="AP246" s="713">
        <v>14050</v>
      </c>
      <c r="AQ246" s="713">
        <v>203000</v>
      </c>
      <c r="AR246" s="720">
        <v>20300</v>
      </c>
      <c r="AS246" s="704">
        <v>203000</v>
      </c>
      <c r="AT246" s="704" t="s">
        <v>4756</v>
      </c>
      <c r="AU246" s="704" t="s">
        <v>6108</v>
      </c>
      <c r="AV246" s="704" t="s">
        <v>4757</v>
      </c>
      <c r="AW246" s="711" t="s">
        <v>7627</v>
      </c>
      <c r="AX246" s="719">
        <v>26250</v>
      </c>
      <c r="AY246" s="710">
        <v>44229</v>
      </c>
      <c r="AZ246" s="710">
        <v>44235</v>
      </c>
      <c r="BA246" s="707" t="s">
        <v>7312</v>
      </c>
      <c r="BB246" s="707" t="s">
        <v>7311</v>
      </c>
      <c r="BC246" s="717" t="s">
        <v>6525</v>
      </c>
      <c r="BD246" s="708" t="s">
        <v>7356</v>
      </c>
      <c r="BE246" s="704" t="s">
        <v>73</v>
      </c>
      <c r="BF246" s="707" t="s">
        <v>7309</v>
      </c>
      <c r="BG246" s="704" t="s">
        <v>73</v>
      </c>
      <c r="BH246" s="704" t="s">
        <v>573</v>
      </c>
      <c r="BI246" s="708" t="s">
        <v>780</v>
      </c>
      <c r="BJ246" s="704" t="s">
        <v>566</v>
      </c>
      <c r="BK246" s="704" t="s">
        <v>566</v>
      </c>
      <c r="BL246" s="704" t="s">
        <v>566</v>
      </c>
      <c r="BM246" s="707" t="s">
        <v>7308</v>
      </c>
      <c r="BN246" s="704" t="s">
        <v>3091</v>
      </c>
      <c r="BO246" s="707" t="s">
        <v>7307</v>
      </c>
      <c r="BP246" s="707" t="s">
        <v>7306</v>
      </c>
      <c r="BQ246" s="707" t="s">
        <v>7305</v>
      </c>
      <c r="BR246" s="707" t="s">
        <v>7304</v>
      </c>
      <c r="BS246" s="704" t="s">
        <v>6109</v>
      </c>
      <c r="BT246" s="710">
        <v>44313</v>
      </c>
      <c r="BU246" s="710">
        <v>44313</v>
      </c>
    </row>
    <row r="247" spans="1:74" s="704" customFormat="1" ht="83.25" customHeight="1">
      <c r="A247" s="767">
        <v>2021</v>
      </c>
      <c r="B247" s="781">
        <v>44197</v>
      </c>
      <c r="C247" s="781">
        <v>44286</v>
      </c>
      <c r="D247" s="760" t="s">
        <v>6106</v>
      </c>
      <c r="E247" s="772" t="s">
        <v>6107</v>
      </c>
      <c r="F247" s="760" t="s">
        <v>7633</v>
      </c>
      <c r="G247" s="761">
        <v>57</v>
      </c>
      <c r="H247" s="758" t="s">
        <v>7312</v>
      </c>
      <c r="I247" s="760" t="s">
        <v>7632</v>
      </c>
      <c r="J247" s="722" t="s">
        <v>61</v>
      </c>
      <c r="K247" s="722" t="s">
        <v>61</v>
      </c>
      <c r="L247" s="722" t="s">
        <v>61</v>
      </c>
      <c r="M247" s="712" t="s">
        <v>3108</v>
      </c>
      <c r="N247" s="712" t="s">
        <v>2105</v>
      </c>
      <c r="O247" s="713">
        <v>437644.79999999999</v>
      </c>
      <c r="P247" s="772" t="s">
        <v>61</v>
      </c>
      <c r="Q247" s="772" t="s">
        <v>61</v>
      </c>
      <c r="R247" s="772" t="s">
        <v>61</v>
      </c>
      <c r="S247" s="776" t="s">
        <v>3108</v>
      </c>
      <c r="T247" s="760" t="s">
        <v>2105</v>
      </c>
      <c r="U247" s="776" t="s">
        <v>7340</v>
      </c>
      <c r="V247" s="776" t="s">
        <v>7545</v>
      </c>
      <c r="W247" s="776">
        <v>95</v>
      </c>
      <c r="X247" s="776">
        <v>102</v>
      </c>
      <c r="Y247" s="776" t="s">
        <v>7321</v>
      </c>
      <c r="Z247" s="776" t="s">
        <v>7514</v>
      </c>
      <c r="AA247" s="776">
        <v>1</v>
      </c>
      <c r="AB247" s="776" t="s">
        <v>7374</v>
      </c>
      <c r="AC247" s="776">
        <v>15</v>
      </c>
      <c r="AD247" s="776" t="s">
        <v>7373</v>
      </c>
      <c r="AE247" s="776">
        <v>9</v>
      </c>
      <c r="AF247" s="776" t="s">
        <v>7317</v>
      </c>
      <c r="AG247" s="776">
        <v>6700</v>
      </c>
      <c r="AH247" s="776" t="s">
        <v>7316</v>
      </c>
      <c r="AI247" s="776" t="s">
        <v>7316</v>
      </c>
      <c r="AJ247" s="776" t="s">
        <v>7316</v>
      </c>
      <c r="AK247" s="776" t="s">
        <v>7316</v>
      </c>
      <c r="AL247" s="776" t="s">
        <v>7629</v>
      </c>
      <c r="AM247" s="776" t="s">
        <v>7629</v>
      </c>
      <c r="AN247" s="760" t="s">
        <v>7633</v>
      </c>
      <c r="AO247" s="781">
        <v>44232</v>
      </c>
      <c r="AP247" s="778">
        <v>377280</v>
      </c>
      <c r="AQ247" s="778">
        <v>437644.79999999999</v>
      </c>
      <c r="AR247" s="779">
        <v>43764.480000000003</v>
      </c>
      <c r="AS247" s="778">
        <v>437644.79999999999</v>
      </c>
      <c r="AT247" s="767" t="s">
        <v>4756</v>
      </c>
      <c r="AU247" s="775" t="s">
        <v>6108</v>
      </c>
      <c r="AV247" s="772" t="s">
        <v>4757</v>
      </c>
      <c r="AW247" s="760" t="s">
        <v>7632</v>
      </c>
      <c r="AX247" s="773">
        <v>56592</v>
      </c>
      <c r="AY247" s="769">
        <v>44232</v>
      </c>
      <c r="AZ247" s="769">
        <v>44235</v>
      </c>
      <c r="BA247" s="758" t="s">
        <v>7312</v>
      </c>
      <c r="BB247" s="758" t="s">
        <v>7311</v>
      </c>
      <c r="BC247" s="780" t="s">
        <v>6525</v>
      </c>
      <c r="BD247" s="777" t="s">
        <v>7356</v>
      </c>
      <c r="BE247" s="772" t="s">
        <v>73</v>
      </c>
      <c r="BF247" s="758" t="s">
        <v>7309</v>
      </c>
      <c r="BG247" s="772" t="s">
        <v>73</v>
      </c>
      <c r="BH247" s="772" t="s">
        <v>573</v>
      </c>
      <c r="BI247" s="777" t="s">
        <v>780</v>
      </c>
      <c r="BJ247" s="772" t="s">
        <v>566</v>
      </c>
      <c r="BK247" s="772" t="s">
        <v>566</v>
      </c>
      <c r="BL247" s="772" t="s">
        <v>566</v>
      </c>
      <c r="BM247" s="758" t="s">
        <v>7308</v>
      </c>
      <c r="BN247" s="772" t="s">
        <v>3091</v>
      </c>
      <c r="BO247" s="758" t="s">
        <v>7307</v>
      </c>
      <c r="BP247" s="758" t="s">
        <v>7306</v>
      </c>
      <c r="BQ247" s="758" t="s">
        <v>7305</v>
      </c>
      <c r="BR247" s="758" t="s">
        <v>7304</v>
      </c>
      <c r="BS247" s="774" t="s">
        <v>6109</v>
      </c>
      <c r="BT247" s="774">
        <v>44313</v>
      </c>
      <c r="BU247" s="774">
        <v>44313</v>
      </c>
    </row>
    <row r="248" spans="1:74" s="704" customFormat="1" ht="83.25" customHeight="1">
      <c r="A248" s="767"/>
      <c r="B248" s="781"/>
      <c r="C248" s="781"/>
      <c r="D248" s="760"/>
      <c r="E248" s="772"/>
      <c r="F248" s="760"/>
      <c r="G248" s="770"/>
      <c r="H248" s="770"/>
      <c r="I248" s="770"/>
      <c r="J248" s="722" t="s">
        <v>61</v>
      </c>
      <c r="K248" s="722" t="s">
        <v>61</v>
      </c>
      <c r="L248" s="722" t="s">
        <v>61</v>
      </c>
      <c r="M248" s="712" t="s">
        <v>7631</v>
      </c>
      <c r="N248" s="712" t="s">
        <v>6543</v>
      </c>
      <c r="O248" s="713">
        <v>486921.6</v>
      </c>
      <c r="P248" s="770"/>
      <c r="Q248" s="770"/>
      <c r="R248" s="770"/>
      <c r="S248" s="770"/>
      <c r="T248" s="770"/>
      <c r="U248" s="770"/>
      <c r="V248" s="770"/>
      <c r="W248" s="770"/>
      <c r="X248" s="770"/>
      <c r="Y248" s="770"/>
      <c r="Z248" s="770"/>
      <c r="AA248" s="770"/>
      <c r="AB248" s="770"/>
      <c r="AC248" s="770"/>
      <c r="AD248" s="770"/>
      <c r="AE248" s="770"/>
      <c r="AF248" s="770"/>
      <c r="AG248" s="770"/>
      <c r="AH248" s="770"/>
      <c r="AI248" s="770"/>
      <c r="AJ248" s="770"/>
      <c r="AK248" s="770"/>
      <c r="AL248" s="770"/>
      <c r="AM248" s="770"/>
      <c r="AN248" s="770"/>
      <c r="AO248" s="770"/>
      <c r="AP248" s="770"/>
      <c r="AQ248" s="770"/>
      <c r="AR248" s="770"/>
      <c r="AS248" s="770"/>
      <c r="AT248" s="770"/>
      <c r="AU248" s="770"/>
      <c r="AV248" s="770"/>
      <c r="AW248" s="770"/>
      <c r="AX248" s="770"/>
      <c r="AY248" s="770"/>
      <c r="AZ248" s="770"/>
      <c r="BA248" s="770"/>
      <c r="BB248" s="770"/>
      <c r="BC248" s="770"/>
      <c r="BD248" s="770"/>
      <c r="BE248" s="770"/>
      <c r="BF248" s="770"/>
      <c r="BG248" s="770"/>
      <c r="BH248" s="770"/>
      <c r="BI248" s="770"/>
      <c r="BJ248" s="770"/>
      <c r="BK248" s="770"/>
      <c r="BL248" s="770"/>
      <c r="BM248" s="770"/>
      <c r="BN248" s="770"/>
      <c r="BO248" s="770"/>
      <c r="BP248" s="770"/>
      <c r="BQ248" s="770"/>
      <c r="BR248" s="770"/>
      <c r="BS248" s="770"/>
      <c r="BT248" s="770"/>
      <c r="BU248" s="770"/>
    </row>
    <row r="249" spans="1:74" s="704" customFormat="1" ht="83.25" customHeight="1">
      <c r="A249" s="767"/>
      <c r="B249" s="781"/>
      <c r="C249" s="781"/>
      <c r="D249" s="760"/>
      <c r="E249" s="772"/>
      <c r="F249" s="760"/>
      <c r="G249" s="770"/>
      <c r="H249" s="770"/>
      <c r="I249" s="770"/>
      <c r="J249" s="722" t="s">
        <v>61</v>
      </c>
      <c r="K249" s="722" t="s">
        <v>61</v>
      </c>
      <c r="L249" s="722" t="s">
        <v>61</v>
      </c>
      <c r="M249" s="712" t="s">
        <v>2378</v>
      </c>
      <c r="N249" s="712" t="s">
        <v>1308</v>
      </c>
      <c r="O249" s="713">
        <v>631219.1</v>
      </c>
      <c r="P249" s="770"/>
      <c r="Q249" s="770"/>
      <c r="R249" s="770"/>
      <c r="S249" s="770"/>
      <c r="T249" s="770"/>
      <c r="U249" s="770"/>
      <c r="V249" s="770"/>
      <c r="W249" s="770"/>
      <c r="X249" s="770"/>
      <c r="Y249" s="770"/>
      <c r="Z249" s="770"/>
      <c r="AA249" s="770"/>
      <c r="AB249" s="770"/>
      <c r="AC249" s="770"/>
      <c r="AD249" s="770"/>
      <c r="AE249" s="770"/>
      <c r="AF249" s="770"/>
      <c r="AG249" s="770"/>
      <c r="AH249" s="770"/>
      <c r="AI249" s="770"/>
      <c r="AJ249" s="770"/>
      <c r="AK249" s="770"/>
      <c r="AL249" s="770"/>
      <c r="AM249" s="770"/>
      <c r="AN249" s="770"/>
      <c r="AO249" s="770"/>
      <c r="AP249" s="770"/>
      <c r="AQ249" s="770"/>
      <c r="AR249" s="770"/>
      <c r="AS249" s="770"/>
      <c r="AT249" s="770"/>
      <c r="AU249" s="770"/>
      <c r="AV249" s="770"/>
      <c r="AW249" s="770"/>
      <c r="AX249" s="770"/>
      <c r="AY249" s="770"/>
      <c r="AZ249" s="770"/>
      <c r="BA249" s="770"/>
      <c r="BB249" s="770"/>
      <c r="BC249" s="770"/>
      <c r="BD249" s="770"/>
      <c r="BE249" s="770"/>
      <c r="BF249" s="770"/>
      <c r="BG249" s="770"/>
      <c r="BH249" s="770"/>
      <c r="BI249" s="770"/>
      <c r="BJ249" s="770"/>
      <c r="BK249" s="770"/>
      <c r="BL249" s="770"/>
      <c r="BM249" s="770"/>
      <c r="BN249" s="770"/>
      <c r="BO249" s="770"/>
      <c r="BP249" s="770"/>
      <c r="BQ249" s="770"/>
      <c r="BR249" s="770"/>
      <c r="BS249" s="770"/>
      <c r="BT249" s="770"/>
      <c r="BU249" s="770"/>
    </row>
    <row r="250" spans="1:74" s="704" customFormat="1" ht="83.25" customHeight="1">
      <c r="A250" s="767"/>
      <c r="B250" s="781"/>
      <c r="C250" s="781"/>
      <c r="D250" s="760"/>
      <c r="E250" s="772"/>
      <c r="F250" s="760"/>
      <c r="G250" s="770"/>
      <c r="H250" s="770"/>
      <c r="I250" s="770"/>
      <c r="J250" s="722" t="s">
        <v>61</v>
      </c>
      <c r="K250" s="722" t="s">
        <v>61</v>
      </c>
      <c r="L250" s="722" t="s">
        <v>61</v>
      </c>
      <c r="M250" s="712" t="s">
        <v>7500</v>
      </c>
      <c r="N250" s="712" t="s">
        <v>1956</v>
      </c>
      <c r="O250" s="713">
        <v>517824</v>
      </c>
      <c r="P250" s="770"/>
      <c r="Q250" s="770"/>
      <c r="R250" s="770"/>
      <c r="S250" s="770"/>
      <c r="T250" s="770"/>
      <c r="U250" s="770"/>
      <c r="V250" s="770"/>
      <c r="W250" s="770"/>
      <c r="X250" s="770"/>
      <c r="Y250" s="770"/>
      <c r="Z250" s="770"/>
      <c r="AA250" s="770"/>
      <c r="AB250" s="770"/>
      <c r="AC250" s="770"/>
      <c r="AD250" s="770"/>
      <c r="AE250" s="770"/>
      <c r="AF250" s="770"/>
      <c r="AG250" s="770"/>
      <c r="AH250" s="770"/>
      <c r="AI250" s="770"/>
      <c r="AJ250" s="770"/>
      <c r="AK250" s="770"/>
      <c r="AL250" s="770"/>
      <c r="AM250" s="770"/>
      <c r="AN250" s="770"/>
      <c r="AO250" s="770"/>
      <c r="AP250" s="770"/>
      <c r="AQ250" s="770"/>
      <c r="AR250" s="770"/>
      <c r="AS250" s="770"/>
      <c r="AT250" s="770"/>
      <c r="AU250" s="770"/>
      <c r="AV250" s="770"/>
      <c r="AW250" s="770"/>
      <c r="AX250" s="770"/>
      <c r="AY250" s="770"/>
      <c r="AZ250" s="770"/>
      <c r="BA250" s="770"/>
      <c r="BB250" s="770"/>
      <c r="BC250" s="770"/>
      <c r="BD250" s="770"/>
      <c r="BE250" s="770"/>
      <c r="BF250" s="770"/>
      <c r="BG250" s="770"/>
      <c r="BH250" s="770"/>
      <c r="BI250" s="770"/>
      <c r="BJ250" s="770"/>
      <c r="BK250" s="770"/>
      <c r="BL250" s="770"/>
      <c r="BM250" s="770"/>
      <c r="BN250" s="770"/>
      <c r="BO250" s="770"/>
      <c r="BP250" s="770"/>
      <c r="BQ250" s="770"/>
      <c r="BR250" s="770"/>
      <c r="BS250" s="770"/>
      <c r="BT250" s="770"/>
      <c r="BU250" s="770"/>
    </row>
    <row r="251" spans="1:74" s="704" customFormat="1" ht="83.25" customHeight="1">
      <c r="A251" s="767"/>
      <c r="B251" s="781"/>
      <c r="C251" s="781"/>
      <c r="D251" s="760"/>
      <c r="E251" s="772"/>
      <c r="F251" s="760"/>
      <c r="G251" s="770"/>
      <c r="H251" s="770"/>
      <c r="I251" s="770"/>
      <c r="J251" s="722" t="s">
        <v>61</v>
      </c>
      <c r="K251" s="722" t="s">
        <v>61</v>
      </c>
      <c r="L251" s="722" t="s">
        <v>61</v>
      </c>
      <c r="M251" s="712" t="s">
        <v>7535</v>
      </c>
      <c r="N251" s="712" t="s">
        <v>4465</v>
      </c>
      <c r="O251" s="713">
        <v>811440</v>
      </c>
      <c r="P251" s="770"/>
      <c r="Q251" s="770"/>
      <c r="R251" s="770"/>
      <c r="S251" s="770"/>
      <c r="T251" s="770"/>
      <c r="U251" s="770"/>
      <c r="V251" s="770"/>
      <c r="W251" s="770"/>
      <c r="X251" s="770"/>
      <c r="Y251" s="770"/>
      <c r="Z251" s="770"/>
      <c r="AA251" s="770"/>
      <c r="AB251" s="770"/>
      <c r="AC251" s="770"/>
      <c r="AD251" s="770"/>
      <c r="AE251" s="770"/>
      <c r="AF251" s="770"/>
      <c r="AG251" s="770"/>
      <c r="AH251" s="770"/>
      <c r="AI251" s="770"/>
      <c r="AJ251" s="770"/>
      <c r="AK251" s="770"/>
      <c r="AL251" s="770"/>
      <c r="AM251" s="770"/>
      <c r="AN251" s="770"/>
      <c r="AO251" s="770"/>
      <c r="AP251" s="770"/>
      <c r="AQ251" s="770"/>
      <c r="AR251" s="770"/>
      <c r="AS251" s="770"/>
      <c r="AT251" s="770"/>
      <c r="AU251" s="770"/>
      <c r="AV251" s="770"/>
      <c r="AW251" s="770"/>
      <c r="AX251" s="770"/>
      <c r="AY251" s="770"/>
      <c r="AZ251" s="770"/>
      <c r="BA251" s="770"/>
      <c r="BB251" s="770"/>
      <c r="BC251" s="770"/>
      <c r="BD251" s="770"/>
      <c r="BE251" s="770"/>
      <c r="BF251" s="770"/>
      <c r="BG251" s="770"/>
      <c r="BH251" s="770"/>
      <c r="BI251" s="770"/>
      <c r="BJ251" s="770"/>
      <c r="BK251" s="770"/>
      <c r="BL251" s="770"/>
      <c r="BM251" s="770"/>
      <c r="BN251" s="770"/>
      <c r="BO251" s="770"/>
      <c r="BP251" s="770"/>
      <c r="BQ251" s="770"/>
      <c r="BR251" s="770"/>
      <c r="BS251" s="770"/>
      <c r="BT251" s="770"/>
      <c r="BU251" s="770"/>
    </row>
    <row r="252" spans="1:74" s="704" customFormat="1" ht="83.25" customHeight="1">
      <c r="A252" s="767"/>
      <c r="B252" s="781"/>
      <c r="C252" s="781"/>
      <c r="D252" s="760"/>
      <c r="E252" s="772"/>
      <c r="F252" s="760"/>
      <c r="G252" s="770"/>
      <c r="H252" s="770"/>
      <c r="I252" s="770"/>
      <c r="J252" s="722" t="s">
        <v>61</v>
      </c>
      <c r="K252" s="722" t="s">
        <v>61</v>
      </c>
      <c r="L252" s="722" t="s">
        <v>61</v>
      </c>
      <c r="M252" s="712" t="s">
        <v>7630</v>
      </c>
      <c r="N252" s="712" t="s">
        <v>1295</v>
      </c>
      <c r="O252" s="713">
        <v>501120</v>
      </c>
      <c r="P252" s="770"/>
      <c r="Q252" s="770"/>
      <c r="R252" s="770"/>
      <c r="S252" s="770"/>
      <c r="T252" s="770"/>
      <c r="U252" s="770"/>
      <c r="V252" s="770"/>
      <c r="W252" s="770"/>
      <c r="X252" s="770"/>
      <c r="Y252" s="770"/>
      <c r="Z252" s="770"/>
      <c r="AA252" s="770"/>
      <c r="AB252" s="770"/>
      <c r="AC252" s="770"/>
      <c r="AD252" s="770"/>
      <c r="AE252" s="770"/>
      <c r="AF252" s="770"/>
      <c r="AG252" s="770"/>
      <c r="AH252" s="770"/>
      <c r="AI252" s="770"/>
      <c r="AJ252" s="770"/>
      <c r="AK252" s="770"/>
      <c r="AL252" s="770"/>
      <c r="AM252" s="770"/>
      <c r="AN252" s="770"/>
      <c r="AO252" s="770"/>
      <c r="AP252" s="770"/>
      <c r="AQ252" s="770"/>
      <c r="AR252" s="770"/>
      <c r="AS252" s="770"/>
      <c r="AT252" s="770"/>
      <c r="AU252" s="770"/>
      <c r="AV252" s="770"/>
      <c r="AW252" s="770"/>
      <c r="AX252" s="770"/>
      <c r="AY252" s="770"/>
      <c r="AZ252" s="770"/>
      <c r="BA252" s="770"/>
      <c r="BB252" s="770"/>
      <c r="BC252" s="770"/>
      <c r="BD252" s="770"/>
      <c r="BE252" s="770"/>
      <c r="BF252" s="770"/>
      <c r="BG252" s="770"/>
      <c r="BH252" s="770"/>
      <c r="BI252" s="770"/>
      <c r="BJ252" s="770"/>
      <c r="BK252" s="770"/>
      <c r="BL252" s="770"/>
      <c r="BM252" s="770"/>
      <c r="BN252" s="770"/>
      <c r="BO252" s="770"/>
      <c r="BP252" s="770"/>
      <c r="BQ252" s="770"/>
      <c r="BR252" s="770"/>
      <c r="BS252" s="770"/>
      <c r="BT252" s="770"/>
      <c r="BU252" s="770"/>
    </row>
    <row r="253" spans="1:74" s="704" customFormat="1" ht="83.25" customHeight="1">
      <c r="A253" s="767"/>
      <c r="B253" s="781"/>
      <c r="C253" s="781"/>
      <c r="D253" s="760"/>
      <c r="E253" s="772"/>
      <c r="F253" s="760"/>
      <c r="G253" s="770"/>
      <c r="H253" s="770"/>
      <c r="I253" s="770"/>
      <c r="J253" s="722" t="s">
        <v>61</v>
      </c>
      <c r="K253" s="722" t="s">
        <v>61</v>
      </c>
      <c r="L253" s="722" t="s">
        <v>61</v>
      </c>
      <c r="M253" s="712" t="s">
        <v>7414</v>
      </c>
      <c r="N253" s="712" t="s">
        <v>2670</v>
      </c>
      <c r="O253" s="713">
        <v>768384</v>
      </c>
      <c r="P253" s="770"/>
      <c r="Q253" s="770"/>
      <c r="R253" s="770"/>
      <c r="S253" s="770"/>
      <c r="T253" s="770"/>
      <c r="U253" s="770"/>
      <c r="V253" s="770"/>
      <c r="W253" s="770"/>
      <c r="X253" s="770"/>
      <c r="Y253" s="770"/>
      <c r="Z253" s="770"/>
      <c r="AA253" s="770"/>
      <c r="AB253" s="770"/>
      <c r="AC253" s="770"/>
      <c r="AD253" s="770"/>
      <c r="AE253" s="770"/>
      <c r="AF253" s="770"/>
      <c r="AG253" s="770"/>
      <c r="AH253" s="770"/>
      <c r="AI253" s="770"/>
      <c r="AJ253" s="770"/>
      <c r="AK253" s="770"/>
      <c r="AL253" s="770"/>
      <c r="AM253" s="770"/>
      <c r="AN253" s="770"/>
      <c r="AO253" s="770"/>
      <c r="AP253" s="770"/>
      <c r="AQ253" s="770"/>
      <c r="AR253" s="770"/>
      <c r="AS253" s="770"/>
      <c r="AT253" s="770"/>
      <c r="AU253" s="770"/>
      <c r="AV253" s="770"/>
      <c r="AW253" s="770"/>
      <c r="AX253" s="770"/>
      <c r="AY253" s="770"/>
      <c r="AZ253" s="770"/>
      <c r="BA253" s="770"/>
      <c r="BB253" s="770"/>
      <c r="BC253" s="770"/>
      <c r="BD253" s="770"/>
      <c r="BE253" s="770"/>
      <c r="BF253" s="770"/>
      <c r="BG253" s="770"/>
      <c r="BH253" s="770"/>
      <c r="BI253" s="770"/>
      <c r="BJ253" s="770"/>
      <c r="BK253" s="770"/>
      <c r="BL253" s="770"/>
      <c r="BM253" s="770"/>
      <c r="BN253" s="770"/>
      <c r="BO253" s="770"/>
      <c r="BP253" s="770"/>
      <c r="BQ253" s="770"/>
      <c r="BR253" s="770"/>
      <c r="BS253" s="770"/>
      <c r="BT253" s="770"/>
      <c r="BU253" s="770"/>
    </row>
    <row r="254" spans="1:74" s="704" customFormat="1" ht="83.25" customHeight="1">
      <c r="A254" s="704">
        <v>2021</v>
      </c>
      <c r="B254" s="716">
        <v>44197</v>
      </c>
      <c r="C254" s="716">
        <v>44286</v>
      </c>
      <c r="D254" s="711" t="s">
        <v>6106</v>
      </c>
      <c r="E254" s="704" t="s">
        <v>6107</v>
      </c>
      <c r="F254" s="711" t="s">
        <v>7628</v>
      </c>
      <c r="G254" s="715">
        <v>57</v>
      </c>
      <c r="H254" s="707" t="s">
        <v>7312</v>
      </c>
      <c r="I254" s="711" t="s">
        <v>7627</v>
      </c>
      <c r="J254" s="708" t="s">
        <v>61</v>
      </c>
      <c r="K254" s="708" t="s">
        <v>61</v>
      </c>
      <c r="L254" s="708" t="s">
        <v>61</v>
      </c>
      <c r="M254" s="715" t="s">
        <v>7500</v>
      </c>
      <c r="N254" s="715" t="s">
        <v>1956</v>
      </c>
      <c r="O254" s="713">
        <v>2600000</v>
      </c>
      <c r="P254" s="708" t="s">
        <v>61</v>
      </c>
      <c r="Q254" s="708" t="s">
        <v>61</v>
      </c>
      <c r="R254" s="708" t="s">
        <v>61</v>
      </c>
      <c r="S254" s="715" t="s">
        <v>7500</v>
      </c>
      <c r="T254" s="711" t="s">
        <v>1956</v>
      </c>
      <c r="U254" s="712" t="s">
        <v>7340</v>
      </c>
      <c r="V254" s="712" t="s">
        <v>7523</v>
      </c>
      <c r="W254" s="712">
        <v>31</v>
      </c>
      <c r="X254" s="712" t="s">
        <v>7331</v>
      </c>
      <c r="Y254" s="712" t="s">
        <v>7321</v>
      </c>
      <c r="Z254" s="712" t="s">
        <v>7522</v>
      </c>
      <c r="AA254" s="712">
        <v>1</v>
      </c>
      <c r="AB254" s="712" t="s">
        <v>7521</v>
      </c>
      <c r="AC254" s="712">
        <v>5</v>
      </c>
      <c r="AD254" s="712" t="s">
        <v>7521</v>
      </c>
      <c r="AE254" s="712">
        <v>9</v>
      </c>
      <c r="AF254" s="712" t="s">
        <v>7317</v>
      </c>
      <c r="AG254" s="712">
        <v>7700</v>
      </c>
      <c r="AH254" s="712" t="s">
        <v>7316</v>
      </c>
      <c r="AI254" s="712" t="s">
        <v>7316</v>
      </c>
      <c r="AJ254" s="712" t="s">
        <v>7316</v>
      </c>
      <c r="AK254" s="712" t="s">
        <v>7316</v>
      </c>
      <c r="AL254" s="712" t="s">
        <v>7629</v>
      </c>
      <c r="AM254" s="712" t="s">
        <v>7629</v>
      </c>
      <c r="AN254" s="711" t="s">
        <v>7628</v>
      </c>
      <c r="AO254" s="718">
        <v>44232</v>
      </c>
      <c r="AP254" s="713">
        <v>2241379.3103448278</v>
      </c>
      <c r="AQ254" s="713">
        <v>2600000</v>
      </c>
      <c r="AR254" s="720">
        <v>260000</v>
      </c>
      <c r="AS254" s="704">
        <v>2600000</v>
      </c>
      <c r="AT254" s="704" t="s">
        <v>4756</v>
      </c>
      <c r="AU254" s="704" t="s">
        <v>6108</v>
      </c>
      <c r="AV254" s="704" t="s">
        <v>4757</v>
      </c>
      <c r="AW254" s="711" t="s">
        <v>7627</v>
      </c>
      <c r="AX254" s="719">
        <v>336206.89655172417</v>
      </c>
      <c r="AY254" s="710">
        <v>44232</v>
      </c>
      <c r="AZ254" s="710">
        <v>44235</v>
      </c>
      <c r="BA254" s="707" t="s">
        <v>7312</v>
      </c>
      <c r="BB254" s="707" t="s">
        <v>7311</v>
      </c>
      <c r="BC254" s="717" t="s">
        <v>6525</v>
      </c>
      <c r="BD254" s="708" t="s">
        <v>7356</v>
      </c>
      <c r="BE254" s="704" t="s">
        <v>73</v>
      </c>
      <c r="BF254" s="707" t="s">
        <v>7309</v>
      </c>
      <c r="BG254" s="704" t="s">
        <v>73</v>
      </c>
      <c r="BH254" s="704" t="s">
        <v>573</v>
      </c>
      <c r="BI254" s="708" t="s">
        <v>780</v>
      </c>
      <c r="BJ254" s="704" t="s">
        <v>566</v>
      </c>
      <c r="BK254" s="704" t="s">
        <v>566</v>
      </c>
      <c r="BL254" s="704" t="s">
        <v>566</v>
      </c>
      <c r="BM254" s="707" t="s">
        <v>7308</v>
      </c>
      <c r="BN254" s="704" t="s">
        <v>3091</v>
      </c>
      <c r="BO254" s="707" t="s">
        <v>7307</v>
      </c>
      <c r="BP254" s="707" t="s">
        <v>7306</v>
      </c>
      <c r="BQ254" s="707" t="s">
        <v>7305</v>
      </c>
      <c r="BR254" s="707" t="s">
        <v>7304</v>
      </c>
      <c r="BS254" s="704" t="s">
        <v>6109</v>
      </c>
      <c r="BT254" s="710">
        <v>44313</v>
      </c>
      <c r="BU254" s="710">
        <v>44313</v>
      </c>
    </row>
    <row r="255" spans="1:74" s="704" customFormat="1" ht="83.25" customHeight="1">
      <c r="A255" s="704">
        <v>2021</v>
      </c>
      <c r="B255" s="718">
        <v>44197</v>
      </c>
      <c r="C255" s="718">
        <v>44286</v>
      </c>
      <c r="D255" s="711" t="s">
        <v>6106</v>
      </c>
      <c r="E255" s="722" t="s">
        <v>6107</v>
      </c>
      <c r="F255" s="711" t="s">
        <v>7622</v>
      </c>
      <c r="G255" s="715">
        <v>57</v>
      </c>
      <c r="H255" s="707" t="s">
        <v>7312</v>
      </c>
      <c r="I255" s="711" t="s">
        <v>7621</v>
      </c>
      <c r="J255" s="722" t="s">
        <v>61</v>
      </c>
      <c r="K255" s="722" t="s">
        <v>61</v>
      </c>
      <c r="L255" s="722" t="s">
        <v>61</v>
      </c>
      <c r="M255" s="712" t="s">
        <v>7626</v>
      </c>
      <c r="N255" s="712" t="s">
        <v>7625</v>
      </c>
      <c r="O255" s="713">
        <v>64792040</v>
      </c>
      <c r="P255" s="722" t="s">
        <v>61</v>
      </c>
      <c r="Q255" s="722" t="s">
        <v>61</v>
      </c>
      <c r="R255" s="722" t="s">
        <v>61</v>
      </c>
      <c r="S255" s="712" t="s">
        <v>7626</v>
      </c>
      <c r="T255" s="711" t="s">
        <v>7625</v>
      </c>
      <c r="U255" s="712" t="s">
        <v>7333</v>
      </c>
      <c r="V255" s="712" t="s">
        <v>7624</v>
      </c>
      <c r="W255" s="712">
        <v>4338</v>
      </c>
      <c r="X255" s="712">
        <v>0</v>
      </c>
      <c r="Y255" s="712" t="s">
        <v>7321</v>
      </c>
      <c r="Z255" s="712" t="s">
        <v>7623</v>
      </c>
      <c r="AA255" s="712">
        <v>1</v>
      </c>
      <c r="AB255" s="712" t="s">
        <v>7529</v>
      </c>
      <c r="AC255" s="712">
        <v>3</v>
      </c>
      <c r="AD255" s="712" t="s">
        <v>7528</v>
      </c>
      <c r="AE255" s="712">
        <v>9</v>
      </c>
      <c r="AF255" s="712" t="s">
        <v>7317</v>
      </c>
      <c r="AG255" s="712">
        <v>4500</v>
      </c>
      <c r="AH255" s="712" t="s">
        <v>7316</v>
      </c>
      <c r="AI255" s="712" t="s">
        <v>7316</v>
      </c>
      <c r="AJ255" s="712" t="s">
        <v>7316</v>
      </c>
      <c r="AK255" s="712" t="s">
        <v>7316</v>
      </c>
      <c r="AL255" s="712" t="s">
        <v>7343</v>
      </c>
      <c r="AM255" s="712" t="s">
        <v>7343</v>
      </c>
      <c r="AN255" s="711" t="s">
        <v>7622</v>
      </c>
      <c r="AO255" s="718">
        <v>44235</v>
      </c>
      <c r="AP255" s="713">
        <v>55855206.896551728</v>
      </c>
      <c r="AQ255" s="713">
        <v>64792040</v>
      </c>
      <c r="AR255" s="726">
        <v>6479204</v>
      </c>
      <c r="AS255" s="713">
        <v>64792040</v>
      </c>
      <c r="AT255" s="704" t="s">
        <v>4756</v>
      </c>
      <c r="AU255" s="725" t="s">
        <v>6108</v>
      </c>
      <c r="AV255" s="722" t="s">
        <v>4757</v>
      </c>
      <c r="AW255" s="711" t="s">
        <v>7621</v>
      </c>
      <c r="AX255" s="724">
        <v>8378281.0344827585</v>
      </c>
      <c r="AY255" s="716">
        <v>44235</v>
      </c>
      <c r="AZ255" s="716">
        <v>44263</v>
      </c>
      <c r="BA255" s="707" t="s">
        <v>7620</v>
      </c>
      <c r="BB255" s="707" t="s">
        <v>7311</v>
      </c>
      <c r="BC255" s="717" t="s">
        <v>6525</v>
      </c>
      <c r="BD255" s="723" t="s">
        <v>7356</v>
      </c>
      <c r="BE255" s="722" t="s">
        <v>73</v>
      </c>
      <c r="BF255" s="707" t="s">
        <v>7309</v>
      </c>
      <c r="BG255" s="722" t="s">
        <v>73</v>
      </c>
      <c r="BH255" s="722" t="s">
        <v>573</v>
      </c>
      <c r="BI255" s="723" t="s">
        <v>780</v>
      </c>
      <c r="BJ255" s="722" t="s">
        <v>566</v>
      </c>
      <c r="BK255" s="722" t="s">
        <v>566</v>
      </c>
      <c r="BL255" s="722" t="s">
        <v>566</v>
      </c>
      <c r="BM255" s="707" t="s">
        <v>7308</v>
      </c>
      <c r="BN255" s="722" t="s">
        <v>3091</v>
      </c>
      <c r="BO255" s="707" t="s">
        <v>7307</v>
      </c>
      <c r="BP255" s="707" t="s">
        <v>7306</v>
      </c>
      <c r="BQ255" s="707" t="s">
        <v>7305</v>
      </c>
      <c r="BR255" s="707" t="s">
        <v>7304</v>
      </c>
      <c r="BS255" s="705" t="s">
        <v>6109</v>
      </c>
      <c r="BT255" s="710">
        <v>44313</v>
      </c>
      <c r="BU255" s="710">
        <v>44313</v>
      </c>
    </row>
    <row r="256" spans="1:74" s="704" customFormat="1" ht="83.25" customHeight="1">
      <c r="A256" s="704">
        <v>2021</v>
      </c>
      <c r="B256" s="716">
        <v>44197</v>
      </c>
      <c r="C256" s="716">
        <v>44286</v>
      </c>
      <c r="D256" s="711" t="s">
        <v>6106</v>
      </c>
      <c r="E256" s="704" t="s">
        <v>6107</v>
      </c>
      <c r="F256" s="711" t="s">
        <v>7619</v>
      </c>
      <c r="G256" s="715">
        <v>57</v>
      </c>
      <c r="H256" s="707" t="s">
        <v>7312</v>
      </c>
      <c r="I256" s="711" t="s">
        <v>7618</v>
      </c>
      <c r="J256" s="708" t="s">
        <v>61</v>
      </c>
      <c r="K256" s="708" t="s">
        <v>61</v>
      </c>
      <c r="L256" s="708" t="s">
        <v>61</v>
      </c>
      <c r="M256" s="715" t="s">
        <v>2378</v>
      </c>
      <c r="N256" s="715" t="s">
        <v>1308</v>
      </c>
      <c r="O256" s="713">
        <v>8728490.5399999991</v>
      </c>
      <c r="P256" s="708" t="s">
        <v>61</v>
      </c>
      <c r="Q256" s="708" t="s">
        <v>61</v>
      </c>
      <c r="R256" s="708" t="s">
        <v>61</v>
      </c>
      <c r="S256" s="715" t="s">
        <v>2378</v>
      </c>
      <c r="T256" s="711" t="s">
        <v>1308</v>
      </c>
      <c r="U256" s="712" t="s">
        <v>7340</v>
      </c>
      <c r="V256" s="712" t="s">
        <v>7477</v>
      </c>
      <c r="W256" s="712">
        <v>65</v>
      </c>
      <c r="X256" s="712">
        <v>0</v>
      </c>
      <c r="Y256" s="712" t="s">
        <v>7321</v>
      </c>
      <c r="Z256" s="712" t="s">
        <v>7476</v>
      </c>
      <c r="AA256" s="712">
        <v>1</v>
      </c>
      <c r="AB256" s="712" t="s">
        <v>7402</v>
      </c>
      <c r="AC256" s="712">
        <v>12</v>
      </c>
      <c r="AD256" s="712" t="s">
        <v>7401</v>
      </c>
      <c r="AE256" s="712">
        <v>9</v>
      </c>
      <c r="AF256" s="712" t="s">
        <v>7317</v>
      </c>
      <c r="AG256" s="712">
        <v>14050</v>
      </c>
      <c r="AH256" s="712" t="s">
        <v>7316</v>
      </c>
      <c r="AI256" s="712" t="s">
        <v>7316</v>
      </c>
      <c r="AJ256" s="712" t="s">
        <v>7316</v>
      </c>
      <c r="AK256" s="712" t="s">
        <v>7316</v>
      </c>
      <c r="AL256" s="712" t="s">
        <v>7343</v>
      </c>
      <c r="AM256" s="712" t="s">
        <v>7343</v>
      </c>
      <c r="AN256" s="711" t="s">
        <v>7619</v>
      </c>
      <c r="AO256" s="718">
        <v>44235</v>
      </c>
      <c r="AP256" s="713">
        <v>7524560.8103448274</v>
      </c>
      <c r="AQ256" s="713">
        <v>8728490.5399999991</v>
      </c>
      <c r="AR256" s="720">
        <v>872849.054</v>
      </c>
      <c r="AS256" s="704">
        <v>8728490.5399999991</v>
      </c>
      <c r="AT256" s="704" t="s">
        <v>4756</v>
      </c>
      <c r="AU256" s="704" t="s">
        <v>6108</v>
      </c>
      <c r="AV256" s="704" t="s">
        <v>4757</v>
      </c>
      <c r="AW256" s="711" t="s">
        <v>7618</v>
      </c>
      <c r="AX256" s="719">
        <v>1128684.1215517242</v>
      </c>
      <c r="AY256" s="710">
        <v>44235</v>
      </c>
      <c r="AZ256" s="710">
        <v>44249</v>
      </c>
      <c r="BA256" s="707" t="s">
        <v>7312</v>
      </c>
      <c r="BB256" s="707" t="s">
        <v>7311</v>
      </c>
      <c r="BC256" s="717" t="s">
        <v>6525</v>
      </c>
      <c r="BD256" s="708" t="s">
        <v>7356</v>
      </c>
      <c r="BE256" s="704" t="s">
        <v>73</v>
      </c>
      <c r="BF256" s="707" t="s">
        <v>7309</v>
      </c>
      <c r="BG256" s="704" t="s">
        <v>73</v>
      </c>
      <c r="BH256" s="704" t="s">
        <v>573</v>
      </c>
      <c r="BI256" s="708" t="s">
        <v>780</v>
      </c>
      <c r="BJ256" s="704" t="s">
        <v>566</v>
      </c>
      <c r="BK256" s="704" t="s">
        <v>566</v>
      </c>
      <c r="BL256" s="704" t="s">
        <v>566</v>
      </c>
      <c r="BM256" s="707" t="s">
        <v>7308</v>
      </c>
      <c r="BN256" s="704" t="s">
        <v>3091</v>
      </c>
      <c r="BO256" s="707" t="s">
        <v>7307</v>
      </c>
      <c r="BP256" s="707" t="s">
        <v>7306</v>
      </c>
      <c r="BQ256" s="707" t="s">
        <v>7305</v>
      </c>
      <c r="BR256" s="707" t="s">
        <v>7304</v>
      </c>
      <c r="BS256" s="704" t="s">
        <v>6109</v>
      </c>
      <c r="BT256" s="710">
        <v>44313</v>
      </c>
      <c r="BU256" s="710">
        <v>44313</v>
      </c>
    </row>
    <row r="257" spans="1:74" s="704" customFormat="1" ht="83.25" customHeight="1">
      <c r="A257" s="704">
        <v>2021</v>
      </c>
      <c r="B257" s="718">
        <v>44197</v>
      </c>
      <c r="C257" s="718">
        <v>44286</v>
      </c>
      <c r="D257" s="711" t="s">
        <v>6106</v>
      </c>
      <c r="E257" s="722" t="s">
        <v>6107</v>
      </c>
      <c r="F257" s="711" t="s">
        <v>7617</v>
      </c>
      <c r="G257" s="715">
        <v>57</v>
      </c>
      <c r="H257" s="707" t="s">
        <v>7312</v>
      </c>
      <c r="I257" s="711" t="s">
        <v>7616</v>
      </c>
      <c r="J257" s="722" t="s">
        <v>61</v>
      </c>
      <c r="K257" s="722" t="s">
        <v>61</v>
      </c>
      <c r="L257" s="722" t="s">
        <v>61</v>
      </c>
      <c r="M257" s="712" t="s">
        <v>7592</v>
      </c>
      <c r="N257" s="712" t="s">
        <v>1958</v>
      </c>
      <c r="O257" s="713">
        <v>498784.18</v>
      </c>
      <c r="P257" s="722" t="s">
        <v>61</v>
      </c>
      <c r="Q257" s="722" t="s">
        <v>61</v>
      </c>
      <c r="R257" s="722" t="s">
        <v>61</v>
      </c>
      <c r="S257" s="712" t="s">
        <v>7592</v>
      </c>
      <c r="T257" s="711" t="s">
        <v>1958</v>
      </c>
      <c r="U257" s="712" t="s">
        <v>7340</v>
      </c>
      <c r="V257" s="712" t="s">
        <v>7591</v>
      </c>
      <c r="W257" s="712">
        <v>16</v>
      </c>
      <c r="X257" s="712">
        <v>3</v>
      </c>
      <c r="Y257" s="712" t="s">
        <v>7321</v>
      </c>
      <c r="Z257" s="712" t="s">
        <v>7590</v>
      </c>
      <c r="AA257" s="712">
        <v>1</v>
      </c>
      <c r="AB257" s="712" t="s">
        <v>7589</v>
      </c>
      <c r="AC257" s="712">
        <v>57</v>
      </c>
      <c r="AD257" s="712" t="s">
        <v>7588</v>
      </c>
      <c r="AE257" s="712">
        <v>15</v>
      </c>
      <c r="AF257" s="712" t="s">
        <v>7587</v>
      </c>
      <c r="AG257" s="712">
        <v>53398</v>
      </c>
      <c r="AH257" s="712" t="s">
        <v>7316</v>
      </c>
      <c r="AI257" s="712" t="s">
        <v>7316</v>
      </c>
      <c r="AJ257" s="712" t="s">
        <v>7316</v>
      </c>
      <c r="AK257" s="712" t="s">
        <v>7316</v>
      </c>
      <c r="AL257" s="712" t="s">
        <v>7343</v>
      </c>
      <c r="AM257" s="712" t="s">
        <v>7343</v>
      </c>
      <c r="AN257" s="711" t="s">
        <v>7617</v>
      </c>
      <c r="AO257" s="718">
        <v>44225</v>
      </c>
      <c r="AP257" s="713">
        <v>429986.36206896557</v>
      </c>
      <c r="AQ257" s="713">
        <v>498784.18</v>
      </c>
      <c r="AR257" s="726">
        <v>49878.418000000005</v>
      </c>
      <c r="AS257" s="713">
        <v>498784.18</v>
      </c>
      <c r="AT257" s="704" t="s">
        <v>4756</v>
      </c>
      <c r="AU257" s="725" t="s">
        <v>6108</v>
      </c>
      <c r="AV257" s="722" t="s">
        <v>4757</v>
      </c>
      <c r="AW257" s="711" t="s">
        <v>7616</v>
      </c>
      <c r="AX257" s="724">
        <v>64497.95431034483</v>
      </c>
      <c r="AY257" s="716">
        <v>44228</v>
      </c>
      <c r="AZ257" s="716">
        <v>44255</v>
      </c>
      <c r="BA257" s="707" t="s">
        <v>7312</v>
      </c>
      <c r="BB257" s="707" t="s">
        <v>7311</v>
      </c>
      <c r="BC257" s="717" t="s">
        <v>6525</v>
      </c>
      <c r="BD257" s="723" t="s">
        <v>7310</v>
      </c>
      <c r="BE257" s="722" t="s">
        <v>73</v>
      </c>
      <c r="BF257" s="707" t="s">
        <v>7309</v>
      </c>
      <c r="BG257" s="722" t="s">
        <v>73</v>
      </c>
      <c r="BH257" s="722" t="s">
        <v>573</v>
      </c>
      <c r="BI257" s="723" t="s">
        <v>788</v>
      </c>
      <c r="BJ257" s="722" t="s">
        <v>7615</v>
      </c>
      <c r="BK257" s="722" t="s">
        <v>7614</v>
      </c>
      <c r="BL257" s="725">
        <v>44250</v>
      </c>
      <c r="BM257" s="707" t="s">
        <v>7312</v>
      </c>
      <c r="BN257" s="722" t="s">
        <v>3091</v>
      </c>
      <c r="BO257" s="707" t="s">
        <v>7307</v>
      </c>
      <c r="BP257" s="707" t="s">
        <v>7306</v>
      </c>
      <c r="BQ257" s="707" t="s">
        <v>7305</v>
      </c>
      <c r="BR257" s="707" t="s">
        <v>7304</v>
      </c>
      <c r="BS257" s="705" t="s">
        <v>6109</v>
      </c>
      <c r="BT257" s="710">
        <v>44313</v>
      </c>
      <c r="BU257" s="710">
        <v>44313</v>
      </c>
    </row>
    <row r="258" spans="1:74" s="704" customFormat="1" ht="83.25" customHeight="1">
      <c r="A258" s="704">
        <v>2021</v>
      </c>
      <c r="B258" s="716">
        <v>44197</v>
      </c>
      <c r="C258" s="716">
        <v>44286</v>
      </c>
      <c r="D258" s="711" t="s">
        <v>6106</v>
      </c>
      <c r="E258" s="704" t="s">
        <v>6107</v>
      </c>
      <c r="F258" s="711" t="s">
        <v>7613</v>
      </c>
      <c r="G258" s="715">
        <v>57</v>
      </c>
      <c r="H258" s="707" t="s">
        <v>7312</v>
      </c>
      <c r="I258" s="711" t="s">
        <v>7612</v>
      </c>
      <c r="J258" s="708" t="s">
        <v>61</v>
      </c>
      <c r="K258" s="708" t="s">
        <v>61</v>
      </c>
      <c r="L258" s="708" t="s">
        <v>61</v>
      </c>
      <c r="M258" s="715" t="s">
        <v>2678</v>
      </c>
      <c r="N258" s="715" t="s">
        <v>2679</v>
      </c>
      <c r="O258" s="713">
        <v>181830</v>
      </c>
      <c r="P258" s="708" t="s">
        <v>61</v>
      </c>
      <c r="Q258" s="708" t="s">
        <v>61</v>
      </c>
      <c r="R258" s="708" t="s">
        <v>61</v>
      </c>
      <c r="S258" s="715" t="s">
        <v>2678</v>
      </c>
      <c r="T258" s="711" t="s">
        <v>2679</v>
      </c>
      <c r="U258" s="712" t="s">
        <v>7340</v>
      </c>
      <c r="V258" s="712" t="s">
        <v>7604</v>
      </c>
      <c r="W258" s="712">
        <v>35</v>
      </c>
      <c r="X258" s="712">
        <v>0</v>
      </c>
      <c r="Y258" s="712" t="s">
        <v>7321</v>
      </c>
      <c r="Z258" s="712" t="s">
        <v>7504</v>
      </c>
      <c r="AA258" s="712">
        <v>1</v>
      </c>
      <c r="AB258" s="712" t="s">
        <v>7503</v>
      </c>
      <c r="AC258" s="712">
        <v>6</v>
      </c>
      <c r="AD258" s="712" t="s">
        <v>7503</v>
      </c>
      <c r="AE258" s="712">
        <v>9</v>
      </c>
      <c r="AF258" s="712" t="s">
        <v>7317</v>
      </c>
      <c r="AG258" s="712">
        <v>8200</v>
      </c>
      <c r="AH258" s="712" t="s">
        <v>7316</v>
      </c>
      <c r="AI258" s="712" t="s">
        <v>7316</v>
      </c>
      <c r="AJ258" s="712" t="s">
        <v>7316</v>
      </c>
      <c r="AK258" s="712" t="s">
        <v>7316</v>
      </c>
      <c r="AL258" s="712" t="s">
        <v>7343</v>
      </c>
      <c r="AM258" s="712" t="s">
        <v>7343</v>
      </c>
      <c r="AN258" s="711" t="s">
        <v>7613</v>
      </c>
      <c r="AO258" s="718">
        <v>44229</v>
      </c>
      <c r="AP258" s="713">
        <v>156750</v>
      </c>
      <c r="AQ258" s="713">
        <v>181830</v>
      </c>
      <c r="AR258" s="720">
        <v>18183</v>
      </c>
      <c r="AS258" s="704">
        <v>181830</v>
      </c>
      <c r="AT258" s="704" t="s">
        <v>4756</v>
      </c>
      <c r="AU258" s="704" t="s">
        <v>6108</v>
      </c>
      <c r="AV258" s="704" t="s">
        <v>4757</v>
      </c>
      <c r="AW258" s="711" t="s">
        <v>7612</v>
      </c>
      <c r="AX258" s="719">
        <v>23512.5</v>
      </c>
      <c r="AY258" s="710">
        <v>44229</v>
      </c>
      <c r="AZ258" s="710">
        <v>44235</v>
      </c>
      <c r="BA258" s="707" t="s">
        <v>7312</v>
      </c>
      <c r="BB258" s="707" t="s">
        <v>7311</v>
      </c>
      <c r="BC258" s="717" t="s">
        <v>6525</v>
      </c>
      <c r="BD258" s="708" t="s">
        <v>7356</v>
      </c>
      <c r="BE258" s="704" t="s">
        <v>73</v>
      </c>
      <c r="BF258" s="707" t="s">
        <v>7309</v>
      </c>
      <c r="BG258" s="704" t="s">
        <v>73</v>
      </c>
      <c r="BH258" s="704" t="s">
        <v>573</v>
      </c>
      <c r="BI258" s="708" t="s">
        <v>780</v>
      </c>
      <c r="BJ258" s="704" t="s">
        <v>566</v>
      </c>
      <c r="BK258" s="704" t="s">
        <v>566</v>
      </c>
      <c r="BL258" s="704" t="s">
        <v>566</v>
      </c>
      <c r="BM258" s="707" t="s">
        <v>7308</v>
      </c>
      <c r="BN258" s="704" t="s">
        <v>3091</v>
      </c>
      <c r="BO258" s="707" t="s">
        <v>7307</v>
      </c>
      <c r="BP258" s="707" t="s">
        <v>7306</v>
      </c>
      <c r="BQ258" s="707" t="s">
        <v>7305</v>
      </c>
      <c r="BR258" s="707" t="s">
        <v>7304</v>
      </c>
      <c r="BS258" s="704" t="s">
        <v>6109</v>
      </c>
      <c r="BT258" s="710">
        <v>44313</v>
      </c>
      <c r="BU258" s="710">
        <v>44313</v>
      </c>
    </row>
    <row r="259" spans="1:74" s="704" customFormat="1" ht="83.25" customHeight="1">
      <c r="A259" s="704">
        <v>2021</v>
      </c>
      <c r="B259" s="718">
        <v>44197</v>
      </c>
      <c r="C259" s="718">
        <v>44286</v>
      </c>
      <c r="D259" s="711" t="s">
        <v>6106</v>
      </c>
      <c r="E259" s="722" t="s">
        <v>6107</v>
      </c>
      <c r="F259" s="711" t="s">
        <v>7611</v>
      </c>
      <c r="G259" s="715">
        <v>57</v>
      </c>
      <c r="H259" s="707" t="s">
        <v>7312</v>
      </c>
      <c r="I259" s="711" t="s">
        <v>7610</v>
      </c>
      <c r="J259" s="722" t="s">
        <v>5604</v>
      </c>
      <c r="K259" s="722" t="s">
        <v>5605</v>
      </c>
      <c r="L259" s="722" t="s">
        <v>5606</v>
      </c>
      <c r="M259" s="712" t="s">
        <v>2009</v>
      </c>
      <c r="N259" s="712" t="s">
        <v>5607</v>
      </c>
      <c r="O259" s="713">
        <v>68904</v>
      </c>
      <c r="P259" s="722" t="s">
        <v>5604</v>
      </c>
      <c r="Q259" s="722" t="s">
        <v>5605</v>
      </c>
      <c r="R259" s="722" t="s">
        <v>5606</v>
      </c>
      <c r="S259" s="712" t="s">
        <v>7512</v>
      </c>
      <c r="T259" s="711" t="s">
        <v>7511</v>
      </c>
      <c r="U259" s="712" t="s">
        <v>7333</v>
      </c>
      <c r="V259" s="712" t="s">
        <v>7510</v>
      </c>
      <c r="W259" s="712">
        <v>92</v>
      </c>
      <c r="X259" s="712">
        <v>0</v>
      </c>
      <c r="Y259" s="712" t="s">
        <v>7321</v>
      </c>
      <c r="Z259" s="712" t="s">
        <v>7509</v>
      </c>
      <c r="AA259" s="712">
        <v>1</v>
      </c>
      <c r="AB259" s="712" t="s">
        <v>7337</v>
      </c>
      <c r="AC259" s="712">
        <v>7</v>
      </c>
      <c r="AD259" s="712" t="s">
        <v>7336</v>
      </c>
      <c r="AE259" s="712">
        <v>9</v>
      </c>
      <c r="AF259" s="712" t="s">
        <v>7317</v>
      </c>
      <c r="AG259" s="712">
        <v>9479</v>
      </c>
      <c r="AH259" s="712" t="s">
        <v>7316</v>
      </c>
      <c r="AI259" s="712" t="s">
        <v>7316</v>
      </c>
      <c r="AJ259" s="712" t="s">
        <v>7316</v>
      </c>
      <c r="AK259" s="712" t="s">
        <v>7316</v>
      </c>
      <c r="AL259" s="712" t="s">
        <v>7343</v>
      </c>
      <c r="AM259" s="712" t="s">
        <v>7343</v>
      </c>
      <c r="AN259" s="711" t="s">
        <v>7611</v>
      </c>
      <c r="AO259" s="718">
        <v>44229</v>
      </c>
      <c r="AP259" s="713">
        <v>59400.000000000007</v>
      </c>
      <c r="AQ259" s="713">
        <v>68904</v>
      </c>
      <c r="AR259" s="726">
        <v>6890.4000000000005</v>
      </c>
      <c r="AS259" s="713">
        <v>68904</v>
      </c>
      <c r="AT259" s="704" t="s">
        <v>4756</v>
      </c>
      <c r="AU259" s="725" t="s">
        <v>6108</v>
      </c>
      <c r="AV259" s="722" t="s">
        <v>4757</v>
      </c>
      <c r="AW259" s="711" t="s">
        <v>7610</v>
      </c>
      <c r="AX259" s="724">
        <v>8910</v>
      </c>
      <c r="AY259" s="716">
        <v>44229</v>
      </c>
      <c r="AZ259" s="716">
        <v>44235</v>
      </c>
      <c r="BA259" s="707" t="s">
        <v>7312</v>
      </c>
      <c r="BB259" s="707" t="s">
        <v>7311</v>
      </c>
      <c r="BC259" s="717" t="s">
        <v>6525</v>
      </c>
      <c r="BD259" s="723" t="s">
        <v>7356</v>
      </c>
      <c r="BE259" s="722" t="s">
        <v>73</v>
      </c>
      <c r="BF259" s="707" t="s">
        <v>7309</v>
      </c>
      <c r="BG259" s="722" t="s">
        <v>73</v>
      </c>
      <c r="BH259" s="722" t="s">
        <v>573</v>
      </c>
      <c r="BI259" s="723" t="s">
        <v>780</v>
      </c>
      <c r="BJ259" s="722" t="s">
        <v>566</v>
      </c>
      <c r="BK259" s="722" t="s">
        <v>566</v>
      </c>
      <c r="BL259" s="722" t="s">
        <v>566</v>
      </c>
      <c r="BM259" s="707" t="s">
        <v>7308</v>
      </c>
      <c r="BN259" s="722" t="s">
        <v>3091</v>
      </c>
      <c r="BO259" s="707" t="s">
        <v>7307</v>
      </c>
      <c r="BP259" s="707" t="s">
        <v>7306</v>
      </c>
      <c r="BQ259" s="707" t="s">
        <v>7305</v>
      </c>
      <c r="BR259" s="707" t="s">
        <v>7304</v>
      </c>
      <c r="BS259" s="705" t="s">
        <v>6109</v>
      </c>
      <c r="BT259" s="710">
        <v>44313</v>
      </c>
      <c r="BU259" s="710">
        <v>44313</v>
      </c>
    </row>
    <row r="260" spans="1:74" s="704" customFormat="1" ht="83.25" customHeight="1">
      <c r="A260" s="704">
        <v>2021</v>
      </c>
      <c r="B260" s="716">
        <v>44197</v>
      </c>
      <c r="C260" s="716">
        <v>44286</v>
      </c>
      <c r="D260" s="711" t="s">
        <v>6106</v>
      </c>
      <c r="E260" s="704" t="s">
        <v>6107</v>
      </c>
      <c r="F260" s="711" t="s">
        <v>7606</v>
      </c>
      <c r="G260" s="715">
        <v>57</v>
      </c>
      <c r="H260" s="707" t="s">
        <v>7312</v>
      </c>
      <c r="I260" s="711" t="s">
        <v>7605</v>
      </c>
      <c r="J260" s="704" t="s">
        <v>61</v>
      </c>
      <c r="K260" s="704" t="s">
        <v>61</v>
      </c>
      <c r="L260" s="704" t="s">
        <v>61</v>
      </c>
      <c r="M260" s="715" t="s">
        <v>7609</v>
      </c>
      <c r="N260" s="715" t="s">
        <v>5803</v>
      </c>
      <c r="O260" s="721">
        <v>742400</v>
      </c>
      <c r="P260" s="704" t="s">
        <v>61</v>
      </c>
      <c r="Q260" s="704" t="s">
        <v>61</v>
      </c>
      <c r="R260" s="704" t="s">
        <v>61</v>
      </c>
      <c r="S260" s="715" t="s">
        <v>7609</v>
      </c>
      <c r="T260" s="711" t="s">
        <v>5803</v>
      </c>
      <c r="U260" s="712" t="s">
        <v>7340</v>
      </c>
      <c r="V260" s="712" t="s">
        <v>7608</v>
      </c>
      <c r="W260" s="712">
        <v>231</v>
      </c>
      <c r="X260" s="712">
        <v>0</v>
      </c>
      <c r="Y260" s="712" t="s">
        <v>7321</v>
      </c>
      <c r="Z260" s="712" t="s">
        <v>7607</v>
      </c>
      <c r="AA260" s="712">
        <v>1</v>
      </c>
      <c r="AB260" s="712" t="s">
        <v>7466</v>
      </c>
      <c r="AC260" s="712">
        <v>10</v>
      </c>
      <c r="AD260" s="712" t="s">
        <v>7465</v>
      </c>
      <c r="AE260" s="712">
        <v>9</v>
      </c>
      <c r="AF260" s="712" t="s">
        <v>7317</v>
      </c>
      <c r="AG260" s="712"/>
      <c r="AH260" s="712" t="s">
        <v>7316</v>
      </c>
      <c r="AI260" s="712" t="s">
        <v>7316</v>
      </c>
      <c r="AJ260" s="712" t="s">
        <v>7316</v>
      </c>
      <c r="AK260" s="712" t="s">
        <v>7316</v>
      </c>
      <c r="AL260" s="712" t="s">
        <v>7343</v>
      </c>
      <c r="AM260" s="712" t="s">
        <v>7343</v>
      </c>
      <c r="AN260" s="711" t="s">
        <v>7606</v>
      </c>
      <c r="AO260" s="718">
        <v>44229</v>
      </c>
      <c r="AP260" s="713">
        <v>640000</v>
      </c>
      <c r="AQ260" s="713">
        <v>742400</v>
      </c>
      <c r="AR260" s="720">
        <v>74240</v>
      </c>
      <c r="AS260" s="704">
        <v>742400</v>
      </c>
      <c r="AT260" s="704" t="s">
        <v>4756</v>
      </c>
      <c r="AU260" s="704" t="s">
        <v>6108</v>
      </c>
      <c r="AV260" s="704" t="s">
        <v>4757</v>
      </c>
      <c r="AW260" s="711" t="s">
        <v>7605</v>
      </c>
      <c r="AX260" s="719">
        <v>96000</v>
      </c>
      <c r="AY260" s="710">
        <v>44229</v>
      </c>
      <c r="AZ260" s="710">
        <v>44235</v>
      </c>
      <c r="BA260" s="707" t="s">
        <v>7312</v>
      </c>
      <c r="BB260" s="707" t="s">
        <v>7311</v>
      </c>
      <c r="BC260" s="717" t="s">
        <v>6525</v>
      </c>
      <c r="BD260" s="708" t="s">
        <v>7356</v>
      </c>
      <c r="BE260" s="704" t="s">
        <v>73</v>
      </c>
      <c r="BF260" s="707" t="s">
        <v>7309</v>
      </c>
      <c r="BG260" s="704" t="s">
        <v>73</v>
      </c>
      <c r="BH260" s="704" t="s">
        <v>573</v>
      </c>
      <c r="BI260" s="708" t="s">
        <v>780</v>
      </c>
      <c r="BJ260" s="704" t="s">
        <v>566</v>
      </c>
      <c r="BK260" s="704" t="s">
        <v>566</v>
      </c>
      <c r="BL260" s="704" t="s">
        <v>566</v>
      </c>
      <c r="BM260" s="707" t="s">
        <v>7308</v>
      </c>
      <c r="BN260" s="704" t="s">
        <v>3091</v>
      </c>
      <c r="BO260" s="707" t="s">
        <v>7307</v>
      </c>
      <c r="BP260" s="707" t="s">
        <v>7306</v>
      </c>
      <c r="BQ260" s="707" t="s">
        <v>7305</v>
      </c>
      <c r="BR260" s="707" t="s">
        <v>7304</v>
      </c>
      <c r="BS260" s="704" t="s">
        <v>6109</v>
      </c>
      <c r="BT260" s="710">
        <v>44313</v>
      </c>
      <c r="BU260" s="710">
        <v>44313</v>
      </c>
    </row>
    <row r="261" spans="1:74" s="704" customFormat="1" ht="83.25" customHeight="1">
      <c r="A261" s="767">
        <v>2021</v>
      </c>
      <c r="B261" s="781">
        <v>44197</v>
      </c>
      <c r="C261" s="781">
        <v>44286</v>
      </c>
      <c r="D261" s="760" t="s">
        <v>6106</v>
      </c>
      <c r="E261" s="772" t="s">
        <v>6107</v>
      </c>
      <c r="F261" s="760" t="s">
        <v>7603</v>
      </c>
      <c r="G261" s="761">
        <v>57</v>
      </c>
      <c r="H261" s="791" t="s">
        <v>5485</v>
      </c>
      <c r="I261" s="760" t="s">
        <v>7602</v>
      </c>
      <c r="J261" s="722" t="s">
        <v>61</v>
      </c>
      <c r="K261" s="722" t="s">
        <v>61</v>
      </c>
      <c r="L261" s="722" t="s">
        <v>61</v>
      </c>
      <c r="M261" s="712" t="s">
        <v>2678</v>
      </c>
      <c r="N261" s="712" t="s">
        <v>2679</v>
      </c>
      <c r="O261" s="713">
        <v>660968</v>
      </c>
      <c r="P261" s="772" t="s">
        <v>61</v>
      </c>
      <c r="Q261" s="772" t="s">
        <v>61</v>
      </c>
      <c r="R261" s="772" t="s">
        <v>61</v>
      </c>
      <c r="S261" s="776" t="s">
        <v>2678</v>
      </c>
      <c r="T261" s="760" t="s">
        <v>2679</v>
      </c>
      <c r="U261" s="776" t="s">
        <v>7340</v>
      </c>
      <c r="V261" s="776" t="s">
        <v>7604</v>
      </c>
      <c r="W261" s="776">
        <v>35</v>
      </c>
      <c r="X261" s="776">
        <v>0</v>
      </c>
      <c r="Y261" s="776" t="s">
        <v>7321</v>
      </c>
      <c r="Z261" s="776" t="s">
        <v>7504</v>
      </c>
      <c r="AA261" s="776">
        <v>1</v>
      </c>
      <c r="AB261" s="776" t="s">
        <v>7503</v>
      </c>
      <c r="AC261" s="776">
        <v>6</v>
      </c>
      <c r="AD261" s="776" t="s">
        <v>7503</v>
      </c>
      <c r="AE261" s="776">
        <v>9</v>
      </c>
      <c r="AF261" s="776" t="s">
        <v>7317</v>
      </c>
      <c r="AG261" s="776">
        <v>8200</v>
      </c>
      <c r="AH261" s="776" t="s">
        <v>7316</v>
      </c>
      <c r="AI261" s="776" t="s">
        <v>7316</v>
      </c>
      <c r="AJ261" s="776" t="s">
        <v>7316</v>
      </c>
      <c r="AK261" s="776" t="s">
        <v>7316</v>
      </c>
      <c r="AL261" s="776" t="s">
        <v>7343</v>
      </c>
      <c r="AM261" s="776" t="s">
        <v>7343</v>
      </c>
      <c r="AN261" s="760" t="s">
        <v>7603</v>
      </c>
      <c r="AO261" s="781">
        <v>44239</v>
      </c>
      <c r="AP261" s="778">
        <v>569800</v>
      </c>
      <c r="AQ261" s="778">
        <v>660968</v>
      </c>
      <c r="AR261" s="779">
        <v>66096.800000000003</v>
      </c>
      <c r="AS261" s="778">
        <v>660968</v>
      </c>
      <c r="AT261" s="767" t="s">
        <v>4756</v>
      </c>
      <c r="AU261" s="775" t="s">
        <v>6108</v>
      </c>
      <c r="AV261" s="772" t="s">
        <v>4757</v>
      </c>
      <c r="AW261" s="760" t="s">
        <v>7602</v>
      </c>
      <c r="AX261" s="773">
        <v>85470</v>
      </c>
      <c r="AY261" s="769">
        <v>44239</v>
      </c>
      <c r="AZ261" s="769">
        <v>44244</v>
      </c>
      <c r="BA261" s="758" t="s">
        <v>7312</v>
      </c>
      <c r="BB261" s="758" t="s">
        <v>7311</v>
      </c>
      <c r="BC261" s="780" t="s">
        <v>6525</v>
      </c>
      <c r="BD261" s="777" t="s">
        <v>7356</v>
      </c>
      <c r="BE261" s="772" t="s">
        <v>73</v>
      </c>
      <c r="BF261" s="758" t="s">
        <v>7309</v>
      </c>
      <c r="BG261" s="772" t="s">
        <v>73</v>
      </c>
      <c r="BH261" s="772" t="s">
        <v>573</v>
      </c>
      <c r="BI261" s="777" t="s">
        <v>780</v>
      </c>
      <c r="BJ261" s="772" t="s">
        <v>566</v>
      </c>
      <c r="BK261" s="772" t="s">
        <v>566</v>
      </c>
      <c r="BL261" s="772" t="s">
        <v>566</v>
      </c>
      <c r="BM261" s="758" t="s">
        <v>7308</v>
      </c>
      <c r="BN261" s="772" t="s">
        <v>3091</v>
      </c>
      <c r="BO261" s="758" t="s">
        <v>7307</v>
      </c>
      <c r="BP261" s="758" t="s">
        <v>7306</v>
      </c>
      <c r="BQ261" s="758" t="s">
        <v>7305</v>
      </c>
      <c r="BR261" s="758" t="s">
        <v>7304</v>
      </c>
      <c r="BS261" s="774" t="s">
        <v>6109</v>
      </c>
      <c r="BT261" s="768">
        <v>44313</v>
      </c>
      <c r="BU261" s="768">
        <v>44313</v>
      </c>
      <c r="BV261" s="767"/>
    </row>
    <row r="262" spans="1:74" s="704" customFormat="1" ht="83.25" customHeight="1">
      <c r="A262" s="767"/>
      <c r="B262" s="781"/>
      <c r="C262" s="781"/>
      <c r="D262" s="760"/>
      <c r="E262" s="772"/>
      <c r="F262" s="760"/>
      <c r="G262" s="770"/>
      <c r="H262" s="770"/>
      <c r="I262" s="770"/>
      <c r="J262" s="722" t="s">
        <v>61</v>
      </c>
      <c r="K262" s="722" t="s">
        <v>61</v>
      </c>
      <c r="L262" s="722" t="s">
        <v>61</v>
      </c>
      <c r="M262" s="712" t="s">
        <v>7413</v>
      </c>
      <c r="N262" s="712" t="s">
        <v>6543</v>
      </c>
      <c r="O262" s="713">
        <v>107580</v>
      </c>
      <c r="P262" s="770"/>
      <c r="Q262" s="770"/>
      <c r="R262" s="770"/>
      <c r="S262" s="770"/>
      <c r="T262" s="770"/>
      <c r="U262" s="770"/>
      <c r="V262" s="770"/>
      <c r="W262" s="770"/>
      <c r="X262" s="770"/>
      <c r="Y262" s="770"/>
      <c r="Z262" s="770"/>
      <c r="AA262" s="770"/>
      <c r="AB262" s="770"/>
      <c r="AC262" s="770"/>
      <c r="AD262" s="770"/>
      <c r="AE262" s="770"/>
      <c r="AF262" s="770"/>
      <c r="AG262" s="770"/>
      <c r="AH262" s="770"/>
      <c r="AI262" s="770"/>
      <c r="AJ262" s="770"/>
      <c r="AK262" s="770"/>
      <c r="AL262" s="770"/>
      <c r="AM262" s="770"/>
      <c r="AN262" s="770"/>
      <c r="AO262" s="770"/>
      <c r="AP262" s="770"/>
      <c r="AQ262" s="770"/>
      <c r="AR262" s="770"/>
      <c r="AS262" s="770"/>
      <c r="AT262" s="770"/>
      <c r="AU262" s="770"/>
      <c r="AV262" s="770"/>
      <c r="AW262" s="770"/>
      <c r="AX262" s="770"/>
      <c r="AY262" s="770"/>
      <c r="AZ262" s="770"/>
      <c r="BA262" s="770"/>
      <c r="BB262" s="770"/>
      <c r="BC262" s="770"/>
      <c r="BD262" s="770"/>
      <c r="BE262" s="770"/>
      <c r="BF262" s="770"/>
      <c r="BG262" s="770"/>
      <c r="BH262" s="770"/>
      <c r="BI262" s="770"/>
      <c r="BJ262" s="770"/>
      <c r="BK262" s="770"/>
      <c r="BL262" s="770"/>
      <c r="BM262" s="770"/>
      <c r="BN262" s="770"/>
      <c r="BO262" s="770"/>
      <c r="BP262" s="770"/>
      <c r="BQ262" s="770"/>
      <c r="BR262" s="770"/>
      <c r="BS262" s="770"/>
      <c r="BT262" s="770"/>
      <c r="BU262" s="770"/>
      <c r="BV262" s="770"/>
    </row>
    <row r="263" spans="1:74" s="704" customFormat="1" ht="83.25" customHeight="1">
      <c r="A263" s="767"/>
      <c r="B263" s="781"/>
      <c r="C263" s="781"/>
      <c r="D263" s="760"/>
      <c r="E263" s="772"/>
      <c r="F263" s="760"/>
      <c r="G263" s="770"/>
      <c r="H263" s="770"/>
      <c r="I263" s="770"/>
      <c r="J263" s="722" t="s">
        <v>61</v>
      </c>
      <c r="K263" s="722" t="s">
        <v>61</v>
      </c>
      <c r="L263" s="722" t="s">
        <v>61</v>
      </c>
      <c r="M263" s="712" t="s">
        <v>7601</v>
      </c>
      <c r="N263" s="712" t="s">
        <v>7600</v>
      </c>
      <c r="O263" s="713">
        <v>49642.2</v>
      </c>
      <c r="P263" s="770"/>
      <c r="Q263" s="770"/>
      <c r="R263" s="770"/>
      <c r="S263" s="770"/>
      <c r="T263" s="770"/>
      <c r="U263" s="770"/>
      <c r="V263" s="770"/>
      <c r="W263" s="770"/>
      <c r="X263" s="770"/>
      <c r="Y263" s="770"/>
      <c r="Z263" s="770"/>
      <c r="AA263" s="770"/>
      <c r="AB263" s="770"/>
      <c r="AC263" s="770"/>
      <c r="AD263" s="770"/>
      <c r="AE263" s="770"/>
      <c r="AF263" s="770"/>
      <c r="AG263" s="770"/>
      <c r="AH263" s="770"/>
      <c r="AI263" s="770"/>
      <c r="AJ263" s="770"/>
      <c r="AK263" s="770"/>
      <c r="AL263" s="770"/>
      <c r="AM263" s="770"/>
      <c r="AN263" s="770"/>
      <c r="AO263" s="770"/>
      <c r="AP263" s="770"/>
      <c r="AQ263" s="770"/>
      <c r="AR263" s="770"/>
      <c r="AS263" s="770"/>
      <c r="AT263" s="770"/>
      <c r="AU263" s="770"/>
      <c r="AV263" s="770"/>
      <c r="AW263" s="770"/>
      <c r="AX263" s="770"/>
      <c r="AY263" s="770"/>
      <c r="AZ263" s="770"/>
      <c r="BA263" s="770"/>
      <c r="BB263" s="770"/>
      <c r="BC263" s="770"/>
      <c r="BD263" s="770"/>
      <c r="BE263" s="770"/>
      <c r="BF263" s="770"/>
      <c r="BG263" s="770"/>
      <c r="BH263" s="770"/>
      <c r="BI263" s="770"/>
      <c r="BJ263" s="770"/>
      <c r="BK263" s="770"/>
      <c r="BL263" s="770"/>
      <c r="BM263" s="770"/>
      <c r="BN263" s="770"/>
      <c r="BO263" s="770"/>
      <c r="BP263" s="770"/>
      <c r="BQ263" s="770"/>
      <c r="BR263" s="770"/>
      <c r="BS263" s="770"/>
      <c r="BT263" s="770"/>
      <c r="BU263" s="770"/>
      <c r="BV263" s="770"/>
    </row>
    <row r="264" spans="1:74" s="704" customFormat="1" ht="83.25" customHeight="1">
      <c r="A264" s="704">
        <v>2021</v>
      </c>
      <c r="B264" s="716">
        <v>44197</v>
      </c>
      <c r="C264" s="716">
        <v>44286</v>
      </c>
      <c r="D264" s="711" t="s">
        <v>6106</v>
      </c>
      <c r="E264" s="704" t="s">
        <v>6107</v>
      </c>
      <c r="F264" s="711" t="s">
        <v>7596</v>
      </c>
      <c r="G264" s="715">
        <v>57</v>
      </c>
      <c r="H264" s="706" t="s">
        <v>5485</v>
      </c>
      <c r="I264" s="711" t="s">
        <v>7595</v>
      </c>
      <c r="J264" s="708" t="s">
        <v>61</v>
      </c>
      <c r="K264" s="708" t="s">
        <v>61</v>
      </c>
      <c r="L264" s="708" t="s">
        <v>61</v>
      </c>
      <c r="M264" s="715" t="s">
        <v>7599</v>
      </c>
      <c r="N264" s="715" t="s">
        <v>5724</v>
      </c>
      <c r="O264" s="721">
        <v>7070200</v>
      </c>
      <c r="P264" s="704" t="s">
        <v>61</v>
      </c>
      <c r="Q264" s="704" t="s">
        <v>61</v>
      </c>
      <c r="R264" s="704" t="s">
        <v>61</v>
      </c>
      <c r="S264" s="715" t="s">
        <v>7599</v>
      </c>
      <c r="T264" s="711" t="s">
        <v>5724</v>
      </c>
      <c r="U264" s="712" t="s">
        <v>7340</v>
      </c>
      <c r="V264" s="712" t="s">
        <v>7598</v>
      </c>
      <c r="W264" s="712">
        <v>23</v>
      </c>
      <c r="X264" s="712">
        <v>4</v>
      </c>
      <c r="Y264" s="712" t="s">
        <v>7321</v>
      </c>
      <c r="Z264" s="712" t="s">
        <v>7597</v>
      </c>
      <c r="AA264" s="712">
        <v>1</v>
      </c>
      <c r="AB264" s="712" t="s">
        <v>7487</v>
      </c>
      <c r="AC264" s="712">
        <v>16</v>
      </c>
      <c r="AD264" s="712" t="s">
        <v>7517</v>
      </c>
      <c r="AE264" s="712">
        <v>9</v>
      </c>
      <c r="AF264" s="712" t="s">
        <v>7317</v>
      </c>
      <c r="AG264" s="712">
        <v>11850</v>
      </c>
      <c r="AH264" s="712" t="s">
        <v>7316</v>
      </c>
      <c r="AI264" s="712" t="s">
        <v>7316</v>
      </c>
      <c r="AJ264" s="712" t="s">
        <v>7316</v>
      </c>
      <c r="AK264" s="712" t="s">
        <v>7316</v>
      </c>
      <c r="AL264" s="712" t="s">
        <v>7380</v>
      </c>
      <c r="AM264" s="712" t="s">
        <v>7380</v>
      </c>
      <c r="AN264" s="711" t="s">
        <v>7596</v>
      </c>
      <c r="AO264" s="718">
        <v>44239</v>
      </c>
      <c r="AP264" s="713">
        <v>6095000</v>
      </c>
      <c r="AQ264" s="713">
        <v>7070200</v>
      </c>
      <c r="AR264" s="720">
        <v>707020</v>
      </c>
      <c r="AS264" s="704">
        <v>7070200</v>
      </c>
      <c r="AT264" s="704" t="s">
        <v>4756</v>
      </c>
      <c r="AU264" s="704" t="s">
        <v>6108</v>
      </c>
      <c r="AV264" s="704" t="s">
        <v>4757</v>
      </c>
      <c r="AW264" s="711" t="s">
        <v>7595</v>
      </c>
      <c r="AX264" s="719">
        <v>914250</v>
      </c>
      <c r="AY264" s="710">
        <v>44239</v>
      </c>
      <c r="AZ264" s="710">
        <v>44244</v>
      </c>
      <c r="BA264" s="707" t="s">
        <v>7312</v>
      </c>
      <c r="BB264" s="707" t="s">
        <v>7311</v>
      </c>
      <c r="BC264" s="717" t="s">
        <v>6525</v>
      </c>
      <c r="BD264" s="708" t="s">
        <v>7356</v>
      </c>
      <c r="BE264" s="704" t="s">
        <v>73</v>
      </c>
      <c r="BF264" s="707" t="s">
        <v>7309</v>
      </c>
      <c r="BG264" s="704" t="s">
        <v>73</v>
      </c>
      <c r="BH264" s="704" t="s">
        <v>573</v>
      </c>
      <c r="BI264" s="708" t="s">
        <v>780</v>
      </c>
      <c r="BJ264" s="704" t="s">
        <v>566</v>
      </c>
      <c r="BK264" s="704" t="s">
        <v>566</v>
      </c>
      <c r="BL264" s="704" t="s">
        <v>566</v>
      </c>
      <c r="BM264" s="707" t="s">
        <v>7308</v>
      </c>
      <c r="BN264" s="704" t="s">
        <v>3091</v>
      </c>
      <c r="BO264" s="707" t="s">
        <v>7307</v>
      </c>
      <c r="BP264" s="707" t="s">
        <v>7306</v>
      </c>
      <c r="BQ264" s="707" t="s">
        <v>7305</v>
      </c>
      <c r="BR264" s="707" t="s">
        <v>7304</v>
      </c>
      <c r="BS264" s="704" t="s">
        <v>6109</v>
      </c>
      <c r="BT264" s="710">
        <v>44313</v>
      </c>
      <c r="BU264" s="710">
        <v>44313</v>
      </c>
    </row>
    <row r="265" spans="1:74" s="704" customFormat="1" ht="83.25" customHeight="1">
      <c r="A265" s="704">
        <v>2021</v>
      </c>
      <c r="B265" s="718">
        <v>44197</v>
      </c>
      <c r="C265" s="718">
        <v>44286</v>
      </c>
      <c r="D265" s="711" t="s">
        <v>6106</v>
      </c>
      <c r="E265" s="722" t="s">
        <v>6107</v>
      </c>
      <c r="F265" s="711" t="s">
        <v>7594</v>
      </c>
      <c r="G265" s="715">
        <v>57</v>
      </c>
      <c r="H265" s="706" t="s">
        <v>5485</v>
      </c>
      <c r="I265" s="711" t="s">
        <v>7585</v>
      </c>
      <c r="J265" s="722" t="s">
        <v>61</v>
      </c>
      <c r="K265" s="722" t="s">
        <v>61</v>
      </c>
      <c r="L265" s="722" t="s">
        <v>61</v>
      </c>
      <c r="M265" s="712" t="s">
        <v>7592</v>
      </c>
      <c r="N265" s="712" t="s">
        <v>1958</v>
      </c>
      <c r="O265" s="713">
        <v>467068.4</v>
      </c>
      <c r="P265" s="722" t="s">
        <v>61</v>
      </c>
      <c r="Q265" s="722" t="s">
        <v>61</v>
      </c>
      <c r="R265" s="722" t="s">
        <v>61</v>
      </c>
      <c r="S265" s="712" t="s">
        <v>7592</v>
      </c>
      <c r="T265" s="711" t="s">
        <v>1958</v>
      </c>
      <c r="U265" s="712" t="s">
        <v>7340</v>
      </c>
      <c r="V265" s="712" t="s">
        <v>7591</v>
      </c>
      <c r="W265" s="712">
        <v>16</v>
      </c>
      <c r="X265" s="712">
        <v>3</v>
      </c>
      <c r="Y265" s="712" t="s">
        <v>7321</v>
      </c>
      <c r="Z265" s="712" t="s">
        <v>7590</v>
      </c>
      <c r="AA265" s="712">
        <v>1</v>
      </c>
      <c r="AB265" s="712" t="s">
        <v>7589</v>
      </c>
      <c r="AC265" s="712">
        <v>57</v>
      </c>
      <c r="AD265" s="712" t="s">
        <v>7588</v>
      </c>
      <c r="AE265" s="712">
        <v>15</v>
      </c>
      <c r="AF265" s="712" t="s">
        <v>7587</v>
      </c>
      <c r="AG265" s="712">
        <v>53398</v>
      </c>
      <c r="AH265" s="712" t="s">
        <v>7316</v>
      </c>
      <c r="AI265" s="712" t="s">
        <v>7316</v>
      </c>
      <c r="AJ265" s="712" t="s">
        <v>7316</v>
      </c>
      <c r="AK265" s="712" t="s">
        <v>7316</v>
      </c>
      <c r="AL265" s="712" t="s">
        <v>7343</v>
      </c>
      <c r="AM265" s="712" t="s">
        <v>7343</v>
      </c>
      <c r="AN265" s="711" t="s">
        <v>7594</v>
      </c>
      <c r="AO265" s="718">
        <v>44253</v>
      </c>
      <c r="AP265" s="713">
        <v>402645.17241379316</v>
      </c>
      <c r="AQ265" s="713">
        <v>467068.4</v>
      </c>
      <c r="AR265" s="726">
        <v>46706.840000000004</v>
      </c>
      <c r="AS265" s="713">
        <v>467068.4</v>
      </c>
      <c r="AT265" s="704" t="s">
        <v>4756</v>
      </c>
      <c r="AU265" s="725" t="s">
        <v>6108</v>
      </c>
      <c r="AV265" s="722" t="s">
        <v>4757</v>
      </c>
      <c r="AW265" s="711" t="s">
        <v>7593</v>
      </c>
      <c r="AX265" s="724">
        <v>60396.775862068971</v>
      </c>
      <c r="AY265" s="716">
        <v>44256</v>
      </c>
      <c r="AZ265" s="716">
        <v>44275</v>
      </c>
      <c r="BA265" s="707" t="s">
        <v>7312</v>
      </c>
      <c r="BB265" s="707" t="s">
        <v>7311</v>
      </c>
      <c r="BC265" s="717" t="s">
        <v>6525</v>
      </c>
      <c r="BD265" s="723" t="s">
        <v>7356</v>
      </c>
      <c r="BE265" s="722" t="s">
        <v>73</v>
      </c>
      <c r="BF265" s="707" t="s">
        <v>7309</v>
      </c>
      <c r="BG265" s="722" t="s">
        <v>73</v>
      </c>
      <c r="BH265" s="722" t="s">
        <v>573</v>
      </c>
      <c r="BI265" s="723" t="s">
        <v>780</v>
      </c>
      <c r="BJ265" s="722" t="s">
        <v>566</v>
      </c>
      <c r="BK265" s="722" t="s">
        <v>566</v>
      </c>
      <c r="BL265" s="722" t="s">
        <v>566</v>
      </c>
      <c r="BM265" s="707" t="s">
        <v>7308</v>
      </c>
      <c r="BN265" s="722" t="s">
        <v>3091</v>
      </c>
      <c r="BO265" s="707" t="s">
        <v>7307</v>
      </c>
      <c r="BP265" s="707" t="s">
        <v>7306</v>
      </c>
      <c r="BQ265" s="707" t="s">
        <v>7305</v>
      </c>
      <c r="BR265" s="707" t="s">
        <v>7304</v>
      </c>
      <c r="BS265" s="705" t="s">
        <v>6109</v>
      </c>
      <c r="BT265" s="710">
        <v>44313</v>
      </c>
      <c r="BU265" s="710">
        <v>44313</v>
      </c>
    </row>
    <row r="266" spans="1:74" s="704" customFormat="1" ht="83.25" customHeight="1">
      <c r="A266" s="704">
        <v>2021</v>
      </c>
      <c r="B266" s="716">
        <v>44197</v>
      </c>
      <c r="C266" s="716">
        <v>44286</v>
      </c>
      <c r="D266" s="711" t="s">
        <v>6106</v>
      </c>
      <c r="E266" s="704" t="s">
        <v>6107</v>
      </c>
      <c r="F266" s="711" t="s">
        <v>7586</v>
      </c>
      <c r="G266" s="715">
        <v>57</v>
      </c>
      <c r="H266" s="706" t="s">
        <v>5485</v>
      </c>
      <c r="I266" s="711" t="s">
        <v>7585</v>
      </c>
      <c r="J266" s="708" t="s">
        <v>61</v>
      </c>
      <c r="K266" s="708" t="s">
        <v>61</v>
      </c>
      <c r="L266" s="708" t="s">
        <v>61</v>
      </c>
      <c r="M266" s="715" t="s">
        <v>7592</v>
      </c>
      <c r="N266" s="715" t="s">
        <v>1958</v>
      </c>
      <c r="O266" s="721">
        <v>902523</v>
      </c>
      <c r="P266" s="704" t="s">
        <v>61</v>
      </c>
      <c r="Q266" s="704" t="s">
        <v>61</v>
      </c>
      <c r="R266" s="704" t="s">
        <v>61</v>
      </c>
      <c r="S266" s="715" t="s">
        <v>7592</v>
      </c>
      <c r="T266" s="711" t="s">
        <v>1958</v>
      </c>
      <c r="U266" s="712" t="s">
        <v>7340</v>
      </c>
      <c r="V266" s="712" t="s">
        <v>7591</v>
      </c>
      <c r="W266" s="712">
        <v>16</v>
      </c>
      <c r="X266" s="712">
        <v>3</v>
      </c>
      <c r="Y266" s="712" t="s">
        <v>7321</v>
      </c>
      <c r="Z266" s="712" t="s">
        <v>7590</v>
      </c>
      <c r="AA266" s="712">
        <v>1</v>
      </c>
      <c r="AB266" s="712" t="s">
        <v>7589</v>
      </c>
      <c r="AC266" s="712">
        <v>57</v>
      </c>
      <c r="AD266" s="712" t="s">
        <v>7588</v>
      </c>
      <c r="AE266" s="712">
        <v>15</v>
      </c>
      <c r="AF266" s="712" t="s">
        <v>7587</v>
      </c>
      <c r="AG266" s="712">
        <v>53398</v>
      </c>
      <c r="AH266" s="712" t="s">
        <v>7316</v>
      </c>
      <c r="AI266" s="712" t="s">
        <v>7316</v>
      </c>
      <c r="AJ266" s="712" t="s">
        <v>7316</v>
      </c>
      <c r="AK266" s="712" t="s">
        <v>7316</v>
      </c>
      <c r="AL266" s="712" t="s">
        <v>7343</v>
      </c>
      <c r="AM266" s="712" t="s">
        <v>7343</v>
      </c>
      <c r="AN266" s="711" t="s">
        <v>7586</v>
      </c>
      <c r="AO266" s="718">
        <v>44225</v>
      </c>
      <c r="AP266" s="713">
        <v>778037.06896551733</v>
      </c>
      <c r="AQ266" s="713">
        <v>902523</v>
      </c>
      <c r="AR266" s="720">
        <v>90252.3</v>
      </c>
      <c r="AS266" s="704">
        <v>902523</v>
      </c>
      <c r="AT266" s="704" t="s">
        <v>4756</v>
      </c>
      <c r="AU266" s="704" t="s">
        <v>6108</v>
      </c>
      <c r="AV266" s="704" t="s">
        <v>4757</v>
      </c>
      <c r="AW266" s="711" t="s">
        <v>7585</v>
      </c>
      <c r="AX266" s="719">
        <v>116705.56034482759</v>
      </c>
      <c r="AY266" s="710">
        <v>44228</v>
      </c>
      <c r="AZ266" s="710">
        <v>44286</v>
      </c>
      <c r="BA266" s="707" t="s">
        <v>7312</v>
      </c>
      <c r="BB266" s="707" t="s">
        <v>7311</v>
      </c>
      <c r="BC266" s="717" t="s">
        <v>6525</v>
      </c>
      <c r="BD266" s="708" t="s">
        <v>7356</v>
      </c>
      <c r="BE266" s="704" t="s">
        <v>73</v>
      </c>
      <c r="BF266" s="707" t="s">
        <v>7309</v>
      </c>
      <c r="BG266" s="704" t="s">
        <v>73</v>
      </c>
      <c r="BH266" s="704" t="s">
        <v>573</v>
      </c>
      <c r="BI266" s="708" t="s">
        <v>780</v>
      </c>
      <c r="BJ266" s="704" t="s">
        <v>566</v>
      </c>
      <c r="BK266" s="704" t="s">
        <v>566</v>
      </c>
      <c r="BL266" s="704" t="s">
        <v>566</v>
      </c>
      <c r="BM266" s="707" t="s">
        <v>7308</v>
      </c>
      <c r="BN266" s="704" t="s">
        <v>3091</v>
      </c>
      <c r="BO266" s="707" t="s">
        <v>7307</v>
      </c>
      <c r="BP266" s="707" t="s">
        <v>7306</v>
      </c>
      <c r="BQ266" s="707" t="s">
        <v>7305</v>
      </c>
      <c r="BR266" s="707" t="s">
        <v>7304</v>
      </c>
      <c r="BS266" s="704" t="s">
        <v>6109</v>
      </c>
      <c r="BT266" s="710">
        <v>44313</v>
      </c>
      <c r="BU266" s="710">
        <v>44313</v>
      </c>
    </row>
    <row r="267" spans="1:74" s="704" customFormat="1" ht="83.25" customHeight="1">
      <c r="A267" s="704">
        <v>2021</v>
      </c>
      <c r="B267" s="718">
        <v>44197</v>
      </c>
      <c r="C267" s="718">
        <v>44286</v>
      </c>
      <c r="D267" s="711" t="s">
        <v>6106</v>
      </c>
      <c r="E267" s="722" t="s">
        <v>6107</v>
      </c>
      <c r="F267" s="711" t="s">
        <v>7583</v>
      </c>
      <c r="G267" s="715">
        <v>55</v>
      </c>
      <c r="H267" s="707" t="s">
        <v>7312</v>
      </c>
      <c r="I267" s="711" t="s">
        <v>7584</v>
      </c>
      <c r="J267" s="722" t="s">
        <v>61</v>
      </c>
      <c r="K267" s="722" t="s">
        <v>61</v>
      </c>
      <c r="L267" s="722" t="s">
        <v>61</v>
      </c>
      <c r="M267" s="712" t="s">
        <v>2378</v>
      </c>
      <c r="N267" s="712" t="s">
        <v>1308</v>
      </c>
      <c r="O267" s="713">
        <v>350573.46</v>
      </c>
      <c r="P267" s="722" t="s">
        <v>61</v>
      </c>
      <c r="Q267" s="722" t="s">
        <v>61</v>
      </c>
      <c r="R267" s="722" t="s">
        <v>61</v>
      </c>
      <c r="S267" s="712" t="s">
        <v>2378</v>
      </c>
      <c r="T267" s="711" t="s">
        <v>1308</v>
      </c>
      <c r="U267" s="712" t="s">
        <v>7340</v>
      </c>
      <c r="V267" s="712" t="s">
        <v>7477</v>
      </c>
      <c r="W267" s="712">
        <v>65</v>
      </c>
      <c r="X267" s="712">
        <v>0</v>
      </c>
      <c r="Y267" s="712" t="s">
        <v>7321</v>
      </c>
      <c r="Z267" s="712" t="s">
        <v>7476</v>
      </c>
      <c r="AA267" s="712">
        <v>1</v>
      </c>
      <c r="AB267" s="712" t="s">
        <v>7402</v>
      </c>
      <c r="AC267" s="712">
        <v>5</v>
      </c>
      <c r="AD267" s="712" t="s">
        <v>7401</v>
      </c>
      <c r="AE267" s="712">
        <v>9</v>
      </c>
      <c r="AF267" s="712" t="s">
        <v>7317</v>
      </c>
      <c r="AG267" s="712">
        <v>14050</v>
      </c>
      <c r="AH267" s="712" t="s">
        <v>7316</v>
      </c>
      <c r="AI267" s="712" t="s">
        <v>7316</v>
      </c>
      <c r="AJ267" s="712" t="s">
        <v>7316</v>
      </c>
      <c r="AK267" s="712" t="s">
        <v>7316</v>
      </c>
      <c r="AL267" s="712" t="s">
        <v>7343</v>
      </c>
      <c r="AM267" s="712" t="s">
        <v>7343</v>
      </c>
      <c r="AN267" s="711" t="s">
        <v>7583</v>
      </c>
      <c r="AO267" s="718">
        <v>44256</v>
      </c>
      <c r="AP267" s="713">
        <v>302218.50000000006</v>
      </c>
      <c r="AQ267" s="713">
        <v>350573.46</v>
      </c>
      <c r="AR267" s="726">
        <v>35057.346000000005</v>
      </c>
      <c r="AS267" s="713">
        <v>350573.46</v>
      </c>
      <c r="AT267" s="704" t="s">
        <v>4756</v>
      </c>
      <c r="AU267" s="725" t="s">
        <v>6108</v>
      </c>
      <c r="AV267" s="722" t="s">
        <v>4757</v>
      </c>
      <c r="AW267" s="711" t="s">
        <v>7582</v>
      </c>
      <c r="AX267" s="724">
        <v>45332.775000000009</v>
      </c>
      <c r="AY267" s="716">
        <v>44256</v>
      </c>
      <c r="AZ267" s="716">
        <v>44260</v>
      </c>
      <c r="BA267" s="707" t="s">
        <v>7312</v>
      </c>
      <c r="BB267" s="707" t="s">
        <v>7311</v>
      </c>
      <c r="BC267" s="717" t="s">
        <v>6525</v>
      </c>
      <c r="BD267" s="723" t="s">
        <v>7310</v>
      </c>
      <c r="BE267" s="722" t="s">
        <v>73</v>
      </c>
      <c r="BF267" s="707" t="s">
        <v>7309</v>
      </c>
      <c r="BG267" s="722" t="s">
        <v>73</v>
      </c>
      <c r="BH267" s="722" t="s">
        <v>573</v>
      </c>
      <c r="BI267" s="723" t="s">
        <v>780</v>
      </c>
      <c r="BJ267" s="722" t="s">
        <v>566</v>
      </c>
      <c r="BK267" s="722" t="s">
        <v>566</v>
      </c>
      <c r="BL267" s="722" t="s">
        <v>566</v>
      </c>
      <c r="BM267" s="707" t="s">
        <v>7308</v>
      </c>
      <c r="BN267" s="722" t="s">
        <v>3091</v>
      </c>
      <c r="BO267" s="707" t="s">
        <v>7307</v>
      </c>
      <c r="BP267" s="707" t="s">
        <v>7306</v>
      </c>
      <c r="BQ267" s="707" t="s">
        <v>7305</v>
      </c>
      <c r="BR267" s="707" t="s">
        <v>7304</v>
      </c>
      <c r="BS267" s="705" t="s">
        <v>6109</v>
      </c>
      <c r="BT267" s="710">
        <v>44313</v>
      </c>
      <c r="BU267" s="710">
        <v>44313</v>
      </c>
    </row>
    <row r="268" spans="1:74" s="704" customFormat="1" ht="83.25" customHeight="1">
      <c r="A268" s="767">
        <v>2021</v>
      </c>
      <c r="B268" s="769">
        <v>44197</v>
      </c>
      <c r="C268" s="769">
        <v>44286</v>
      </c>
      <c r="D268" s="760" t="s">
        <v>6106</v>
      </c>
      <c r="E268" s="767" t="s">
        <v>6107</v>
      </c>
      <c r="F268" s="760" t="s">
        <v>7581</v>
      </c>
      <c r="G268" s="761">
        <v>55</v>
      </c>
      <c r="H268" s="758" t="s">
        <v>7312</v>
      </c>
      <c r="I268" s="760" t="s">
        <v>7580</v>
      </c>
      <c r="J268" s="708" t="s">
        <v>61</v>
      </c>
      <c r="K268" s="708" t="s">
        <v>61</v>
      </c>
      <c r="L268" s="708" t="s">
        <v>61</v>
      </c>
      <c r="M268" s="715" t="s">
        <v>2378</v>
      </c>
      <c r="N268" s="715" t="s">
        <v>1308</v>
      </c>
      <c r="O268" s="721">
        <v>98926.95</v>
      </c>
      <c r="P268" s="782" t="s">
        <v>61</v>
      </c>
      <c r="Q268" s="782" t="s">
        <v>61</v>
      </c>
      <c r="R268" s="782" t="s">
        <v>61</v>
      </c>
      <c r="S268" s="761" t="s">
        <v>2378</v>
      </c>
      <c r="T268" s="760" t="s">
        <v>1308</v>
      </c>
      <c r="U268" s="776" t="s">
        <v>7340</v>
      </c>
      <c r="V268" s="776" t="s">
        <v>7477</v>
      </c>
      <c r="W268" s="776">
        <v>65</v>
      </c>
      <c r="X268" s="776">
        <v>0</v>
      </c>
      <c r="Y268" s="776" t="s">
        <v>7321</v>
      </c>
      <c r="Z268" s="776" t="s">
        <v>7476</v>
      </c>
      <c r="AA268" s="776">
        <v>1</v>
      </c>
      <c r="AB268" s="776" t="s">
        <v>7402</v>
      </c>
      <c r="AC268" s="776">
        <v>5</v>
      </c>
      <c r="AD268" s="776" t="s">
        <v>7401</v>
      </c>
      <c r="AE268" s="776">
        <v>9</v>
      </c>
      <c r="AF268" s="776" t="s">
        <v>7317</v>
      </c>
      <c r="AG268" s="776">
        <v>14050</v>
      </c>
      <c r="AH268" s="776" t="s">
        <v>7316</v>
      </c>
      <c r="AI268" s="776" t="s">
        <v>7316</v>
      </c>
      <c r="AJ268" s="776" t="s">
        <v>7316</v>
      </c>
      <c r="AK268" s="776" t="s">
        <v>7316</v>
      </c>
      <c r="AL268" s="776" t="s">
        <v>7343</v>
      </c>
      <c r="AM268" s="776" t="s">
        <v>7343</v>
      </c>
      <c r="AN268" s="760" t="s">
        <v>7581</v>
      </c>
      <c r="AO268" s="781">
        <v>44260</v>
      </c>
      <c r="AP268" s="778">
        <v>85281.85344827587</v>
      </c>
      <c r="AQ268" s="778">
        <v>98926.95</v>
      </c>
      <c r="AR268" s="785">
        <v>9892.6949999999997</v>
      </c>
      <c r="AS268" s="767">
        <v>98926.95</v>
      </c>
      <c r="AT268" s="767" t="s">
        <v>4756</v>
      </c>
      <c r="AU268" s="767" t="s">
        <v>6108</v>
      </c>
      <c r="AV268" s="767" t="s">
        <v>4757</v>
      </c>
      <c r="AW268" s="760" t="s">
        <v>7580</v>
      </c>
      <c r="AX268" s="786">
        <v>12792.27801724138</v>
      </c>
      <c r="AY268" s="768">
        <v>44260</v>
      </c>
      <c r="AZ268" s="768">
        <v>44561</v>
      </c>
      <c r="BA268" s="758" t="s">
        <v>7312</v>
      </c>
      <c r="BB268" s="758" t="s">
        <v>7311</v>
      </c>
      <c r="BC268" s="780" t="s">
        <v>6525</v>
      </c>
      <c r="BD268" s="782" t="s">
        <v>7310</v>
      </c>
      <c r="BE268" s="767" t="s">
        <v>73</v>
      </c>
      <c r="BF268" s="758" t="s">
        <v>7309</v>
      </c>
      <c r="BG268" s="767" t="s">
        <v>73</v>
      </c>
      <c r="BH268" s="767" t="s">
        <v>573</v>
      </c>
      <c r="BI268" s="782" t="s">
        <v>780</v>
      </c>
      <c r="BJ268" s="767" t="s">
        <v>566</v>
      </c>
      <c r="BK268" s="767" t="s">
        <v>566</v>
      </c>
      <c r="BL268" s="767" t="s">
        <v>566</v>
      </c>
      <c r="BM268" s="758" t="s">
        <v>7308</v>
      </c>
      <c r="BN268" s="767" t="s">
        <v>3091</v>
      </c>
      <c r="BO268" s="758" t="s">
        <v>7307</v>
      </c>
      <c r="BP268" s="758" t="s">
        <v>7306</v>
      </c>
      <c r="BQ268" s="758" t="s">
        <v>7305</v>
      </c>
      <c r="BR268" s="758" t="s">
        <v>7304</v>
      </c>
      <c r="BS268" s="767" t="s">
        <v>6109</v>
      </c>
      <c r="BT268" s="768">
        <v>44313</v>
      </c>
      <c r="BU268" s="768">
        <v>44313</v>
      </c>
      <c r="BV268" s="767"/>
    </row>
    <row r="269" spans="1:74" s="704" customFormat="1" ht="83.25" customHeight="1">
      <c r="A269" s="767"/>
      <c r="B269" s="769"/>
      <c r="C269" s="769"/>
      <c r="D269" s="760"/>
      <c r="E269" s="767"/>
      <c r="F269" s="760"/>
      <c r="G269" s="761"/>
      <c r="H269" s="770"/>
      <c r="I269" s="770"/>
      <c r="J269" s="708" t="s">
        <v>61</v>
      </c>
      <c r="K269" s="708" t="s">
        <v>61</v>
      </c>
      <c r="L269" s="708" t="s">
        <v>61</v>
      </c>
      <c r="M269" s="715" t="s">
        <v>7414</v>
      </c>
      <c r="N269" s="715" t="s">
        <v>2670</v>
      </c>
      <c r="O269" s="721">
        <v>285828.27</v>
      </c>
      <c r="P269" s="770"/>
      <c r="Q269" s="770"/>
      <c r="R269" s="770"/>
      <c r="S269" s="770"/>
      <c r="T269" s="770"/>
      <c r="U269" s="770"/>
      <c r="V269" s="770"/>
      <c r="W269" s="770"/>
      <c r="X269" s="770"/>
      <c r="Y269" s="770"/>
      <c r="Z269" s="770"/>
      <c r="AA269" s="770"/>
      <c r="AB269" s="770"/>
      <c r="AC269" s="770"/>
      <c r="AD269" s="770"/>
      <c r="AE269" s="770"/>
      <c r="AF269" s="770"/>
      <c r="AG269" s="770"/>
      <c r="AH269" s="770"/>
      <c r="AI269" s="770"/>
      <c r="AJ269" s="770"/>
      <c r="AK269" s="770"/>
      <c r="AL269" s="770"/>
      <c r="AM269" s="770"/>
      <c r="AN269" s="770"/>
      <c r="AO269" s="770"/>
      <c r="AP269" s="770"/>
      <c r="AQ269" s="770"/>
      <c r="AR269" s="770"/>
      <c r="AS269" s="770"/>
      <c r="AT269" s="770"/>
      <c r="AU269" s="770"/>
      <c r="AV269" s="770"/>
      <c r="AW269" s="770"/>
      <c r="AX269" s="770"/>
      <c r="AY269" s="770"/>
      <c r="AZ269" s="770"/>
      <c r="BA269" s="770"/>
      <c r="BB269" s="770"/>
      <c r="BC269" s="770"/>
      <c r="BD269" s="770"/>
      <c r="BE269" s="770"/>
      <c r="BF269" s="770"/>
      <c r="BG269" s="770"/>
      <c r="BH269" s="770"/>
      <c r="BI269" s="770"/>
      <c r="BJ269" s="770"/>
      <c r="BK269" s="770"/>
      <c r="BL269" s="770"/>
      <c r="BM269" s="770"/>
      <c r="BN269" s="770"/>
      <c r="BO269" s="770"/>
      <c r="BP269" s="770"/>
      <c r="BQ269" s="770"/>
      <c r="BR269" s="770"/>
      <c r="BS269" s="770"/>
      <c r="BT269" s="770"/>
      <c r="BU269" s="770"/>
      <c r="BV269" s="770"/>
    </row>
    <row r="270" spans="1:74" s="704" customFormat="1" ht="83.25" customHeight="1">
      <c r="A270" s="767"/>
      <c r="B270" s="769"/>
      <c r="C270" s="769"/>
      <c r="D270" s="760"/>
      <c r="E270" s="767"/>
      <c r="F270" s="760"/>
      <c r="G270" s="761"/>
      <c r="H270" s="770"/>
      <c r="I270" s="770"/>
      <c r="J270" s="708" t="s">
        <v>7426</v>
      </c>
      <c r="K270" s="708" t="s">
        <v>7073</v>
      </c>
      <c r="L270" s="708" t="s">
        <v>7074</v>
      </c>
      <c r="M270" s="715" t="s">
        <v>2009</v>
      </c>
      <c r="N270" s="715" t="s">
        <v>7425</v>
      </c>
      <c r="O270" s="721">
        <v>174803.16</v>
      </c>
      <c r="P270" s="770"/>
      <c r="Q270" s="770"/>
      <c r="R270" s="770"/>
      <c r="S270" s="770"/>
      <c r="T270" s="770"/>
      <c r="U270" s="770"/>
      <c r="V270" s="770"/>
      <c r="W270" s="770"/>
      <c r="X270" s="770"/>
      <c r="Y270" s="770"/>
      <c r="Z270" s="770"/>
      <c r="AA270" s="770"/>
      <c r="AB270" s="770"/>
      <c r="AC270" s="770"/>
      <c r="AD270" s="770"/>
      <c r="AE270" s="770"/>
      <c r="AF270" s="770"/>
      <c r="AG270" s="770"/>
      <c r="AH270" s="770"/>
      <c r="AI270" s="770"/>
      <c r="AJ270" s="770"/>
      <c r="AK270" s="770"/>
      <c r="AL270" s="770"/>
      <c r="AM270" s="770"/>
      <c r="AN270" s="770"/>
      <c r="AO270" s="770"/>
      <c r="AP270" s="770"/>
      <c r="AQ270" s="770"/>
      <c r="AR270" s="770"/>
      <c r="AS270" s="770"/>
      <c r="AT270" s="770"/>
      <c r="AU270" s="770"/>
      <c r="AV270" s="770"/>
      <c r="AW270" s="770"/>
      <c r="AX270" s="770"/>
      <c r="AY270" s="770"/>
      <c r="AZ270" s="770"/>
      <c r="BA270" s="770"/>
      <c r="BB270" s="770"/>
      <c r="BC270" s="770"/>
      <c r="BD270" s="770"/>
      <c r="BE270" s="770"/>
      <c r="BF270" s="770"/>
      <c r="BG270" s="770"/>
      <c r="BH270" s="770"/>
      <c r="BI270" s="770"/>
      <c r="BJ270" s="770"/>
      <c r="BK270" s="770"/>
      <c r="BL270" s="770"/>
      <c r="BM270" s="770"/>
      <c r="BN270" s="770"/>
      <c r="BO270" s="770"/>
      <c r="BP270" s="770"/>
      <c r="BQ270" s="770"/>
      <c r="BR270" s="770"/>
      <c r="BS270" s="770"/>
      <c r="BT270" s="770"/>
      <c r="BU270" s="770"/>
      <c r="BV270" s="770"/>
    </row>
    <row r="271" spans="1:74" s="704" customFormat="1" ht="83.25" customHeight="1">
      <c r="A271" s="767"/>
      <c r="B271" s="769"/>
      <c r="C271" s="769"/>
      <c r="D271" s="760"/>
      <c r="E271" s="767"/>
      <c r="F271" s="760"/>
      <c r="G271" s="761"/>
      <c r="H271" s="770"/>
      <c r="I271" s="770"/>
      <c r="J271" s="708" t="s">
        <v>61</v>
      </c>
      <c r="K271" s="708" t="s">
        <v>61</v>
      </c>
      <c r="L271" s="708" t="s">
        <v>61</v>
      </c>
      <c r="M271" s="715" t="s">
        <v>7579</v>
      </c>
      <c r="N271" s="715" t="s">
        <v>7578</v>
      </c>
      <c r="O271" s="721">
        <v>4017507</v>
      </c>
      <c r="P271" s="770"/>
      <c r="Q271" s="770"/>
      <c r="R271" s="770"/>
      <c r="S271" s="770"/>
      <c r="T271" s="770"/>
      <c r="U271" s="770"/>
      <c r="V271" s="770"/>
      <c r="W271" s="770"/>
      <c r="X271" s="770"/>
      <c r="Y271" s="770"/>
      <c r="Z271" s="770"/>
      <c r="AA271" s="770"/>
      <c r="AB271" s="770"/>
      <c r="AC271" s="770"/>
      <c r="AD271" s="770"/>
      <c r="AE271" s="770"/>
      <c r="AF271" s="770"/>
      <c r="AG271" s="770"/>
      <c r="AH271" s="770"/>
      <c r="AI271" s="770"/>
      <c r="AJ271" s="770"/>
      <c r="AK271" s="770"/>
      <c r="AL271" s="770"/>
      <c r="AM271" s="770"/>
      <c r="AN271" s="770"/>
      <c r="AO271" s="770"/>
      <c r="AP271" s="770"/>
      <c r="AQ271" s="770"/>
      <c r="AR271" s="770"/>
      <c r="AS271" s="770"/>
      <c r="AT271" s="770"/>
      <c r="AU271" s="770"/>
      <c r="AV271" s="770"/>
      <c r="AW271" s="770"/>
      <c r="AX271" s="770"/>
      <c r="AY271" s="770"/>
      <c r="AZ271" s="770"/>
      <c r="BA271" s="770"/>
      <c r="BB271" s="770"/>
      <c r="BC271" s="770"/>
      <c r="BD271" s="770"/>
      <c r="BE271" s="770"/>
      <c r="BF271" s="770"/>
      <c r="BG271" s="770"/>
      <c r="BH271" s="770"/>
      <c r="BI271" s="770"/>
      <c r="BJ271" s="770"/>
      <c r="BK271" s="770"/>
      <c r="BL271" s="770"/>
      <c r="BM271" s="770"/>
      <c r="BN271" s="770"/>
      <c r="BO271" s="770"/>
      <c r="BP271" s="770"/>
      <c r="BQ271" s="770"/>
      <c r="BR271" s="770"/>
      <c r="BS271" s="770"/>
      <c r="BT271" s="770"/>
      <c r="BU271" s="770"/>
      <c r="BV271" s="770"/>
    </row>
    <row r="272" spans="1:74" s="704" customFormat="1" ht="83.25" customHeight="1">
      <c r="A272" s="767"/>
      <c r="B272" s="769"/>
      <c r="C272" s="769"/>
      <c r="D272" s="760"/>
      <c r="E272" s="767"/>
      <c r="F272" s="760"/>
      <c r="G272" s="761"/>
      <c r="H272" s="770"/>
      <c r="I272" s="770"/>
      <c r="J272" s="708" t="s">
        <v>61</v>
      </c>
      <c r="K272" s="708" t="s">
        <v>61</v>
      </c>
      <c r="L272" s="708" t="s">
        <v>61</v>
      </c>
      <c r="M272" s="715" t="s">
        <v>7423</v>
      </c>
      <c r="N272" s="715" t="s">
        <v>7422</v>
      </c>
      <c r="O272" s="721">
        <v>170039.55</v>
      </c>
      <c r="P272" s="770"/>
      <c r="Q272" s="770"/>
      <c r="R272" s="770"/>
      <c r="S272" s="770"/>
      <c r="T272" s="770"/>
      <c r="U272" s="770"/>
      <c r="V272" s="770"/>
      <c r="W272" s="770"/>
      <c r="X272" s="770"/>
      <c r="Y272" s="770"/>
      <c r="Z272" s="770"/>
      <c r="AA272" s="770"/>
      <c r="AB272" s="770"/>
      <c r="AC272" s="770"/>
      <c r="AD272" s="770"/>
      <c r="AE272" s="770"/>
      <c r="AF272" s="770"/>
      <c r="AG272" s="770"/>
      <c r="AH272" s="770"/>
      <c r="AI272" s="770"/>
      <c r="AJ272" s="770"/>
      <c r="AK272" s="770"/>
      <c r="AL272" s="770"/>
      <c r="AM272" s="770"/>
      <c r="AN272" s="770"/>
      <c r="AO272" s="770"/>
      <c r="AP272" s="770"/>
      <c r="AQ272" s="770"/>
      <c r="AR272" s="770"/>
      <c r="AS272" s="770"/>
      <c r="AT272" s="770"/>
      <c r="AU272" s="770"/>
      <c r="AV272" s="770"/>
      <c r="AW272" s="770"/>
      <c r="AX272" s="770"/>
      <c r="AY272" s="770"/>
      <c r="AZ272" s="770"/>
      <c r="BA272" s="770"/>
      <c r="BB272" s="770"/>
      <c r="BC272" s="770"/>
      <c r="BD272" s="770"/>
      <c r="BE272" s="770"/>
      <c r="BF272" s="770"/>
      <c r="BG272" s="770"/>
      <c r="BH272" s="770"/>
      <c r="BI272" s="770"/>
      <c r="BJ272" s="770"/>
      <c r="BK272" s="770"/>
      <c r="BL272" s="770"/>
      <c r="BM272" s="770"/>
      <c r="BN272" s="770"/>
      <c r="BO272" s="770"/>
      <c r="BP272" s="770"/>
      <c r="BQ272" s="770"/>
      <c r="BR272" s="770"/>
      <c r="BS272" s="770"/>
      <c r="BT272" s="770"/>
      <c r="BU272" s="770"/>
      <c r="BV272" s="770"/>
    </row>
    <row r="273" spans="1:74" s="704" customFormat="1" ht="83.25" customHeight="1">
      <c r="A273" s="767"/>
      <c r="B273" s="769"/>
      <c r="C273" s="769"/>
      <c r="D273" s="760"/>
      <c r="E273" s="767"/>
      <c r="F273" s="760"/>
      <c r="G273" s="761"/>
      <c r="H273" s="770"/>
      <c r="I273" s="770"/>
      <c r="J273" s="708" t="s">
        <v>61</v>
      </c>
      <c r="K273" s="708" t="s">
        <v>61</v>
      </c>
      <c r="L273" s="708" t="s">
        <v>61</v>
      </c>
      <c r="M273" s="715" t="s">
        <v>7415</v>
      </c>
      <c r="N273" s="715" t="s">
        <v>6297</v>
      </c>
      <c r="O273" s="721">
        <v>39990.9</v>
      </c>
      <c r="P273" s="770"/>
      <c r="Q273" s="770"/>
      <c r="R273" s="770"/>
      <c r="S273" s="770"/>
      <c r="T273" s="770"/>
      <c r="U273" s="770"/>
      <c r="V273" s="770"/>
      <c r="W273" s="770"/>
      <c r="X273" s="770"/>
      <c r="Y273" s="770"/>
      <c r="Z273" s="770"/>
      <c r="AA273" s="770"/>
      <c r="AB273" s="770"/>
      <c r="AC273" s="770"/>
      <c r="AD273" s="770"/>
      <c r="AE273" s="770"/>
      <c r="AF273" s="770"/>
      <c r="AG273" s="770"/>
      <c r="AH273" s="770"/>
      <c r="AI273" s="770"/>
      <c r="AJ273" s="770"/>
      <c r="AK273" s="770"/>
      <c r="AL273" s="770"/>
      <c r="AM273" s="770"/>
      <c r="AN273" s="770"/>
      <c r="AO273" s="770"/>
      <c r="AP273" s="770"/>
      <c r="AQ273" s="770"/>
      <c r="AR273" s="770"/>
      <c r="AS273" s="770"/>
      <c r="AT273" s="770"/>
      <c r="AU273" s="770"/>
      <c r="AV273" s="770"/>
      <c r="AW273" s="770"/>
      <c r="AX273" s="770"/>
      <c r="AY273" s="770"/>
      <c r="AZ273" s="770"/>
      <c r="BA273" s="770"/>
      <c r="BB273" s="770"/>
      <c r="BC273" s="770"/>
      <c r="BD273" s="770"/>
      <c r="BE273" s="770"/>
      <c r="BF273" s="770"/>
      <c r="BG273" s="770"/>
      <c r="BH273" s="770"/>
      <c r="BI273" s="770"/>
      <c r="BJ273" s="770"/>
      <c r="BK273" s="770"/>
      <c r="BL273" s="770"/>
      <c r="BM273" s="770"/>
      <c r="BN273" s="770"/>
      <c r="BO273" s="770"/>
      <c r="BP273" s="770"/>
      <c r="BQ273" s="770"/>
      <c r="BR273" s="770"/>
      <c r="BS273" s="770"/>
      <c r="BT273" s="770"/>
      <c r="BU273" s="770"/>
      <c r="BV273" s="770"/>
    </row>
    <row r="274" spans="1:74" s="704" customFormat="1" ht="83.25" customHeight="1">
      <c r="A274" s="767"/>
      <c r="B274" s="769"/>
      <c r="C274" s="769"/>
      <c r="D274" s="760"/>
      <c r="E274" s="767"/>
      <c r="F274" s="760"/>
      <c r="G274" s="761"/>
      <c r="H274" s="770"/>
      <c r="I274" s="770"/>
      <c r="J274" s="708" t="s">
        <v>5604</v>
      </c>
      <c r="K274" s="708" t="s">
        <v>5605</v>
      </c>
      <c r="L274" s="708" t="s">
        <v>5606</v>
      </c>
      <c r="M274" s="715" t="s">
        <v>2009</v>
      </c>
      <c r="N274" s="715" t="s">
        <v>5607</v>
      </c>
      <c r="O274" s="721">
        <v>324512.21999999997</v>
      </c>
      <c r="P274" s="770"/>
      <c r="Q274" s="770"/>
      <c r="R274" s="770"/>
      <c r="S274" s="770"/>
      <c r="T274" s="770"/>
      <c r="U274" s="770"/>
      <c r="V274" s="770"/>
      <c r="W274" s="770"/>
      <c r="X274" s="770"/>
      <c r="Y274" s="770"/>
      <c r="Z274" s="770"/>
      <c r="AA274" s="770"/>
      <c r="AB274" s="770"/>
      <c r="AC274" s="770"/>
      <c r="AD274" s="770"/>
      <c r="AE274" s="770"/>
      <c r="AF274" s="770"/>
      <c r="AG274" s="770"/>
      <c r="AH274" s="770"/>
      <c r="AI274" s="770"/>
      <c r="AJ274" s="770"/>
      <c r="AK274" s="770"/>
      <c r="AL274" s="770"/>
      <c r="AM274" s="770"/>
      <c r="AN274" s="770"/>
      <c r="AO274" s="770"/>
      <c r="AP274" s="770"/>
      <c r="AQ274" s="770"/>
      <c r="AR274" s="770"/>
      <c r="AS274" s="770"/>
      <c r="AT274" s="770"/>
      <c r="AU274" s="770"/>
      <c r="AV274" s="770"/>
      <c r="AW274" s="770"/>
      <c r="AX274" s="770"/>
      <c r="AY274" s="770"/>
      <c r="AZ274" s="770"/>
      <c r="BA274" s="770"/>
      <c r="BB274" s="770"/>
      <c r="BC274" s="770"/>
      <c r="BD274" s="770"/>
      <c r="BE274" s="770"/>
      <c r="BF274" s="770"/>
      <c r="BG274" s="770"/>
      <c r="BH274" s="770"/>
      <c r="BI274" s="770"/>
      <c r="BJ274" s="770"/>
      <c r="BK274" s="770"/>
      <c r="BL274" s="770"/>
      <c r="BM274" s="770"/>
      <c r="BN274" s="770"/>
      <c r="BO274" s="770"/>
      <c r="BP274" s="770"/>
      <c r="BQ274" s="770"/>
      <c r="BR274" s="770"/>
      <c r="BS274" s="770"/>
      <c r="BT274" s="770"/>
      <c r="BU274" s="770"/>
      <c r="BV274" s="770"/>
    </row>
    <row r="275" spans="1:74" s="704" customFormat="1" ht="83.25" customHeight="1">
      <c r="A275" s="767"/>
      <c r="B275" s="769"/>
      <c r="C275" s="769"/>
      <c r="D275" s="760"/>
      <c r="E275" s="767"/>
      <c r="F275" s="760"/>
      <c r="G275" s="761"/>
      <c r="H275" s="770"/>
      <c r="I275" s="770"/>
      <c r="J275" s="708" t="s">
        <v>61</v>
      </c>
      <c r="K275" s="708" t="s">
        <v>61</v>
      </c>
      <c r="L275" s="708" t="s">
        <v>61</v>
      </c>
      <c r="M275" s="715" t="s">
        <v>7497</v>
      </c>
      <c r="N275" s="715" t="s">
        <v>2134</v>
      </c>
      <c r="O275" s="721">
        <v>317105.46000000002</v>
      </c>
      <c r="P275" s="770"/>
      <c r="Q275" s="770"/>
      <c r="R275" s="770"/>
      <c r="S275" s="770"/>
      <c r="T275" s="770"/>
      <c r="U275" s="770"/>
      <c r="V275" s="770"/>
      <c r="W275" s="770"/>
      <c r="X275" s="770"/>
      <c r="Y275" s="770"/>
      <c r="Z275" s="770"/>
      <c r="AA275" s="770"/>
      <c r="AB275" s="770"/>
      <c r="AC275" s="770"/>
      <c r="AD275" s="770"/>
      <c r="AE275" s="770"/>
      <c r="AF275" s="770"/>
      <c r="AG275" s="770"/>
      <c r="AH275" s="770"/>
      <c r="AI275" s="770"/>
      <c r="AJ275" s="770"/>
      <c r="AK275" s="770"/>
      <c r="AL275" s="770"/>
      <c r="AM275" s="770"/>
      <c r="AN275" s="770"/>
      <c r="AO275" s="770"/>
      <c r="AP275" s="770"/>
      <c r="AQ275" s="770"/>
      <c r="AR275" s="770"/>
      <c r="AS275" s="770"/>
      <c r="AT275" s="770"/>
      <c r="AU275" s="770"/>
      <c r="AV275" s="770"/>
      <c r="AW275" s="770"/>
      <c r="AX275" s="770"/>
      <c r="AY275" s="770"/>
      <c r="AZ275" s="770"/>
      <c r="BA275" s="770"/>
      <c r="BB275" s="770"/>
      <c r="BC275" s="770"/>
      <c r="BD275" s="770"/>
      <c r="BE275" s="770"/>
      <c r="BF275" s="770"/>
      <c r="BG275" s="770"/>
      <c r="BH275" s="770"/>
      <c r="BI275" s="770"/>
      <c r="BJ275" s="770"/>
      <c r="BK275" s="770"/>
      <c r="BL275" s="770"/>
      <c r="BM275" s="770"/>
      <c r="BN275" s="770"/>
      <c r="BO275" s="770"/>
      <c r="BP275" s="770"/>
      <c r="BQ275" s="770"/>
      <c r="BR275" s="770"/>
      <c r="BS275" s="770"/>
      <c r="BT275" s="770"/>
      <c r="BU275" s="770"/>
      <c r="BV275" s="770"/>
    </row>
    <row r="276" spans="1:74" s="704" customFormat="1" ht="83.25" customHeight="1">
      <c r="A276" s="704">
        <v>2021</v>
      </c>
      <c r="B276" s="718">
        <v>44197</v>
      </c>
      <c r="C276" s="718">
        <v>44286</v>
      </c>
      <c r="D276" s="711" t="s">
        <v>6106</v>
      </c>
      <c r="E276" s="722" t="s">
        <v>6107</v>
      </c>
      <c r="F276" s="711" t="s">
        <v>7577</v>
      </c>
      <c r="G276" s="715">
        <v>55</v>
      </c>
      <c r="H276" s="707" t="s">
        <v>7312</v>
      </c>
      <c r="I276" s="711" t="s">
        <v>7576</v>
      </c>
      <c r="J276" s="722" t="s">
        <v>61</v>
      </c>
      <c r="K276" s="722" t="s">
        <v>61</v>
      </c>
      <c r="L276" s="722" t="s">
        <v>61</v>
      </c>
      <c r="M276" s="712" t="s">
        <v>7377</v>
      </c>
      <c r="N276" s="712" t="s">
        <v>4421</v>
      </c>
      <c r="O276" s="713">
        <v>78743.820000000007</v>
      </c>
      <c r="P276" s="722" t="s">
        <v>61</v>
      </c>
      <c r="Q276" s="722" t="s">
        <v>61</v>
      </c>
      <c r="R276" s="722" t="s">
        <v>61</v>
      </c>
      <c r="S276" s="712" t="s">
        <v>7377</v>
      </c>
      <c r="T276" s="711" t="s">
        <v>4421</v>
      </c>
      <c r="U276" s="712" t="s">
        <v>7340</v>
      </c>
      <c r="V276" s="712" t="s">
        <v>7376</v>
      </c>
      <c r="W276" s="712">
        <v>8</v>
      </c>
      <c r="X276" s="712">
        <v>1</v>
      </c>
      <c r="Y276" s="712" t="s">
        <v>7321</v>
      </c>
      <c r="Z276" s="712" t="s">
        <v>7375</v>
      </c>
      <c r="AA276" s="712">
        <v>1</v>
      </c>
      <c r="AB276" s="712" t="s">
        <v>7374</v>
      </c>
      <c r="AC276" s="712">
        <v>15</v>
      </c>
      <c r="AD276" s="712" t="s">
        <v>7373</v>
      </c>
      <c r="AE276" s="712">
        <v>9</v>
      </c>
      <c r="AF276" s="712" t="s">
        <v>7317</v>
      </c>
      <c r="AG276" s="712">
        <v>6700</v>
      </c>
      <c r="AH276" s="712" t="s">
        <v>7316</v>
      </c>
      <c r="AI276" s="712" t="s">
        <v>7316</v>
      </c>
      <c r="AJ276" s="712" t="s">
        <v>7316</v>
      </c>
      <c r="AK276" s="712" t="s">
        <v>7316</v>
      </c>
      <c r="AL276" s="712" t="s">
        <v>7574</v>
      </c>
      <c r="AM276" s="712" t="s">
        <v>7574</v>
      </c>
      <c r="AN276" s="711" t="s">
        <v>7577</v>
      </c>
      <c r="AO276" s="718">
        <v>44258</v>
      </c>
      <c r="AP276" s="713">
        <v>67882.60344827587</v>
      </c>
      <c r="AQ276" s="713">
        <v>78743.820000000007</v>
      </c>
      <c r="AR276" s="726">
        <v>7874.3820000000014</v>
      </c>
      <c r="AS276" s="713">
        <v>78743.820000000007</v>
      </c>
      <c r="AT276" s="704" t="s">
        <v>4756</v>
      </c>
      <c r="AU276" s="725" t="s">
        <v>6108</v>
      </c>
      <c r="AV276" s="722" t="s">
        <v>4757</v>
      </c>
      <c r="AW276" s="711" t="s">
        <v>7576</v>
      </c>
      <c r="AX276" s="724">
        <v>10182.39051724138</v>
      </c>
      <c r="AY276" s="716">
        <v>44266</v>
      </c>
      <c r="AZ276" s="716">
        <v>44266</v>
      </c>
      <c r="BA276" s="707" t="s">
        <v>7312</v>
      </c>
      <c r="BB276" s="707" t="s">
        <v>7575</v>
      </c>
      <c r="BC276" s="717" t="s">
        <v>6525</v>
      </c>
      <c r="BD276" s="723" t="s">
        <v>7310</v>
      </c>
      <c r="BE276" s="722" t="s">
        <v>73</v>
      </c>
      <c r="BF276" s="707" t="s">
        <v>7309</v>
      </c>
      <c r="BG276" s="722" t="s">
        <v>73</v>
      </c>
      <c r="BH276" s="722" t="s">
        <v>573</v>
      </c>
      <c r="BI276" s="723" t="s">
        <v>780</v>
      </c>
      <c r="BJ276" s="722" t="s">
        <v>566</v>
      </c>
      <c r="BK276" s="722" t="s">
        <v>566</v>
      </c>
      <c r="BL276" s="722" t="s">
        <v>566</v>
      </c>
      <c r="BM276" s="707" t="s">
        <v>7308</v>
      </c>
      <c r="BN276" s="722" t="s">
        <v>3091</v>
      </c>
      <c r="BO276" s="707" t="s">
        <v>7307</v>
      </c>
      <c r="BP276" s="707" t="s">
        <v>7306</v>
      </c>
      <c r="BQ276" s="707" t="s">
        <v>7305</v>
      </c>
      <c r="BR276" s="707" t="s">
        <v>7304</v>
      </c>
      <c r="BS276" s="705" t="s">
        <v>6109</v>
      </c>
      <c r="BT276" s="710">
        <v>44313</v>
      </c>
      <c r="BU276" s="710">
        <v>44313</v>
      </c>
    </row>
    <row r="277" spans="1:74" s="704" customFormat="1" ht="83.25" customHeight="1">
      <c r="A277" s="704">
        <v>2021</v>
      </c>
      <c r="B277" s="716">
        <v>44197</v>
      </c>
      <c r="C277" s="716">
        <v>44286</v>
      </c>
      <c r="D277" s="711" t="s">
        <v>6106</v>
      </c>
      <c r="E277" s="704" t="s">
        <v>6107</v>
      </c>
      <c r="F277" s="711" t="s">
        <v>7573</v>
      </c>
      <c r="G277" s="715">
        <v>55</v>
      </c>
      <c r="H277" s="707" t="s">
        <v>7312</v>
      </c>
      <c r="I277" s="711" t="s">
        <v>7572</v>
      </c>
      <c r="J277" s="708" t="s">
        <v>61</v>
      </c>
      <c r="K277" s="708" t="s">
        <v>61</v>
      </c>
      <c r="L277" s="708" t="s">
        <v>61</v>
      </c>
      <c r="M277" s="715" t="s">
        <v>7377</v>
      </c>
      <c r="N277" s="715" t="s">
        <v>4421</v>
      </c>
      <c r="O277" s="713">
        <v>146778.65</v>
      </c>
      <c r="P277" s="708" t="s">
        <v>61</v>
      </c>
      <c r="Q277" s="708" t="s">
        <v>61</v>
      </c>
      <c r="R277" s="708" t="s">
        <v>61</v>
      </c>
      <c r="S277" s="715" t="s">
        <v>7377</v>
      </c>
      <c r="T277" s="711" t="s">
        <v>4421</v>
      </c>
      <c r="U277" s="712" t="s">
        <v>7340</v>
      </c>
      <c r="V277" s="712" t="s">
        <v>7376</v>
      </c>
      <c r="W277" s="712">
        <v>8</v>
      </c>
      <c r="X277" s="712">
        <v>1</v>
      </c>
      <c r="Y277" s="712" t="s">
        <v>7321</v>
      </c>
      <c r="Z277" s="712" t="s">
        <v>7375</v>
      </c>
      <c r="AA277" s="712">
        <v>1</v>
      </c>
      <c r="AB277" s="712" t="s">
        <v>7374</v>
      </c>
      <c r="AC277" s="712">
        <v>15</v>
      </c>
      <c r="AD277" s="712" t="s">
        <v>7373</v>
      </c>
      <c r="AE277" s="712">
        <v>9</v>
      </c>
      <c r="AF277" s="712" t="s">
        <v>7317</v>
      </c>
      <c r="AG277" s="712">
        <v>6700</v>
      </c>
      <c r="AH277" s="712" t="s">
        <v>7316</v>
      </c>
      <c r="AI277" s="712" t="s">
        <v>7316</v>
      </c>
      <c r="AJ277" s="712" t="s">
        <v>7316</v>
      </c>
      <c r="AK277" s="712" t="s">
        <v>7316</v>
      </c>
      <c r="AL277" s="712" t="s">
        <v>7574</v>
      </c>
      <c r="AM277" s="712" t="s">
        <v>7574</v>
      </c>
      <c r="AN277" s="711" t="s">
        <v>7573</v>
      </c>
      <c r="AO277" s="718">
        <v>44260</v>
      </c>
      <c r="AP277" s="713">
        <v>126533.31896551725</v>
      </c>
      <c r="AQ277" s="713">
        <v>146778.65</v>
      </c>
      <c r="AR277" s="720">
        <v>14677.865</v>
      </c>
      <c r="AS277" s="704">
        <v>146778.65</v>
      </c>
      <c r="AT277" s="704" t="s">
        <v>4756</v>
      </c>
      <c r="AU277" s="704" t="s">
        <v>6108</v>
      </c>
      <c r="AV277" s="704" t="s">
        <v>4757</v>
      </c>
      <c r="AW277" s="711" t="s">
        <v>7572</v>
      </c>
      <c r="AX277" s="719">
        <v>18979.997844827587</v>
      </c>
      <c r="AY277" s="710">
        <v>44265</v>
      </c>
      <c r="AZ277" s="710">
        <v>44265</v>
      </c>
      <c r="BA277" s="707" t="s">
        <v>7312</v>
      </c>
      <c r="BB277" s="707" t="s">
        <v>7311</v>
      </c>
      <c r="BC277" s="717" t="s">
        <v>6525</v>
      </c>
      <c r="BD277" s="708" t="s">
        <v>7310</v>
      </c>
      <c r="BE277" s="704" t="s">
        <v>73</v>
      </c>
      <c r="BF277" s="707" t="s">
        <v>7309</v>
      </c>
      <c r="BG277" s="704" t="s">
        <v>73</v>
      </c>
      <c r="BH277" s="704" t="s">
        <v>573</v>
      </c>
      <c r="BI277" s="708" t="s">
        <v>780</v>
      </c>
      <c r="BJ277" s="704" t="s">
        <v>566</v>
      </c>
      <c r="BK277" s="704" t="s">
        <v>566</v>
      </c>
      <c r="BL277" s="704" t="s">
        <v>566</v>
      </c>
      <c r="BM277" s="707" t="s">
        <v>7308</v>
      </c>
      <c r="BN277" s="704" t="s">
        <v>3091</v>
      </c>
      <c r="BO277" s="707" t="s">
        <v>7307</v>
      </c>
      <c r="BP277" s="707" t="s">
        <v>7306</v>
      </c>
      <c r="BQ277" s="707" t="s">
        <v>7305</v>
      </c>
      <c r="BR277" s="707" t="s">
        <v>7304</v>
      </c>
      <c r="BS277" s="704" t="s">
        <v>6109</v>
      </c>
      <c r="BT277" s="710">
        <v>44313</v>
      </c>
      <c r="BU277" s="710">
        <v>44313</v>
      </c>
    </row>
    <row r="278" spans="1:74" s="704" customFormat="1" ht="83.25" customHeight="1">
      <c r="A278" s="767">
        <v>2021</v>
      </c>
      <c r="B278" s="781">
        <v>44197</v>
      </c>
      <c r="C278" s="781">
        <v>44286</v>
      </c>
      <c r="D278" s="760" t="s">
        <v>6106</v>
      </c>
      <c r="E278" s="772" t="s">
        <v>6107</v>
      </c>
      <c r="F278" s="760" t="s">
        <v>7571</v>
      </c>
      <c r="G278" s="761" t="s">
        <v>7389</v>
      </c>
      <c r="H278" s="758" t="s">
        <v>7312</v>
      </c>
      <c r="I278" s="760" t="s">
        <v>7541</v>
      </c>
      <c r="J278" s="722" t="s">
        <v>61</v>
      </c>
      <c r="K278" s="722" t="s">
        <v>61</v>
      </c>
      <c r="L278" s="722" t="s">
        <v>61</v>
      </c>
      <c r="M278" s="712" t="s">
        <v>7407</v>
      </c>
      <c r="N278" s="712" t="s">
        <v>7406</v>
      </c>
      <c r="O278" s="713">
        <v>13216623.09</v>
      </c>
      <c r="P278" s="772" t="s">
        <v>61</v>
      </c>
      <c r="Q278" s="772" t="s">
        <v>61</v>
      </c>
      <c r="R278" s="772" t="s">
        <v>61</v>
      </c>
      <c r="S278" s="776" t="s">
        <v>7407</v>
      </c>
      <c r="T278" s="760" t="s">
        <v>7406</v>
      </c>
      <c r="U278" s="776" t="s">
        <v>7340</v>
      </c>
      <c r="V278" s="776" t="s">
        <v>7489</v>
      </c>
      <c r="W278" s="776">
        <v>70</v>
      </c>
      <c r="X278" s="776">
        <v>3</v>
      </c>
      <c r="Y278" s="776" t="s">
        <v>7321</v>
      </c>
      <c r="Z278" s="776" t="s">
        <v>7488</v>
      </c>
      <c r="AA278" s="776">
        <v>1</v>
      </c>
      <c r="AB278" s="776" t="s">
        <v>7487</v>
      </c>
      <c r="AC278" s="776">
        <v>16</v>
      </c>
      <c r="AD278" s="776" t="s">
        <v>7487</v>
      </c>
      <c r="AE278" s="776">
        <v>9</v>
      </c>
      <c r="AF278" s="776" t="s">
        <v>7317</v>
      </c>
      <c r="AG278" s="776">
        <v>11500</v>
      </c>
      <c r="AH278" s="776" t="s">
        <v>7316</v>
      </c>
      <c r="AI278" s="776" t="s">
        <v>7316</v>
      </c>
      <c r="AJ278" s="776" t="s">
        <v>7316</v>
      </c>
      <c r="AK278" s="776" t="s">
        <v>7316</v>
      </c>
      <c r="AL278" s="776" t="s">
        <v>7343</v>
      </c>
      <c r="AM278" s="776" t="s">
        <v>7343</v>
      </c>
      <c r="AN278" s="760" t="s">
        <v>7571</v>
      </c>
      <c r="AO278" s="781">
        <v>44266</v>
      </c>
      <c r="AP278" s="778">
        <v>11393640.594827587</v>
      </c>
      <c r="AQ278" s="778">
        <v>13216623.09</v>
      </c>
      <c r="AR278" s="779">
        <v>1321662.3090000001</v>
      </c>
      <c r="AS278" s="778">
        <v>13216623.09</v>
      </c>
      <c r="AT278" s="767" t="s">
        <v>4756</v>
      </c>
      <c r="AU278" s="775" t="s">
        <v>6108</v>
      </c>
      <c r="AV278" s="772" t="s">
        <v>4757</v>
      </c>
      <c r="AW278" s="760" t="s">
        <v>7541</v>
      </c>
      <c r="AX278" s="773">
        <v>1709046.0892241381</v>
      </c>
      <c r="AY278" s="769">
        <v>44266</v>
      </c>
      <c r="AZ278" s="769">
        <v>44286</v>
      </c>
      <c r="BA278" s="758" t="s">
        <v>7312</v>
      </c>
      <c r="BB278" s="758" t="s">
        <v>7311</v>
      </c>
      <c r="BC278" s="780" t="s">
        <v>6525</v>
      </c>
      <c r="BD278" s="777" t="s">
        <v>7310</v>
      </c>
      <c r="BE278" s="772" t="s">
        <v>73</v>
      </c>
      <c r="BF278" s="758" t="s">
        <v>7309</v>
      </c>
      <c r="BG278" s="772" t="s">
        <v>73</v>
      </c>
      <c r="BH278" s="772" t="s">
        <v>573</v>
      </c>
      <c r="BI278" s="777" t="s">
        <v>780</v>
      </c>
      <c r="BJ278" s="772" t="s">
        <v>566</v>
      </c>
      <c r="BK278" s="772" t="s">
        <v>566</v>
      </c>
      <c r="BL278" s="772" t="s">
        <v>566</v>
      </c>
      <c r="BM278" s="758" t="s">
        <v>7308</v>
      </c>
      <c r="BN278" s="772" t="s">
        <v>3091</v>
      </c>
      <c r="BO278" s="758" t="s">
        <v>7307</v>
      </c>
      <c r="BP278" s="758" t="s">
        <v>7306</v>
      </c>
      <c r="BQ278" s="758" t="s">
        <v>7305</v>
      </c>
      <c r="BR278" s="758" t="s">
        <v>7304</v>
      </c>
      <c r="BS278" s="774" t="s">
        <v>6109</v>
      </c>
      <c r="BT278" s="768">
        <v>44313</v>
      </c>
      <c r="BU278" s="768">
        <v>44313</v>
      </c>
      <c r="BV278" s="767"/>
    </row>
    <row r="279" spans="1:74" s="704" customFormat="1" ht="83.25" customHeight="1">
      <c r="A279" s="767"/>
      <c r="B279" s="781"/>
      <c r="C279" s="781"/>
      <c r="D279" s="760"/>
      <c r="E279" s="772"/>
      <c r="F279" s="760"/>
      <c r="G279" s="770"/>
      <c r="H279" s="770"/>
      <c r="I279" s="770"/>
      <c r="J279" s="722" t="s">
        <v>61</v>
      </c>
      <c r="K279" s="722" t="s">
        <v>61</v>
      </c>
      <c r="L279" s="722" t="s">
        <v>61</v>
      </c>
      <c r="M279" s="712" t="s">
        <v>7535</v>
      </c>
      <c r="N279" s="712" t="s">
        <v>4465</v>
      </c>
      <c r="O279" s="713">
        <v>14175002.57</v>
      </c>
      <c r="P279" s="770"/>
      <c r="Q279" s="770"/>
      <c r="R279" s="770"/>
      <c r="S279" s="770"/>
      <c r="T279" s="770"/>
      <c r="U279" s="770"/>
      <c r="V279" s="770"/>
      <c r="W279" s="770"/>
      <c r="X279" s="770"/>
      <c r="Y279" s="770"/>
      <c r="Z279" s="770"/>
      <c r="AA279" s="770"/>
      <c r="AB279" s="770"/>
      <c r="AC279" s="770"/>
      <c r="AD279" s="770"/>
      <c r="AE279" s="770"/>
      <c r="AF279" s="770"/>
      <c r="AG279" s="770"/>
      <c r="AH279" s="770"/>
      <c r="AI279" s="770"/>
      <c r="AJ279" s="770"/>
      <c r="AK279" s="770"/>
      <c r="AL279" s="770"/>
      <c r="AM279" s="770"/>
      <c r="AN279" s="770"/>
      <c r="AO279" s="770"/>
      <c r="AP279" s="770"/>
      <c r="AQ279" s="770"/>
      <c r="AR279" s="770"/>
      <c r="AS279" s="770"/>
      <c r="AT279" s="770"/>
      <c r="AU279" s="770"/>
      <c r="AV279" s="770"/>
      <c r="AW279" s="770"/>
      <c r="AX279" s="770"/>
      <c r="AY279" s="770"/>
      <c r="AZ279" s="770"/>
      <c r="BA279" s="770"/>
      <c r="BB279" s="770"/>
      <c r="BC279" s="770"/>
      <c r="BD279" s="770"/>
      <c r="BE279" s="770"/>
      <c r="BF279" s="770"/>
      <c r="BG279" s="770"/>
      <c r="BH279" s="770"/>
      <c r="BI279" s="770"/>
      <c r="BJ279" s="770"/>
      <c r="BK279" s="770"/>
      <c r="BL279" s="770"/>
      <c r="BM279" s="770"/>
      <c r="BN279" s="770"/>
      <c r="BO279" s="770"/>
      <c r="BP279" s="770"/>
      <c r="BQ279" s="770"/>
      <c r="BR279" s="770"/>
      <c r="BS279" s="770"/>
      <c r="BT279" s="770"/>
      <c r="BU279" s="770"/>
      <c r="BV279" s="770"/>
    </row>
    <row r="280" spans="1:74" s="704" customFormat="1" ht="83.25" customHeight="1">
      <c r="A280" s="767"/>
      <c r="B280" s="781"/>
      <c r="C280" s="781"/>
      <c r="D280" s="760"/>
      <c r="E280" s="772"/>
      <c r="F280" s="760"/>
      <c r="G280" s="770"/>
      <c r="H280" s="770"/>
      <c r="I280" s="770"/>
      <c r="J280" s="722" t="s">
        <v>61</v>
      </c>
      <c r="K280" s="722" t="s">
        <v>61</v>
      </c>
      <c r="L280" s="722" t="s">
        <v>61</v>
      </c>
      <c r="M280" s="712" t="s">
        <v>7537</v>
      </c>
      <c r="N280" s="712" t="s">
        <v>2107</v>
      </c>
      <c r="O280" s="713">
        <v>53184115.229999997</v>
      </c>
      <c r="P280" s="770"/>
      <c r="Q280" s="770"/>
      <c r="R280" s="770"/>
      <c r="S280" s="770"/>
      <c r="T280" s="770"/>
      <c r="U280" s="770"/>
      <c r="V280" s="770"/>
      <c r="W280" s="770"/>
      <c r="X280" s="770"/>
      <c r="Y280" s="770"/>
      <c r="Z280" s="770"/>
      <c r="AA280" s="770"/>
      <c r="AB280" s="770"/>
      <c r="AC280" s="770"/>
      <c r="AD280" s="770"/>
      <c r="AE280" s="770"/>
      <c r="AF280" s="770"/>
      <c r="AG280" s="770"/>
      <c r="AH280" s="770"/>
      <c r="AI280" s="770"/>
      <c r="AJ280" s="770"/>
      <c r="AK280" s="770"/>
      <c r="AL280" s="770"/>
      <c r="AM280" s="770"/>
      <c r="AN280" s="770"/>
      <c r="AO280" s="770"/>
      <c r="AP280" s="770"/>
      <c r="AQ280" s="770"/>
      <c r="AR280" s="770"/>
      <c r="AS280" s="770"/>
      <c r="AT280" s="770"/>
      <c r="AU280" s="770"/>
      <c r="AV280" s="770"/>
      <c r="AW280" s="770"/>
      <c r="AX280" s="770"/>
      <c r="AY280" s="770"/>
      <c r="AZ280" s="770"/>
      <c r="BA280" s="770"/>
      <c r="BB280" s="770"/>
      <c r="BC280" s="770"/>
      <c r="BD280" s="770"/>
      <c r="BE280" s="770"/>
      <c r="BF280" s="770"/>
      <c r="BG280" s="770"/>
      <c r="BH280" s="770"/>
      <c r="BI280" s="770"/>
      <c r="BJ280" s="770"/>
      <c r="BK280" s="770"/>
      <c r="BL280" s="770"/>
      <c r="BM280" s="770"/>
      <c r="BN280" s="770"/>
      <c r="BO280" s="770"/>
      <c r="BP280" s="770"/>
      <c r="BQ280" s="770"/>
      <c r="BR280" s="770"/>
      <c r="BS280" s="770"/>
      <c r="BT280" s="770"/>
      <c r="BU280" s="770"/>
      <c r="BV280" s="770"/>
    </row>
    <row r="281" spans="1:74" s="704" customFormat="1" ht="83.25" customHeight="1">
      <c r="A281" s="767"/>
      <c r="B281" s="781"/>
      <c r="C281" s="781"/>
      <c r="D281" s="760"/>
      <c r="E281" s="772"/>
      <c r="F281" s="760"/>
      <c r="G281" s="770"/>
      <c r="H281" s="770"/>
      <c r="I281" s="770"/>
      <c r="J281" s="722" t="s">
        <v>61</v>
      </c>
      <c r="K281" s="722" t="s">
        <v>61</v>
      </c>
      <c r="L281" s="722" t="s">
        <v>61</v>
      </c>
      <c r="M281" s="712" t="s">
        <v>7536</v>
      </c>
      <c r="N281" s="712" t="s">
        <v>4480</v>
      </c>
      <c r="O281" s="713">
        <v>8956452.0999999996</v>
      </c>
      <c r="P281" s="770"/>
      <c r="Q281" s="770"/>
      <c r="R281" s="770"/>
      <c r="S281" s="770"/>
      <c r="T281" s="770"/>
      <c r="U281" s="770"/>
      <c r="V281" s="770"/>
      <c r="W281" s="770"/>
      <c r="X281" s="770"/>
      <c r="Y281" s="770"/>
      <c r="Z281" s="770"/>
      <c r="AA281" s="770"/>
      <c r="AB281" s="770"/>
      <c r="AC281" s="770"/>
      <c r="AD281" s="770"/>
      <c r="AE281" s="770"/>
      <c r="AF281" s="770"/>
      <c r="AG281" s="770"/>
      <c r="AH281" s="770"/>
      <c r="AI281" s="770"/>
      <c r="AJ281" s="770"/>
      <c r="AK281" s="770"/>
      <c r="AL281" s="770"/>
      <c r="AM281" s="770"/>
      <c r="AN281" s="770"/>
      <c r="AO281" s="770"/>
      <c r="AP281" s="770"/>
      <c r="AQ281" s="770"/>
      <c r="AR281" s="770"/>
      <c r="AS281" s="770"/>
      <c r="AT281" s="770"/>
      <c r="AU281" s="770"/>
      <c r="AV281" s="770"/>
      <c r="AW281" s="770"/>
      <c r="AX281" s="770"/>
      <c r="AY281" s="770"/>
      <c r="AZ281" s="770"/>
      <c r="BA281" s="770"/>
      <c r="BB281" s="770"/>
      <c r="BC281" s="770"/>
      <c r="BD281" s="770"/>
      <c r="BE281" s="770"/>
      <c r="BF281" s="770"/>
      <c r="BG281" s="770"/>
      <c r="BH281" s="770"/>
      <c r="BI281" s="770"/>
      <c r="BJ281" s="770"/>
      <c r="BK281" s="770"/>
      <c r="BL281" s="770"/>
      <c r="BM281" s="770"/>
      <c r="BN281" s="770"/>
      <c r="BO281" s="770"/>
      <c r="BP281" s="770"/>
      <c r="BQ281" s="770"/>
      <c r="BR281" s="770"/>
      <c r="BS281" s="770"/>
      <c r="BT281" s="770"/>
      <c r="BU281" s="770"/>
      <c r="BV281" s="770"/>
    </row>
    <row r="282" spans="1:74" s="704" customFormat="1" ht="83.25" customHeight="1">
      <c r="A282" s="767"/>
      <c r="B282" s="781"/>
      <c r="C282" s="781"/>
      <c r="D282" s="760"/>
      <c r="E282" s="772"/>
      <c r="F282" s="760"/>
      <c r="G282" s="770"/>
      <c r="H282" s="770"/>
      <c r="I282" s="770"/>
      <c r="J282" s="722" t="s">
        <v>61</v>
      </c>
      <c r="K282" s="722" t="s">
        <v>61</v>
      </c>
      <c r="L282" s="722" t="s">
        <v>61</v>
      </c>
      <c r="M282" s="712" t="s">
        <v>7423</v>
      </c>
      <c r="N282" s="712" t="s">
        <v>7422</v>
      </c>
      <c r="O282" s="713">
        <v>23378854.960000001</v>
      </c>
      <c r="P282" s="770"/>
      <c r="Q282" s="770"/>
      <c r="R282" s="770"/>
      <c r="S282" s="770"/>
      <c r="T282" s="770"/>
      <c r="U282" s="770"/>
      <c r="V282" s="770"/>
      <c r="W282" s="770"/>
      <c r="X282" s="770"/>
      <c r="Y282" s="770"/>
      <c r="Z282" s="770"/>
      <c r="AA282" s="770"/>
      <c r="AB282" s="770"/>
      <c r="AC282" s="770"/>
      <c r="AD282" s="770"/>
      <c r="AE282" s="770"/>
      <c r="AF282" s="770"/>
      <c r="AG282" s="770"/>
      <c r="AH282" s="770"/>
      <c r="AI282" s="770"/>
      <c r="AJ282" s="770"/>
      <c r="AK282" s="770"/>
      <c r="AL282" s="770"/>
      <c r="AM282" s="770"/>
      <c r="AN282" s="770"/>
      <c r="AO282" s="770"/>
      <c r="AP282" s="770"/>
      <c r="AQ282" s="770"/>
      <c r="AR282" s="770"/>
      <c r="AS282" s="770"/>
      <c r="AT282" s="770"/>
      <c r="AU282" s="770"/>
      <c r="AV282" s="770"/>
      <c r="AW282" s="770"/>
      <c r="AX282" s="770"/>
      <c r="AY282" s="770"/>
      <c r="AZ282" s="770"/>
      <c r="BA282" s="770"/>
      <c r="BB282" s="770"/>
      <c r="BC282" s="770"/>
      <c r="BD282" s="770"/>
      <c r="BE282" s="770"/>
      <c r="BF282" s="770"/>
      <c r="BG282" s="770"/>
      <c r="BH282" s="770"/>
      <c r="BI282" s="770"/>
      <c r="BJ282" s="770"/>
      <c r="BK282" s="770"/>
      <c r="BL282" s="770"/>
      <c r="BM282" s="770"/>
      <c r="BN282" s="770"/>
      <c r="BO282" s="770"/>
      <c r="BP282" s="770"/>
      <c r="BQ282" s="770"/>
      <c r="BR282" s="770"/>
      <c r="BS282" s="770"/>
      <c r="BT282" s="770"/>
      <c r="BU282" s="770"/>
      <c r="BV282" s="770"/>
    </row>
    <row r="283" spans="1:74" s="704" customFormat="1" ht="83.25" customHeight="1">
      <c r="A283" s="767"/>
      <c r="B283" s="781"/>
      <c r="C283" s="781"/>
      <c r="D283" s="760"/>
      <c r="E283" s="772"/>
      <c r="F283" s="760"/>
      <c r="G283" s="770"/>
      <c r="H283" s="770"/>
      <c r="I283" s="770"/>
      <c r="J283" s="722" t="s">
        <v>61</v>
      </c>
      <c r="K283" s="722" t="s">
        <v>61</v>
      </c>
      <c r="L283" s="722" t="s">
        <v>61</v>
      </c>
      <c r="M283" s="712" t="s">
        <v>7497</v>
      </c>
      <c r="N283" s="712" t="s">
        <v>2134</v>
      </c>
      <c r="O283" s="713">
        <v>17503031.940000001</v>
      </c>
      <c r="P283" s="770"/>
      <c r="Q283" s="770"/>
      <c r="R283" s="770"/>
      <c r="S283" s="770"/>
      <c r="T283" s="770"/>
      <c r="U283" s="770"/>
      <c r="V283" s="770"/>
      <c r="W283" s="770"/>
      <c r="X283" s="770"/>
      <c r="Y283" s="770"/>
      <c r="Z283" s="770"/>
      <c r="AA283" s="770"/>
      <c r="AB283" s="770"/>
      <c r="AC283" s="770"/>
      <c r="AD283" s="770"/>
      <c r="AE283" s="770"/>
      <c r="AF283" s="770"/>
      <c r="AG283" s="770"/>
      <c r="AH283" s="770"/>
      <c r="AI283" s="770"/>
      <c r="AJ283" s="770"/>
      <c r="AK283" s="770"/>
      <c r="AL283" s="770"/>
      <c r="AM283" s="770"/>
      <c r="AN283" s="770"/>
      <c r="AO283" s="770"/>
      <c r="AP283" s="770"/>
      <c r="AQ283" s="770"/>
      <c r="AR283" s="770"/>
      <c r="AS283" s="770"/>
      <c r="AT283" s="770"/>
      <c r="AU283" s="770"/>
      <c r="AV283" s="770"/>
      <c r="AW283" s="770"/>
      <c r="AX283" s="770"/>
      <c r="AY283" s="770"/>
      <c r="AZ283" s="770"/>
      <c r="BA283" s="770"/>
      <c r="BB283" s="770"/>
      <c r="BC283" s="770"/>
      <c r="BD283" s="770"/>
      <c r="BE283" s="770"/>
      <c r="BF283" s="770"/>
      <c r="BG283" s="770"/>
      <c r="BH283" s="770"/>
      <c r="BI283" s="770"/>
      <c r="BJ283" s="770"/>
      <c r="BK283" s="770"/>
      <c r="BL283" s="770"/>
      <c r="BM283" s="770"/>
      <c r="BN283" s="770"/>
      <c r="BO283" s="770"/>
      <c r="BP283" s="770"/>
      <c r="BQ283" s="770"/>
      <c r="BR283" s="770"/>
      <c r="BS283" s="770"/>
      <c r="BT283" s="770"/>
      <c r="BU283" s="770"/>
      <c r="BV283" s="770"/>
    </row>
    <row r="284" spans="1:74" s="704" customFormat="1" ht="83.25" customHeight="1">
      <c r="A284" s="767"/>
      <c r="B284" s="781"/>
      <c r="C284" s="781"/>
      <c r="D284" s="760"/>
      <c r="E284" s="772"/>
      <c r="F284" s="760"/>
      <c r="G284" s="770"/>
      <c r="H284" s="770"/>
      <c r="I284" s="770"/>
      <c r="J284" s="722" t="s">
        <v>61</v>
      </c>
      <c r="K284" s="722" t="s">
        <v>61</v>
      </c>
      <c r="L284" s="722" t="s">
        <v>61</v>
      </c>
      <c r="M284" s="712" t="s">
        <v>7415</v>
      </c>
      <c r="N284" s="712" t="s">
        <v>6297</v>
      </c>
      <c r="O284" s="713">
        <v>6454536.6500000004</v>
      </c>
      <c r="P284" s="770"/>
      <c r="Q284" s="770"/>
      <c r="R284" s="770"/>
      <c r="S284" s="770"/>
      <c r="T284" s="770"/>
      <c r="U284" s="770"/>
      <c r="V284" s="770"/>
      <c r="W284" s="770"/>
      <c r="X284" s="770"/>
      <c r="Y284" s="770"/>
      <c r="Z284" s="770"/>
      <c r="AA284" s="770"/>
      <c r="AB284" s="770"/>
      <c r="AC284" s="770"/>
      <c r="AD284" s="770"/>
      <c r="AE284" s="770"/>
      <c r="AF284" s="770"/>
      <c r="AG284" s="770"/>
      <c r="AH284" s="770"/>
      <c r="AI284" s="770"/>
      <c r="AJ284" s="770"/>
      <c r="AK284" s="770"/>
      <c r="AL284" s="770"/>
      <c r="AM284" s="770"/>
      <c r="AN284" s="770"/>
      <c r="AO284" s="770"/>
      <c r="AP284" s="770"/>
      <c r="AQ284" s="770"/>
      <c r="AR284" s="770"/>
      <c r="AS284" s="770"/>
      <c r="AT284" s="770"/>
      <c r="AU284" s="770"/>
      <c r="AV284" s="770"/>
      <c r="AW284" s="770"/>
      <c r="AX284" s="770"/>
      <c r="AY284" s="770"/>
      <c r="AZ284" s="770"/>
      <c r="BA284" s="770"/>
      <c r="BB284" s="770"/>
      <c r="BC284" s="770"/>
      <c r="BD284" s="770"/>
      <c r="BE284" s="770"/>
      <c r="BF284" s="770"/>
      <c r="BG284" s="770"/>
      <c r="BH284" s="770"/>
      <c r="BI284" s="770"/>
      <c r="BJ284" s="770"/>
      <c r="BK284" s="770"/>
      <c r="BL284" s="770"/>
      <c r="BM284" s="770"/>
      <c r="BN284" s="770"/>
      <c r="BO284" s="770"/>
      <c r="BP284" s="770"/>
      <c r="BQ284" s="770"/>
      <c r="BR284" s="770"/>
      <c r="BS284" s="770"/>
      <c r="BT284" s="770"/>
      <c r="BU284" s="770"/>
      <c r="BV284" s="770"/>
    </row>
    <row r="285" spans="1:74" s="704" customFormat="1" ht="83.25" customHeight="1">
      <c r="A285" s="767"/>
      <c r="B285" s="781"/>
      <c r="C285" s="781"/>
      <c r="D285" s="760"/>
      <c r="E285" s="772"/>
      <c r="F285" s="760"/>
      <c r="G285" s="770"/>
      <c r="H285" s="770"/>
      <c r="I285" s="770"/>
      <c r="J285" s="722" t="s">
        <v>61</v>
      </c>
      <c r="K285" s="722" t="s">
        <v>61</v>
      </c>
      <c r="L285" s="722" t="s">
        <v>61</v>
      </c>
      <c r="M285" s="712" t="s">
        <v>7414</v>
      </c>
      <c r="N285" s="712" t="s">
        <v>2670</v>
      </c>
      <c r="O285" s="713">
        <v>35577943.079999998</v>
      </c>
      <c r="P285" s="770"/>
      <c r="Q285" s="770"/>
      <c r="R285" s="770"/>
      <c r="S285" s="770"/>
      <c r="T285" s="770"/>
      <c r="U285" s="770"/>
      <c r="V285" s="770"/>
      <c r="W285" s="770"/>
      <c r="X285" s="770"/>
      <c r="Y285" s="770"/>
      <c r="Z285" s="770"/>
      <c r="AA285" s="770"/>
      <c r="AB285" s="770"/>
      <c r="AC285" s="770"/>
      <c r="AD285" s="770"/>
      <c r="AE285" s="770"/>
      <c r="AF285" s="770"/>
      <c r="AG285" s="770"/>
      <c r="AH285" s="770"/>
      <c r="AI285" s="770"/>
      <c r="AJ285" s="770"/>
      <c r="AK285" s="770"/>
      <c r="AL285" s="770"/>
      <c r="AM285" s="770"/>
      <c r="AN285" s="770"/>
      <c r="AO285" s="770"/>
      <c r="AP285" s="770"/>
      <c r="AQ285" s="770"/>
      <c r="AR285" s="770"/>
      <c r="AS285" s="770"/>
      <c r="AT285" s="770"/>
      <c r="AU285" s="770"/>
      <c r="AV285" s="770"/>
      <c r="AW285" s="770"/>
      <c r="AX285" s="770"/>
      <c r="AY285" s="770"/>
      <c r="AZ285" s="770"/>
      <c r="BA285" s="770"/>
      <c r="BB285" s="770"/>
      <c r="BC285" s="770"/>
      <c r="BD285" s="770"/>
      <c r="BE285" s="770"/>
      <c r="BF285" s="770"/>
      <c r="BG285" s="770"/>
      <c r="BH285" s="770"/>
      <c r="BI285" s="770"/>
      <c r="BJ285" s="770"/>
      <c r="BK285" s="770"/>
      <c r="BL285" s="770"/>
      <c r="BM285" s="770"/>
      <c r="BN285" s="770"/>
      <c r="BO285" s="770"/>
      <c r="BP285" s="770"/>
      <c r="BQ285" s="770"/>
      <c r="BR285" s="770"/>
      <c r="BS285" s="770"/>
      <c r="BT285" s="770"/>
      <c r="BU285" s="770"/>
      <c r="BV285" s="770"/>
    </row>
    <row r="286" spans="1:74" s="704" customFormat="1" ht="83.25" customHeight="1">
      <c r="A286" s="767"/>
      <c r="B286" s="781"/>
      <c r="C286" s="781"/>
      <c r="D286" s="760"/>
      <c r="E286" s="772"/>
      <c r="F286" s="760"/>
      <c r="G286" s="770"/>
      <c r="H286" s="770"/>
      <c r="I286" s="770"/>
      <c r="J286" s="722" t="s">
        <v>61</v>
      </c>
      <c r="K286" s="722" t="s">
        <v>61</v>
      </c>
      <c r="L286" s="722" t="s">
        <v>61</v>
      </c>
      <c r="M286" s="712" t="s">
        <v>7424</v>
      </c>
      <c r="N286" s="712" t="s">
        <v>6996</v>
      </c>
      <c r="O286" s="713">
        <v>1174504561.6199999</v>
      </c>
      <c r="P286" s="770"/>
      <c r="Q286" s="770"/>
      <c r="R286" s="770"/>
      <c r="S286" s="770"/>
      <c r="T286" s="770"/>
      <c r="U286" s="770"/>
      <c r="V286" s="770"/>
      <c r="W286" s="770"/>
      <c r="X286" s="770"/>
      <c r="Y286" s="770"/>
      <c r="Z286" s="770"/>
      <c r="AA286" s="770"/>
      <c r="AB286" s="770"/>
      <c r="AC286" s="770"/>
      <c r="AD286" s="770"/>
      <c r="AE286" s="770"/>
      <c r="AF286" s="770"/>
      <c r="AG286" s="770"/>
      <c r="AH286" s="770"/>
      <c r="AI286" s="770"/>
      <c r="AJ286" s="770"/>
      <c r="AK286" s="770"/>
      <c r="AL286" s="770"/>
      <c r="AM286" s="770"/>
      <c r="AN286" s="770"/>
      <c r="AO286" s="770"/>
      <c r="AP286" s="770"/>
      <c r="AQ286" s="770"/>
      <c r="AR286" s="770"/>
      <c r="AS286" s="770"/>
      <c r="AT286" s="770"/>
      <c r="AU286" s="770"/>
      <c r="AV286" s="770"/>
      <c r="AW286" s="770"/>
      <c r="AX286" s="770"/>
      <c r="AY286" s="770"/>
      <c r="AZ286" s="770"/>
      <c r="BA286" s="770"/>
      <c r="BB286" s="770"/>
      <c r="BC286" s="770"/>
      <c r="BD286" s="770"/>
      <c r="BE286" s="770"/>
      <c r="BF286" s="770"/>
      <c r="BG286" s="770"/>
      <c r="BH286" s="770"/>
      <c r="BI286" s="770"/>
      <c r="BJ286" s="770"/>
      <c r="BK286" s="770"/>
      <c r="BL286" s="770"/>
      <c r="BM286" s="770"/>
      <c r="BN286" s="770"/>
      <c r="BO286" s="770"/>
      <c r="BP286" s="770"/>
      <c r="BQ286" s="770"/>
      <c r="BR286" s="770"/>
      <c r="BS286" s="770"/>
      <c r="BT286" s="770"/>
      <c r="BU286" s="770"/>
      <c r="BV286" s="770"/>
    </row>
    <row r="287" spans="1:74" s="704" customFormat="1" ht="83.25" customHeight="1">
      <c r="A287" s="767"/>
      <c r="B287" s="781"/>
      <c r="C287" s="781"/>
      <c r="D287" s="760"/>
      <c r="E287" s="772"/>
      <c r="F287" s="760"/>
      <c r="G287" s="770"/>
      <c r="H287" s="770"/>
      <c r="I287" s="770"/>
      <c r="J287" s="722" t="s">
        <v>61</v>
      </c>
      <c r="K287" s="722" t="s">
        <v>61</v>
      </c>
      <c r="L287" s="722" t="s">
        <v>61</v>
      </c>
      <c r="M287" s="712" t="s">
        <v>2378</v>
      </c>
      <c r="N287" s="712" t="s">
        <v>1308</v>
      </c>
      <c r="O287" s="713">
        <v>90064112.310000002</v>
      </c>
      <c r="P287" s="770"/>
      <c r="Q287" s="770"/>
      <c r="R287" s="770"/>
      <c r="S287" s="770"/>
      <c r="T287" s="770"/>
      <c r="U287" s="770"/>
      <c r="V287" s="770"/>
      <c r="W287" s="770"/>
      <c r="X287" s="770"/>
      <c r="Y287" s="770"/>
      <c r="Z287" s="770"/>
      <c r="AA287" s="770"/>
      <c r="AB287" s="770"/>
      <c r="AC287" s="770"/>
      <c r="AD287" s="770"/>
      <c r="AE287" s="770"/>
      <c r="AF287" s="770"/>
      <c r="AG287" s="770"/>
      <c r="AH287" s="770"/>
      <c r="AI287" s="770"/>
      <c r="AJ287" s="770"/>
      <c r="AK287" s="770"/>
      <c r="AL287" s="770"/>
      <c r="AM287" s="770"/>
      <c r="AN287" s="770"/>
      <c r="AO287" s="770"/>
      <c r="AP287" s="770"/>
      <c r="AQ287" s="770"/>
      <c r="AR287" s="770"/>
      <c r="AS287" s="770"/>
      <c r="AT287" s="770"/>
      <c r="AU287" s="770"/>
      <c r="AV287" s="770"/>
      <c r="AW287" s="770"/>
      <c r="AX287" s="770"/>
      <c r="AY287" s="770"/>
      <c r="AZ287" s="770"/>
      <c r="BA287" s="770"/>
      <c r="BB287" s="770"/>
      <c r="BC287" s="770"/>
      <c r="BD287" s="770"/>
      <c r="BE287" s="770"/>
      <c r="BF287" s="770"/>
      <c r="BG287" s="770"/>
      <c r="BH287" s="770"/>
      <c r="BI287" s="770"/>
      <c r="BJ287" s="770"/>
      <c r="BK287" s="770"/>
      <c r="BL287" s="770"/>
      <c r="BM287" s="770"/>
      <c r="BN287" s="770"/>
      <c r="BO287" s="770"/>
      <c r="BP287" s="770"/>
      <c r="BQ287" s="770"/>
      <c r="BR287" s="770"/>
      <c r="BS287" s="770"/>
      <c r="BT287" s="770"/>
      <c r="BU287" s="770"/>
      <c r="BV287" s="770"/>
    </row>
    <row r="288" spans="1:74" s="704" customFormat="1" ht="83.25" customHeight="1">
      <c r="A288" s="767"/>
      <c r="B288" s="781"/>
      <c r="C288" s="781"/>
      <c r="D288" s="760"/>
      <c r="E288" s="772"/>
      <c r="F288" s="760"/>
      <c r="G288" s="770"/>
      <c r="H288" s="770"/>
      <c r="I288" s="770"/>
      <c r="J288" s="722" t="s">
        <v>61</v>
      </c>
      <c r="K288" s="722" t="s">
        <v>61</v>
      </c>
      <c r="L288" s="722" t="s">
        <v>61</v>
      </c>
      <c r="M288" s="712" t="s">
        <v>7500</v>
      </c>
      <c r="N288" s="712" t="s">
        <v>1956</v>
      </c>
      <c r="O288" s="713">
        <v>51752351.380000003</v>
      </c>
      <c r="P288" s="770"/>
      <c r="Q288" s="770"/>
      <c r="R288" s="770"/>
      <c r="S288" s="770"/>
      <c r="T288" s="770"/>
      <c r="U288" s="770"/>
      <c r="V288" s="770"/>
      <c r="W288" s="770"/>
      <c r="X288" s="770"/>
      <c r="Y288" s="770"/>
      <c r="Z288" s="770"/>
      <c r="AA288" s="770"/>
      <c r="AB288" s="770"/>
      <c r="AC288" s="770"/>
      <c r="AD288" s="770"/>
      <c r="AE288" s="770"/>
      <c r="AF288" s="770"/>
      <c r="AG288" s="770"/>
      <c r="AH288" s="770"/>
      <c r="AI288" s="770"/>
      <c r="AJ288" s="770"/>
      <c r="AK288" s="770"/>
      <c r="AL288" s="770"/>
      <c r="AM288" s="770"/>
      <c r="AN288" s="770"/>
      <c r="AO288" s="770"/>
      <c r="AP288" s="770"/>
      <c r="AQ288" s="770"/>
      <c r="AR288" s="770"/>
      <c r="AS288" s="770"/>
      <c r="AT288" s="770"/>
      <c r="AU288" s="770"/>
      <c r="AV288" s="770"/>
      <c r="AW288" s="770"/>
      <c r="AX288" s="770"/>
      <c r="AY288" s="770"/>
      <c r="AZ288" s="770"/>
      <c r="BA288" s="770"/>
      <c r="BB288" s="770"/>
      <c r="BC288" s="770"/>
      <c r="BD288" s="770"/>
      <c r="BE288" s="770"/>
      <c r="BF288" s="770"/>
      <c r="BG288" s="770"/>
      <c r="BH288" s="770"/>
      <c r="BI288" s="770"/>
      <c r="BJ288" s="770"/>
      <c r="BK288" s="770"/>
      <c r="BL288" s="770"/>
      <c r="BM288" s="770"/>
      <c r="BN288" s="770"/>
      <c r="BO288" s="770"/>
      <c r="BP288" s="770"/>
      <c r="BQ288" s="770"/>
      <c r="BR288" s="770"/>
      <c r="BS288" s="770"/>
      <c r="BT288" s="770"/>
      <c r="BU288" s="770"/>
      <c r="BV288" s="770"/>
    </row>
    <row r="289" spans="1:74" s="704" customFormat="1" ht="83.25" customHeight="1">
      <c r="A289" s="767"/>
      <c r="B289" s="781"/>
      <c r="C289" s="781"/>
      <c r="D289" s="760"/>
      <c r="E289" s="772"/>
      <c r="F289" s="760"/>
      <c r="G289" s="770"/>
      <c r="H289" s="770"/>
      <c r="I289" s="770"/>
      <c r="J289" s="722" t="s">
        <v>61</v>
      </c>
      <c r="K289" s="722" t="s">
        <v>61</v>
      </c>
      <c r="L289" s="722" t="s">
        <v>61</v>
      </c>
      <c r="M289" s="712" t="s">
        <v>6238</v>
      </c>
      <c r="N289" s="712" t="s">
        <v>6239</v>
      </c>
      <c r="O289" s="713">
        <v>230440722.02000001</v>
      </c>
      <c r="P289" s="770"/>
      <c r="Q289" s="770"/>
      <c r="R289" s="770"/>
      <c r="S289" s="770"/>
      <c r="T289" s="770"/>
      <c r="U289" s="770"/>
      <c r="V289" s="770"/>
      <c r="W289" s="770"/>
      <c r="X289" s="770"/>
      <c r="Y289" s="770"/>
      <c r="Z289" s="770"/>
      <c r="AA289" s="770"/>
      <c r="AB289" s="770"/>
      <c r="AC289" s="770"/>
      <c r="AD289" s="770"/>
      <c r="AE289" s="770"/>
      <c r="AF289" s="770"/>
      <c r="AG289" s="770"/>
      <c r="AH289" s="770"/>
      <c r="AI289" s="770"/>
      <c r="AJ289" s="770"/>
      <c r="AK289" s="770"/>
      <c r="AL289" s="770"/>
      <c r="AM289" s="770"/>
      <c r="AN289" s="770"/>
      <c r="AO289" s="770"/>
      <c r="AP289" s="770"/>
      <c r="AQ289" s="770"/>
      <c r="AR289" s="770"/>
      <c r="AS289" s="770"/>
      <c r="AT289" s="770"/>
      <c r="AU289" s="770"/>
      <c r="AV289" s="770"/>
      <c r="AW289" s="770"/>
      <c r="AX289" s="770"/>
      <c r="AY289" s="770"/>
      <c r="AZ289" s="770"/>
      <c r="BA289" s="770"/>
      <c r="BB289" s="770"/>
      <c r="BC289" s="770"/>
      <c r="BD289" s="770"/>
      <c r="BE289" s="770"/>
      <c r="BF289" s="770"/>
      <c r="BG289" s="770"/>
      <c r="BH289" s="770"/>
      <c r="BI289" s="770"/>
      <c r="BJ289" s="770"/>
      <c r="BK289" s="770"/>
      <c r="BL289" s="770"/>
      <c r="BM289" s="770"/>
      <c r="BN289" s="770"/>
      <c r="BO289" s="770"/>
      <c r="BP289" s="770"/>
      <c r="BQ289" s="770"/>
      <c r="BR289" s="770"/>
      <c r="BS289" s="770"/>
      <c r="BT289" s="770"/>
      <c r="BU289" s="770"/>
      <c r="BV289" s="770"/>
    </row>
    <row r="290" spans="1:74" s="704" customFormat="1" ht="83.25" customHeight="1">
      <c r="A290" s="767"/>
      <c r="B290" s="781"/>
      <c r="C290" s="781"/>
      <c r="D290" s="760"/>
      <c r="E290" s="772"/>
      <c r="F290" s="760"/>
      <c r="G290" s="770"/>
      <c r="H290" s="770"/>
      <c r="I290" s="770"/>
      <c r="J290" s="722" t="s">
        <v>61</v>
      </c>
      <c r="K290" s="722" t="s">
        <v>61</v>
      </c>
      <c r="L290" s="722" t="s">
        <v>61</v>
      </c>
      <c r="M290" s="712" t="s">
        <v>6262</v>
      </c>
      <c r="N290" s="712" t="s">
        <v>2105</v>
      </c>
      <c r="O290" s="713">
        <v>10615616.68</v>
      </c>
      <c r="P290" s="770"/>
      <c r="Q290" s="770"/>
      <c r="R290" s="770"/>
      <c r="S290" s="770"/>
      <c r="T290" s="770"/>
      <c r="U290" s="770"/>
      <c r="V290" s="770"/>
      <c r="W290" s="770"/>
      <c r="X290" s="770"/>
      <c r="Y290" s="770"/>
      <c r="Z290" s="770"/>
      <c r="AA290" s="770"/>
      <c r="AB290" s="770"/>
      <c r="AC290" s="770"/>
      <c r="AD290" s="770"/>
      <c r="AE290" s="770"/>
      <c r="AF290" s="770"/>
      <c r="AG290" s="770"/>
      <c r="AH290" s="770"/>
      <c r="AI290" s="770"/>
      <c r="AJ290" s="770"/>
      <c r="AK290" s="770"/>
      <c r="AL290" s="770"/>
      <c r="AM290" s="770"/>
      <c r="AN290" s="770"/>
      <c r="AO290" s="770"/>
      <c r="AP290" s="770"/>
      <c r="AQ290" s="770"/>
      <c r="AR290" s="770"/>
      <c r="AS290" s="770"/>
      <c r="AT290" s="770"/>
      <c r="AU290" s="770"/>
      <c r="AV290" s="770"/>
      <c r="AW290" s="770"/>
      <c r="AX290" s="770"/>
      <c r="AY290" s="770"/>
      <c r="AZ290" s="770"/>
      <c r="BA290" s="770"/>
      <c r="BB290" s="770"/>
      <c r="BC290" s="770"/>
      <c r="BD290" s="770"/>
      <c r="BE290" s="770"/>
      <c r="BF290" s="770"/>
      <c r="BG290" s="770"/>
      <c r="BH290" s="770"/>
      <c r="BI290" s="770"/>
      <c r="BJ290" s="770"/>
      <c r="BK290" s="770"/>
      <c r="BL290" s="770"/>
      <c r="BM290" s="770"/>
      <c r="BN290" s="770"/>
      <c r="BO290" s="770"/>
      <c r="BP290" s="770"/>
      <c r="BQ290" s="770"/>
      <c r="BR290" s="770"/>
      <c r="BS290" s="770"/>
      <c r="BT290" s="770"/>
      <c r="BU290" s="770"/>
      <c r="BV290" s="770"/>
    </row>
    <row r="291" spans="1:74" s="704" customFormat="1" ht="83.25" customHeight="1">
      <c r="A291" s="767">
        <v>2021</v>
      </c>
      <c r="B291" s="769">
        <v>44197</v>
      </c>
      <c r="C291" s="769">
        <v>44286</v>
      </c>
      <c r="D291" s="760" t="s">
        <v>6106</v>
      </c>
      <c r="E291" s="767" t="s">
        <v>6107</v>
      </c>
      <c r="F291" s="760" t="s">
        <v>7570</v>
      </c>
      <c r="G291" s="761">
        <v>57</v>
      </c>
      <c r="H291" s="758" t="s">
        <v>7312</v>
      </c>
      <c r="I291" s="760" t="s">
        <v>7541</v>
      </c>
      <c r="J291" s="708" t="s">
        <v>61</v>
      </c>
      <c r="K291" s="708" t="s">
        <v>61</v>
      </c>
      <c r="L291" s="708" t="s">
        <v>61</v>
      </c>
      <c r="M291" s="715" t="s">
        <v>7500</v>
      </c>
      <c r="N291" s="715" t="s">
        <v>1956</v>
      </c>
      <c r="O291" s="721">
        <v>33359501.190000001</v>
      </c>
      <c r="P291" s="782" t="s">
        <v>61</v>
      </c>
      <c r="Q291" s="782" t="s">
        <v>61</v>
      </c>
      <c r="R291" s="782" t="s">
        <v>61</v>
      </c>
      <c r="S291" s="761" t="s">
        <v>7500</v>
      </c>
      <c r="T291" s="760" t="s">
        <v>1956</v>
      </c>
      <c r="U291" s="776" t="s">
        <v>7340</v>
      </c>
      <c r="V291" s="776" t="s">
        <v>7523</v>
      </c>
      <c r="W291" s="776">
        <v>31</v>
      </c>
      <c r="X291" s="776" t="s">
        <v>7331</v>
      </c>
      <c r="Y291" s="776" t="s">
        <v>7321</v>
      </c>
      <c r="Z291" s="776" t="s">
        <v>7522</v>
      </c>
      <c r="AA291" s="776">
        <v>1</v>
      </c>
      <c r="AB291" s="776" t="s">
        <v>7521</v>
      </c>
      <c r="AC291" s="776">
        <v>5</v>
      </c>
      <c r="AD291" s="776" t="s">
        <v>7521</v>
      </c>
      <c r="AE291" s="776">
        <v>9</v>
      </c>
      <c r="AF291" s="776" t="s">
        <v>7317</v>
      </c>
      <c r="AG291" s="776">
        <v>7700</v>
      </c>
      <c r="AH291" s="776" t="s">
        <v>7316</v>
      </c>
      <c r="AI291" s="776" t="s">
        <v>7316</v>
      </c>
      <c r="AJ291" s="776" t="s">
        <v>7316</v>
      </c>
      <c r="AK291" s="776" t="s">
        <v>7316</v>
      </c>
      <c r="AL291" s="776" t="s">
        <v>7343</v>
      </c>
      <c r="AM291" s="776" t="s">
        <v>7343</v>
      </c>
      <c r="AN291" s="760" t="s">
        <v>7570</v>
      </c>
      <c r="AO291" s="781">
        <v>44266</v>
      </c>
      <c r="AP291" s="778">
        <v>28758190.681034502</v>
      </c>
      <c r="AQ291" s="778">
        <v>33359501.190000001</v>
      </c>
      <c r="AR291" s="785">
        <v>3335950.1189999999</v>
      </c>
      <c r="AS291" s="783">
        <v>33359501.190000001</v>
      </c>
      <c r="AT291" s="767" t="s">
        <v>4756</v>
      </c>
      <c r="AU291" s="767" t="s">
        <v>6108</v>
      </c>
      <c r="AV291" s="767" t="s">
        <v>4757</v>
      </c>
      <c r="AW291" s="760" t="s">
        <v>7541</v>
      </c>
      <c r="AX291" s="786">
        <v>4313728.6021551704</v>
      </c>
      <c r="AY291" s="769">
        <v>44266</v>
      </c>
      <c r="AZ291" s="769">
        <v>44286</v>
      </c>
      <c r="BA291" s="787" t="s">
        <v>7312</v>
      </c>
      <c r="BB291" s="758" t="s">
        <v>7311</v>
      </c>
      <c r="BC291" s="780"/>
      <c r="BD291" s="782"/>
      <c r="BE291" s="767" t="s">
        <v>73</v>
      </c>
      <c r="BF291" s="758" t="s">
        <v>7309</v>
      </c>
      <c r="BG291" s="767" t="s">
        <v>73</v>
      </c>
      <c r="BH291" s="767" t="s">
        <v>573</v>
      </c>
      <c r="BI291" s="782" t="s">
        <v>780</v>
      </c>
      <c r="BJ291" s="767" t="s">
        <v>566</v>
      </c>
      <c r="BK291" s="767" t="s">
        <v>566</v>
      </c>
      <c r="BL291" s="767" t="s">
        <v>566</v>
      </c>
      <c r="BM291" s="758" t="s">
        <v>7308</v>
      </c>
      <c r="BN291" s="767" t="s">
        <v>3091</v>
      </c>
      <c r="BO291" s="758" t="s">
        <v>7307</v>
      </c>
      <c r="BP291" s="758" t="s">
        <v>7306</v>
      </c>
      <c r="BQ291" s="758" t="s">
        <v>7305</v>
      </c>
      <c r="BR291" s="758" t="s">
        <v>7304</v>
      </c>
      <c r="BS291" s="767" t="s">
        <v>6109</v>
      </c>
      <c r="BT291" s="768">
        <v>44313</v>
      </c>
      <c r="BU291" s="768">
        <v>44313</v>
      </c>
      <c r="BV291" s="767"/>
    </row>
    <row r="292" spans="1:74" s="704" customFormat="1" ht="83.25" customHeight="1">
      <c r="A292" s="767"/>
      <c r="B292" s="769"/>
      <c r="C292" s="769"/>
      <c r="D292" s="760"/>
      <c r="E292" s="767"/>
      <c r="F292" s="760"/>
      <c r="G292" s="759"/>
      <c r="H292" s="770"/>
      <c r="I292" s="759"/>
      <c r="J292" s="708" t="s">
        <v>61</v>
      </c>
      <c r="K292" s="708" t="s">
        <v>61</v>
      </c>
      <c r="L292" s="708" t="s">
        <v>61</v>
      </c>
      <c r="M292" s="715" t="s">
        <v>7407</v>
      </c>
      <c r="N292" s="715" t="s">
        <v>7406</v>
      </c>
      <c r="O292" s="721">
        <v>13216623.09</v>
      </c>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84"/>
      <c r="AT292" s="759"/>
      <c r="AU292" s="759"/>
      <c r="AV292" s="759"/>
      <c r="AW292" s="759"/>
      <c r="AX292" s="759"/>
      <c r="AY292" s="770"/>
      <c r="AZ292" s="770"/>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row>
    <row r="293" spans="1:74" s="704" customFormat="1" ht="83.25" customHeight="1">
      <c r="A293" s="767"/>
      <c r="B293" s="769"/>
      <c r="C293" s="769"/>
      <c r="D293" s="760"/>
      <c r="E293" s="767"/>
      <c r="F293" s="760"/>
      <c r="G293" s="759"/>
      <c r="H293" s="770"/>
      <c r="I293" s="759"/>
      <c r="J293" s="708" t="s">
        <v>61</v>
      </c>
      <c r="K293" s="708" t="s">
        <v>61</v>
      </c>
      <c r="L293" s="708" t="s">
        <v>61</v>
      </c>
      <c r="M293" s="715" t="s">
        <v>7535</v>
      </c>
      <c r="N293" s="715" t="s">
        <v>4465</v>
      </c>
      <c r="O293" s="721">
        <v>14175002.57</v>
      </c>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84"/>
      <c r="AT293" s="759"/>
      <c r="AU293" s="759"/>
      <c r="AV293" s="759"/>
      <c r="AW293" s="759"/>
      <c r="AX293" s="759"/>
      <c r="AY293" s="770"/>
      <c r="AZ293" s="770"/>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row>
    <row r="294" spans="1:74" s="704" customFormat="1" ht="83.25" customHeight="1">
      <c r="A294" s="767"/>
      <c r="B294" s="769"/>
      <c r="C294" s="769"/>
      <c r="D294" s="760"/>
      <c r="E294" s="767"/>
      <c r="F294" s="760"/>
      <c r="G294" s="759"/>
      <c r="H294" s="770"/>
      <c r="I294" s="759"/>
      <c r="J294" s="708" t="s">
        <v>61</v>
      </c>
      <c r="K294" s="708" t="s">
        <v>61</v>
      </c>
      <c r="L294" s="708" t="s">
        <v>61</v>
      </c>
      <c r="M294" s="715" t="s">
        <v>7537</v>
      </c>
      <c r="N294" s="715" t="s">
        <v>2107</v>
      </c>
      <c r="O294" s="721">
        <v>53184115.229999997</v>
      </c>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84"/>
      <c r="AT294" s="759"/>
      <c r="AU294" s="759"/>
      <c r="AV294" s="759"/>
      <c r="AW294" s="759"/>
      <c r="AX294" s="759"/>
      <c r="AY294" s="770"/>
      <c r="AZ294" s="770"/>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row>
    <row r="295" spans="1:74" s="704" customFormat="1" ht="83.25" customHeight="1">
      <c r="A295" s="767"/>
      <c r="B295" s="769"/>
      <c r="C295" s="769"/>
      <c r="D295" s="760"/>
      <c r="E295" s="767"/>
      <c r="F295" s="760"/>
      <c r="G295" s="759"/>
      <c r="H295" s="770"/>
      <c r="I295" s="759"/>
      <c r="J295" s="708" t="s">
        <v>61</v>
      </c>
      <c r="K295" s="708" t="s">
        <v>61</v>
      </c>
      <c r="L295" s="708" t="s">
        <v>61</v>
      </c>
      <c r="M295" s="715" t="s">
        <v>7536</v>
      </c>
      <c r="N295" s="715" t="s">
        <v>4480</v>
      </c>
      <c r="O295" s="721">
        <v>8956452.0999999996</v>
      </c>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84"/>
      <c r="AT295" s="759"/>
      <c r="AU295" s="759"/>
      <c r="AV295" s="759"/>
      <c r="AW295" s="759"/>
      <c r="AX295" s="759"/>
      <c r="AY295" s="770"/>
      <c r="AZ295" s="770"/>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row>
    <row r="296" spans="1:74" s="704" customFormat="1" ht="83.25" customHeight="1">
      <c r="A296" s="767"/>
      <c r="B296" s="769"/>
      <c r="C296" s="769"/>
      <c r="D296" s="760"/>
      <c r="E296" s="767"/>
      <c r="F296" s="760"/>
      <c r="G296" s="759"/>
      <c r="H296" s="770"/>
      <c r="I296" s="759"/>
      <c r="J296" s="708" t="s">
        <v>61</v>
      </c>
      <c r="K296" s="708" t="s">
        <v>61</v>
      </c>
      <c r="L296" s="708" t="s">
        <v>61</v>
      </c>
      <c r="M296" s="715" t="s">
        <v>7423</v>
      </c>
      <c r="N296" s="715" t="s">
        <v>7422</v>
      </c>
      <c r="O296" s="721">
        <v>23378854.960000001</v>
      </c>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84"/>
      <c r="AT296" s="759"/>
      <c r="AU296" s="759"/>
      <c r="AV296" s="759"/>
      <c r="AW296" s="759"/>
      <c r="AX296" s="759"/>
      <c r="AY296" s="770"/>
      <c r="AZ296" s="770"/>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row>
    <row r="297" spans="1:74" s="704" customFormat="1" ht="83.25" customHeight="1">
      <c r="A297" s="767"/>
      <c r="B297" s="769"/>
      <c r="C297" s="769"/>
      <c r="D297" s="760"/>
      <c r="E297" s="767"/>
      <c r="F297" s="760"/>
      <c r="G297" s="759"/>
      <c r="H297" s="770"/>
      <c r="I297" s="759"/>
      <c r="J297" s="708" t="s">
        <v>61</v>
      </c>
      <c r="K297" s="708" t="s">
        <v>61</v>
      </c>
      <c r="L297" s="708" t="s">
        <v>61</v>
      </c>
      <c r="M297" s="715" t="s">
        <v>7497</v>
      </c>
      <c r="N297" s="715" t="s">
        <v>2134</v>
      </c>
      <c r="O297" s="721">
        <v>17503031.940000001</v>
      </c>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84"/>
      <c r="AT297" s="759"/>
      <c r="AU297" s="759"/>
      <c r="AV297" s="759"/>
      <c r="AW297" s="759"/>
      <c r="AX297" s="759"/>
      <c r="AY297" s="770"/>
      <c r="AZ297" s="770"/>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row>
    <row r="298" spans="1:74" s="704" customFormat="1" ht="83.25" customHeight="1">
      <c r="A298" s="767"/>
      <c r="B298" s="769"/>
      <c r="C298" s="769"/>
      <c r="D298" s="760"/>
      <c r="E298" s="767"/>
      <c r="F298" s="760"/>
      <c r="G298" s="759"/>
      <c r="H298" s="770"/>
      <c r="I298" s="759"/>
      <c r="J298" s="708" t="s">
        <v>61</v>
      </c>
      <c r="K298" s="708" t="s">
        <v>61</v>
      </c>
      <c r="L298" s="708" t="s">
        <v>61</v>
      </c>
      <c r="M298" s="715" t="s">
        <v>7415</v>
      </c>
      <c r="N298" s="715" t="s">
        <v>6297</v>
      </c>
      <c r="O298" s="721">
        <v>6454536.6500000004</v>
      </c>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84"/>
      <c r="AT298" s="759"/>
      <c r="AU298" s="759"/>
      <c r="AV298" s="759"/>
      <c r="AW298" s="759"/>
      <c r="AX298" s="759"/>
      <c r="AY298" s="770"/>
      <c r="AZ298" s="770"/>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row>
    <row r="299" spans="1:74" s="704" customFormat="1" ht="83.25" customHeight="1">
      <c r="A299" s="767"/>
      <c r="B299" s="769"/>
      <c r="C299" s="769"/>
      <c r="D299" s="760"/>
      <c r="E299" s="767"/>
      <c r="F299" s="760"/>
      <c r="G299" s="759"/>
      <c r="H299" s="770"/>
      <c r="I299" s="759"/>
      <c r="J299" s="708" t="s">
        <v>61</v>
      </c>
      <c r="K299" s="708" t="s">
        <v>61</v>
      </c>
      <c r="L299" s="708" t="s">
        <v>61</v>
      </c>
      <c r="M299" s="715" t="s">
        <v>7414</v>
      </c>
      <c r="N299" s="715" t="s">
        <v>2670</v>
      </c>
      <c r="O299" s="721">
        <v>35577943.079999998</v>
      </c>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84"/>
      <c r="AT299" s="759"/>
      <c r="AU299" s="759"/>
      <c r="AV299" s="759"/>
      <c r="AW299" s="759"/>
      <c r="AX299" s="759"/>
      <c r="AY299" s="770"/>
      <c r="AZ299" s="770"/>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row>
    <row r="300" spans="1:74" s="704" customFormat="1" ht="83.25" customHeight="1">
      <c r="A300" s="767"/>
      <c r="B300" s="769"/>
      <c r="C300" s="769"/>
      <c r="D300" s="760"/>
      <c r="E300" s="767"/>
      <c r="F300" s="760"/>
      <c r="G300" s="759"/>
      <c r="H300" s="770"/>
      <c r="I300" s="759"/>
      <c r="J300" s="708" t="s">
        <v>61</v>
      </c>
      <c r="K300" s="708" t="s">
        <v>61</v>
      </c>
      <c r="L300" s="708" t="s">
        <v>61</v>
      </c>
      <c r="M300" s="715" t="s">
        <v>7424</v>
      </c>
      <c r="N300" s="715" t="s">
        <v>6996</v>
      </c>
      <c r="O300" s="721">
        <v>1174504561.6199999</v>
      </c>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84"/>
      <c r="AT300" s="759"/>
      <c r="AU300" s="759"/>
      <c r="AV300" s="759"/>
      <c r="AW300" s="759"/>
      <c r="AX300" s="759"/>
      <c r="AY300" s="770"/>
      <c r="AZ300" s="770"/>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row>
    <row r="301" spans="1:74" s="704" customFormat="1" ht="83.25" customHeight="1">
      <c r="A301" s="767"/>
      <c r="B301" s="769"/>
      <c r="C301" s="769"/>
      <c r="D301" s="760"/>
      <c r="E301" s="767"/>
      <c r="F301" s="760"/>
      <c r="G301" s="759"/>
      <c r="H301" s="770"/>
      <c r="I301" s="759"/>
      <c r="J301" s="708" t="s">
        <v>61</v>
      </c>
      <c r="K301" s="708" t="s">
        <v>61</v>
      </c>
      <c r="L301" s="708" t="s">
        <v>61</v>
      </c>
      <c r="M301" s="715" t="s">
        <v>2378</v>
      </c>
      <c r="N301" s="715" t="s">
        <v>1308</v>
      </c>
      <c r="O301" s="721">
        <v>90064112.310000002</v>
      </c>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84"/>
      <c r="AT301" s="759"/>
      <c r="AU301" s="759"/>
      <c r="AV301" s="759"/>
      <c r="AW301" s="759"/>
      <c r="AX301" s="759"/>
      <c r="AY301" s="770"/>
      <c r="AZ301" s="770"/>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row>
    <row r="302" spans="1:74" s="704" customFormat="1" ht="83.25" customHeight="1">
      <c r="A302" s="767"/>
      <c r="B302" s="769"/>
      <c r="C302" s="769"/>
      <c r="D302" s="760"/>
      <c r="E302" s="767"/>
      <c r="F302" s="760"/>
      <c r="G302" s="759"/>
      <c r="H302" s="770"/>
      <c r="I302" s="759"/>
      <c r="J302" s="708" t="s">
        <v>61</v>
      </c>
      <c r="K302" s="708" t="s">
        <v>61</v>
      </c>
      <c r="L302" s="708" t="s">
        <v>61</v>
      </c>
      <c r="M302" s="715" t="s">
        <v>6238</v>
      </c>
      <c r="N302" s="715" t="s">
        <v>6239</v>
      </c>
      <c r="O302" s="721">
        <v>230440722.02000001</v>
      </c>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84"/>
      <c r="AT302" s="759"/>
      <c r="AU302" s="759"/>
      <c r="AV302" s="759"/>
      <c r="AW302" s="759"/>
      <c r="AX302" s="759"/>
      <c r="AY302" s="770"/>
      <c r="AZ302" s="770"/>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row>
    <row r="303" spans="1:74" s="704" customFormat="1" ht="83.25" customHeight="1">
      <c r="A303" s="767"/>
      <c r="B303" s="769"/>
      <c r="C303" s="769"/>
      <c r="D303" s="760"/>
      <c r="E303" s="767"/>
      <c r="F303" s="760"/>
      <c r="G303" s="759"/>
      <c r="H303" s="770"/>
      <c r="I303" s="759"/>
      <c r="J303" s="708" t="s">
        <v>61</v>
      </c>
      <c r="K303" s="708" t="s">
        <v>61</v>
      </c>
      <c r="L303" s="708" t="s">
        <v>61</v>
      </c>
      <c r="M303" s="715" t="s">
        <v>6262</v>
      </c>
      <c r="N303" s="715" t="s">
        <v>2105</v>
      </c>
      <c r="O303" s="721">
        <v>10615616.68</v>
      </c>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84"/>
      <c r="AT303" s="759"/>
      <c r="AU303" s="759"/>
      <c r="AV303" s="759"/>
      <c r="AW303" s="759"/>
      <c r="AX303" s="759"/>
      <c r="AY303" s="770"/>
      <c r="AZ303" s="770"/>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row>
    <row r="304" spans="1:74" s="704" customFormat="1" ht="83.25" customHeight="1">
      <c r="A304" s="767">
        <v>2021</v>
      </c>
      <c r="B304" s="781">
        <v>44197</v>
      </c>
      <c r="C304" s="781">
        <v>44286</v>
      </c>
      <c r="D304" s="760" t="s">
        <v>6106</v>
      </c>
      <c r="E304" s="772" t="s">
        <v>6107</v>
      </c>
      <c r="F304" s="760" t="s">
        <v>7569</v>
      </c>
      <c r="G304" s="761">
        <v>57</v>
      </c>
      <c r="H304" s="758" t="s">
        <v>7312</v>
      </c>
      <c r="I304" s="760" t="s">
        <v>7541</v>
      </c>
      <c r="J304" s="722" t="s">
        <v>61</v>
      </c>
      <c r="K304" s="722" t="s">
        <v>61</v>
      </c>
      <c r="L304" s="722" t="s">
        <v>61</v>
      </c>
      <c r="M304" s="712" t="s">
        <v>7414</v>
      </c>
      <c r="N304" s="712" t="s">
        <v>2670</v>
      </c>
      <c r="O304" s="713">
        <v>8194912.4400000004</v>
      </c>
      <c r="P304" s="772" t="s">
        <v>61</v>
      </c>
      <c r="Q304" s="772" t="s">
        <v>61</v>
      </c>
      <c r="R304" s="772" t="s">
        <v>61</v>
      </c>
      <c r="S304" s="776" t="s">
        <v>7414</v>
      </c>
      <c r="T304" s="760"/>
      <c r="U304" s="776" t="s">
        <v>7340</v>
      </c>
      <c r="V304" s="776" t="s">
        <v>7526</v>
      </c>
      <c r="W304" s="776">
        <v>17</v>
      </c>
      <c r="X304" s="776">
        <v>0</v>
      </c>
      <c r="Y304" s="776" t="s">
        <v>7321</v>
      </c>
      <c r="Z304" s="776" t="s">
        <v>7367</v>
      </c>
      <c r="AA304" s="776">
        <v>1</v>
      </c>
      <c r="AB304" s="776" t="s">
        <v>7319</v>
      </c>
      <c r="AC304" s="776">
        <v>14</v>
      </c>
      <c r="AD304" s="776" t="s">
        <v>7318</v>
      </c>
      <c r="AE304" s="776">
        <v>9</v>
      </c>
      <c r="AF304" s="776" t="s">
        <v>7317</v>
      </c>
      <c r="AG304" s="776">
        <v>3193</v>
      </c>
      <c r="AH304" s="776" t="s">
        <v>7316</v>
      </c>
      <c r="AI304" s="776" t="s">
        <v>7316</v>
      </c>
      <c r="AJ304" s="776" t="s">
        <v>7316</v>
      </c>
      <c r="AK304" s="776" t="s">
        <v>7316</v>
      </c>
      <c r="AL304" s="776" t="s">
        <v>7343</v>
      </c>
      <c r="AM304" s="776" t="s">
        <v>7343</v>
      </c>
      <c r="AN304" s="760" t="s">
        <v>7569</v>
      </c>
      <c r="AO304" s="781"/>
      <c r="AP304" s="778">
        <v>8194912.4400000004</v>
      </c>
      <c r="AQ304" s="778"/>
      <c r="AR304" s="779"/>
      <c r="AS304" s="778"/>
      <c r="AT304" s="767" t="s">
        <v>4756</v>
      </c>
      <c r="AU304" s="775" t="s">
        <v>6108</v>
      </c>
      <c r="AV304" s="772" t="s">
        <v>4757</v>
      </c>
      <c r="AW304" s="760" t="s">
        <v>1730</v>
      </c>
      <c r="AX304" s="773">
        <v>1059686.95344828</v>
      </c>
      <c r="AY304" s="769">
        <v>44266</v>
      </c>
      <c r="AZ304" s="769">
        <v>44286</v>
      </c>
      <c r="BA304" s="758" t="s">
        <v>7312</v>
      </c>
      <c r="BB304" s="758" t="s">
        <v>7311</v>
      </c>
      <c r="BC304" s="780"/>
      <c r="BD304" s="777"/>
      <c r="BE304" s="772" t="s">
        <v>73</v>
      </c>
      <c r="BF304" s="758" t="s">
        <v>7309</v>
      </c>
      <c r="BG304" s="772" t="s">
        <v>73</v>
      </c>
      <c r="BH304" s="772" t="s">
        <v>573</v>
      </c>
      <c r="BI304" s="777" t="s">
        <v>780</v>
      </c>
      <c r="BJ304" s="772" t="s">
        <v>566</v>
      </c>
      <c r="BK304" s="772" t="s">
        <v>566</v>
      </c>
      <c r="BL304" s="772" t="s">
        <v>566</v>
      </c>
      <c r="BM304" s="758" t="s">
        <v>7308</v>
      </c>
      <c r="BN304" s="772" t="s">
        <v>3091</v>
      </c>
      <c r="BO304" s="758" t="s">
        <v>7307</v>
      </c>
      <c r="BP304" s="758" t="s">
        <v>7306</v>
      </c>
      <c r="BQ304" s="758" t="s">
        <v>7305</v>
      </c>
      <c r="BR304" s="758" t="s">
        <v>7304</v>
      </c>
      <c r="BS304" s="774" t="s">
        <v>6109</v>
      </c>
      <c r="BT304" s="768">
        <v>44313</v>
      </c>
      <c r="BU304" s="768">
        <v>44313</v>
      </c>
      <c r="BV304" s="767"/>
    </row>
    <row r="305" spans="1:74" s="704" customFormat="1" ht="83.25" customHeight="1">
      <c r="A305" s="767"/>
      <c r="B305" s="781"/>
      <c r="C305" s="781"/>
      <c r="D305" s="760"/>
      <c r="E305" s="772"/>
      <c r="F305" s="760"/>
      <c r="G305" s="759"/>
      <c r="H305" s="770"/>
      <c r="I305" s="759"/>
      <c r="J305" s="722" t="s">
        <v>61</v>
      </c>
      <c r="K305" s="722" t="s">
        <v>61</v>
      </c>
      <c r="L305" s="722" t="s">
        <v>61</v>
      </c>
      <c r="M305" s="712" t="s">
        <v>7500</v>
      </c>
      <c r="N305" s="712" t="s">
        <v>1956</v>
      </c>
      <c r="O305" s="713">
        <v>33359501.190000001</v>
      </c>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70"/>
      <c r="AZ305" s="770"/>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row>
    <row r="306" spans="1:74" s="704" customFormat="1" ht="83.25" customHeight="1">
      <c r="A306" s="767"/>
      <c r="B306" s="781"/>
      <c r="C306" s="781"/>
      <c r="D306" s="760"/>
      <c r="E306" s="772"/>
      <c r="F306" s="760"/>
      <c r="G306" s="759"/>
      <c r="H306" s="770"/>
      <c r="I306" s="759"/>
      <c r="J306" s="722" t="s">
        <v>61</v>
      </c>
      <c r="K306" s="722" t="s">
        <v>61</v>
      </c>
      <c r="L306" s="722" t="s">
        <v>61</v>
      </c>
      <c r="M306" s="712" t="s">
        <v>7407</v>
      </c>
      <c r="N306" s="712" t="s">
        <v>7406</v>
      </c>
      <c r="O306" s="713">
        <v>13216623.09</v>
      </c>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70"/>
      <c r="AZ306" s="770"/>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row>
    <row r="307" spans="1:74" s="704" customFormat="1" ht="83.25" customHeight="1">
      <c r="A307" s="767"/>
      <c r="B307" s="781"/>
      <c r="C307" s="781"/>
      <c r="D307" s="760"/>
      <c r="E307" s="772"/>
      <c r="F307" s="760"/>
      <c r="G307" s="759"/>
      <c r="H307" s="770"/>
      <c r="I307" s="759"/>
      <c r="J307" s="722" t="s">
        <v>61</v>
      </c>
      <c r="K307" s="722" t="s">
        <v>61</v>
      </c>
      <c r="L307" s="722" t="s">
        <v>61</v>
      </c>
      <c r="M307" s="712" t="s">
        <v>7535</v>
      </c>
      <c r="N307" s="712" t="s">
        <v>4465</v>
      </c>
      <c r="O307" s="713">
        <v>14175002.57</v>
      </c>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70"/>
      <c r="AZ307" s="770"/>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row>
    <row r="308" spans="1:74" s="704" customFormat="1" ht="83.25" customHeight="1">
      <c r="A308" s="767"/>
      <c r="B308" s="781"/>
      <c r="C308" s="781"/>
      <c r="D308" s="760"/>
      <c r="E308" s="772"/>
      <c r="F308" s="760"/>
      <c r="G308" s="759"/>
      <c r="H308" s="770"/>
      <c r="I308" s="759"/>
      <c r="J308" s="722" t="s">
        <v>61</v>
      </c>
      <c r="K308" s="722" t="s">
        <v>61</v>
      </c>
      <c r="L308" s="722" t="s">
        <v>61</v>
      </c>
      <c r="M308" s="712" t="s">
        <v>7537</v>
      </c>
      <c r="N308" s="712" t="s">
        <v>2107</v>
      </c>
      <c r="O308" s="713">
        <v>53184115.229999997</v>
      </c>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70"/>
      <c r="AZ308" s="770"/>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row>
    <row r="309" spans="1:74" s="704" customFormat="1" ht="83.25" customHeight="1">
      <c r="A309" s="767"/>
      <c r="B309" s="781"/>
      <c r="C309" s="781"/>
      <c r="D309" s="760"/>
      <c r="E309" s="772"/>
      <c r="F309" s="760"/>
      <c r="G309" s="759"/>
      <c r="H309" s="770"/>
      <c r="I309" s="759"/>
      <c r="J309" s="722" t="s">
        <v>61</v>
      </c>
      <c r="K309" s="722" t="s">
        <v>61</v>
      </c>
      <c r="L309" s="722" t="s">
        <v>61</v>
      </c>
      <c r="M309" s="712" t="s">
        <v>7536</v>
      </c>
      <c r="N309" s="712" t="s">
        <v>4480</v>
      </c>
      <c r="O309" s="713">
        <v>8956452.0999999996</v>
      </c>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70"/>
      <c r="AZ309" s="770"/>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row>
    <row r="310" spans="1:74" s="704" customFormat="1" ht="83.25" customHeight="1">
      <c r="A310" s="767"/>
      <c r="B310" s="781"/>
      <c r="C310" s="781"/>
      <c r="D310" s="760"/>
      <c r="E310" s="772"/>
      <c r="F310" s="760"/>
      <c r="G310" s="759"/>
      <c r="H310" s="770"/>
      <c r="I310" s="759"/>
      <c r="J310" s="722" t="s">
        <v>61</v>
      </c>
      <c r="K310" s="722" t="s">
        <v>61</v>
      </c>
      <c r="L310" s="722" t="s">
        <v>61</v>
      </c>
      <c r="M310" s="712" t="s">
        <v>7423</v>
      </c>
      <c r="N310" s="712" t="s">
        <v>7422</v>
      </c>
      <c r="O310" s="713">
        <v>23378854.960000001</v>
      </c>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70"/>
      <c r="AZ310" s="770"/>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row>
    <row r="311" spans="1:74" s="704" customFormat="1" ht="83.25" customHeight="1">
      <c r="A311" s="767"/>
      <c r="B311" s="781"/>
      <c r="C311" s="781"/>
      <c r="D311" s="760"/>
      <c r="E311" s="772"/>
      <c r="F311" s="760"/>
      <c r="G311" s="759"/>
      <c r="H311" s="770"/>
      <c r="I311" s="759"/>
      <c r="J311" s="722" t="s">
        <v>61</v>
      </c>
      <c r="K311" s="722" t="s">
        <v>61</v>
      </c>
      <c r="L311" s="722" t="s">
        <v>61</v>
      </c>
      <c r="M311" s="712" t="s">
        <v>7497</v>
      </c>
      <c r="N311" s="712" t="s">
        <v>2134</v>
      </c>
      <c r="O311" s="713">
        <v>17503031.940000001</v>
      </c>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70"/>
      <c r="AZ311" s="770"/>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row>
    <row r="312" spans="1:74" s="704" customFormat="1" ht="83.25" customHeight="1">
      <c r="A312" s="767"/>
      <c r="B312" s="781"/>
      <c r="C312" s="781"/>
      <c r="D312" s="760"/>
      <c r="E312" s="772"/>
      <c r="F312" s="760"/>
      <c r="G312" s="759"/>
      <c r="H312" s="770"/>
      <c r="I312" s="759"/>
      <c r="J312" s="722" t="s">
        <v>61</v>
      </c>
      <c r="K312" s="722" t="s">
        <v>61</v>
      </c>
      <c r="L312" s="722" t="s">
        <v>61</v>
      </c>
      <c r="M312" s="712" t="s">
        <v>7415</v>
      </c>
      <c r="N312" s="712" t="s">
        <v>6297</v>
      </c>
      <c r="O312" s="713">
        <v>6454536.6500000004</v>
      </c>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70"/>
      <c r="AZ312" s="770"/>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row>
    <row r="313" spans="1:74" s="704" customFormat="1" ht="83.25" customHeight="1">
      <c r="A313" s="767"/>
      <c r="B313" s="781"/>
      <c r="C313" s="781"/>
      <c r="D313" s="760"/>
      <c r="E313" s="772"/>
      <c r="F313" s="760"/>
      <c r="G313" s="759"/>
      <c r="H313" s="770"/>
      <c r="I313" s="759"/>
      <c r="J313" s="722" t="s">
        <v>61</v>
      </c>
      <c r="K313" s="722" t="s">
        <v>61</v>
      </c>
      <c r="L313" s="722" t="s">
        <v>61</v>
      </c>
      <c r="M313" s="712" t="s">
        <v>7424</v>
      </c>
      <c r="N313" s="712" t="s">
        <v>6996</v>
      </c>
      <c r="O313" s="713">
        <v>1174504561.6199999</v>
      </c>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70"/>
      <c r="AZ313" s="770"/>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row>
    <row r="314" spans="1:74" s="704" customFormat="1" ht="83.25" customHeight="1">
      <c r="A314" s="767"/>
      <c r="B314" s="781"/>
      <c r="C314" s="781"/>
      <c r="D314" s="760"/>
      <c r="E314" s="772"/>
      <c r="F314" s="760"/>
      <c r="G314" s="759"/>
      <c r="H314" s="770"/>
      <c r="I314" s="759"/>
      <c r="J314" s="722" t="s">
        <v>61</v>
      </c>
      <c r="K314" s="722" t="s">
        <v>61</v>
      </c>
      <c r="L314" s="722" t="s">
        <v>61</v>
      </c>
      <c r="M314" s="712" t="s">
        <v>2378</v>
      </c>
      <c r="N314" s="712" t="s">
        <v>1308</v>
      </c>
      <c r="O314" s="713">
        <v>90064112.310000002</v>
      </c>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70"/>
      <c r="AZ314" s="770"/>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row>
    <row r="315" spans="1:74" s="704" customFormat="1" ht="83.25" customHeight="1">
      <c r="A315" s="767"/>
      <c r="B315" s="781"/>
      <c r="C315" s="781"/>
      <c r="D315" s="760"/>
      <c r="E315" s="772"/>
      <c r="F315" s="760"/>
      <c r="G315" s="759"/>
      <c r="H315" s="770"/>
      <c r="I315" s="759"/>
      <c r="J315" s="722" t="s">
        <v>61</v>
      </c>
      <c r="K315" s="722" t="s">
        <v>61</v>
      </c>
      <c r="L315" s="722" t="s">
        <v>61</v>
      </c>
      <c r="M315" s="712" t="s">
        <v>6238</v>
      </c>
      <c r="N315" s="712" t="s">
        <v>6239</v>
      </c>
      <c r="O315" s="713">
        <v>230440722.02000001</v>
      </c>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70"/>
      <c r="AZ315" s="770"/>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row>
    <row r="316" spans="1:74" s="704" customFormat="1" ht="83.25" customHeight="1">
      <c r="A316" s="767"/>
      <c r="B316" s="781"/>
      <c r="C316" s="781"/>
      <c r="D316" s="760"/>
      <c r="E316" s="772"/>
      <c r="F316" s="760"/>
      <c r="G316" s="759"/>
      <c r="H316" s="770"/>
      <c r="I316" s="759"/>
      <c r="J316" s="722" t="s">
        <v>61</v>
      </c>
      <c r="K316" s="722" t="s">
        <v>61</v>
      </c>
      <c r="L316" s="722" t="s">
        <v>61</v>
      </c>
      <c r="M316" s="712" t="s">
        <v>6262</v>
      </c>
      <c r="N316" s="712" t="s">
        <v>2105</v>
      </c>
      <c r="O316" s="713">
        <v>10615616.68</v>
      </c>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70"/>
      <c r="AZ316" s="770"/>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row>
    <row r="317" spans="1:74" s="704" customFormat="1" ht="83.25" customHeight="1">
      <c r="A317" s="767">
        <v>2021</v>
      </c>
      <c r="B317" s="769">
        <v>44197</v>
      </c>
      <c r="C317" s="769">
        <v>44286</v>
      </c>
      <c r="D317" s="760" t="s">
        <v>6106</v>
      </c>
      <c r="E317" s="767" t="s">
        <v>6107</v>
      </c>
      <c r="F317" s="760" t="s">
        <v>7566</v>
      </c>
      <c r="G317" s="760" t="s">
        <v>7447</v>
      </c>
      <c r="H317" s="758" t="s">
        <v>7312</v>
      </c>
      <c r="I317" s="760" t="s">
        <v>7541</v>
      </c>
      <c r="J317" s="708" t="s">
        <v>61</v>
      </c>
      <c r="K317" s="708" t="s">
        <v>61</v>
      </c>
      <c r="L317" s="708" t="s">
        <v>61</v>
      </c>
      <c r="M317" s="715" t="s">
        <v>7423</v>
      </c>
      <c r="N317" s="715" t="s">
        <v>7422</v>
      </c>
      <c r="O317" s="713">
        <v>624046.91</v>
      </c>
      <c r="P317" s="772" t="s">
        <v>61</v>
      </c>
      <c r="Q317" s="772" t="s">
        <v>61</v>
      </c>
      <c r="R317" s="772" t="s">
        <v>61</v>
      </c>
      <c r="S317" s="776" t="s">
        <v>7423</v>
      </c>
      <c r="T317" s="760" t="s">
        <v>7422</v>
      </c>
      <c r="U317" s="776" t="s">
        <v>7333</v>
      </c>
      <c r="V317" s="776" t="s">
        <v>7568</v>
      </c>
      <c r="W317" s="776">
        <v>1217</v>
      </c>
      <c r="X317" s="776">
        <v>0</v>
      </c>
      <c r="Y317" s="776" t="s">
        <v>7321</v>
      </c>
      <c r="Z317" s="776" t="s">
        <v>7567</v>
      </c>
      <c r="AA317" s="776">
        <v>1</v>
      </c>
      <c r="AB317" s="776" t="s">
        <v>7503</v>
      </c>
      <c r="AC317" s="776">
        <v>6</v>
      </c>
      <c r="AD317" s="776" t="s">
        <v>7503</v>
      </c>
      <c r="AE317" s="776">
        <v>9</v>
      </c>
      <c r="AF317" s="776" t="s">
        <v>7317</v>
      </c>
      <c r="AG317" s="776">
        <v>8930</v>
      </c>
      <c r="AH317" s="776" t="s">
        <v>7316</v>
      </c>
      <c r="AI317" s="776" t="s">
        <v>7316</v>
      </c>
      <c r="AJ317" s="776" t="s">
        <v>7316</v>
      </c>
      <c r="AK317" s="776" t="s">
        <v>7316</v>
      </c>
      <c r="AL317" s="776" t="s">
        <v>7343</v>
      </c>
      <c r="AM317" s="776" t="s">
        <v>7343</v>
      </c>
      <c r="AN317" s="760" t="s">
        <v>7566</v>
      </c>
      <c r="AO317" s="771">
        <v>44266</v>
      </c>
      <c r="AP317" s="771">
        <v>537971.47413793113</v>
      </c>
      <c r="AQ317" s="771">
        <v>624046.91</v>
      </c>
      <c r="AR317" s="771">
        <v>62404.691000000006</v>
      </c>
      <c r="AS317" s="771">
        <v>624046.91</v>
      </c>
      <c r="AT317" s="767" t="s">
        <v>4756</v>
      </c>
      <c r="AU317" s="775" t="s">
        <v>6108</v>
      </c>
      <c r="AV317" s="772" t="s">
        <v>4757</v>
      </c>
      <c r="AW317" s="760" t="s">
        <v>7541</v>
      </c>
      <c r="AX317" s="773">
        <v>80695.721120689705</v>
      </c>
      <c r="AY317" s="769">
        <v>44266</v>
      </c>
      <c r="AZ317" s="769">
        <v>44286</v>
      </c>
      <c r="BA317" s="758" t="s">
        <v>7312</v>
      </c>
      <c r="BB317" s="758" t="s">
        <v>7311</v>
      </c>
      <c r="BC317" s="759" t="s">
        <v>6525</v>
      </c>
      <c r="BD317" s="759" t="s">
        <v>7310</v>
      </c>
      <c r="BE317" s="772" t="s">
        <v>73</v>
      </c>
      <c r="BF317" s="758" t="s">
        <v>7309</v>
      </c>
      <c r="BG317" s="772" t="s">
        <v>73</v>
      </c>
      <c r="BH317" s="772" t="s">
        <v>573</v>
      </c>
      <c r="BI317" s="777" t="s">
        <v>780</v>
      </c>
      <c r="BJ317" s="772" t="s">
        <v>566</v>
      </c>
      <c r="BK317" s="772" t="s">
        <v>566</v>
      </c>
      <c r="BL317" s="772" t="s">
        <v>566</v>
      </c>
      <c r="BM317" s="758" t="s">
        <v>7308</v>
      </c>
      <c r="BN317" s="772" t="s">
        <v>3091</v>
      </c>
      <c r="BO317" s="758" t="s">
        <v>7307</v>
      </c>
      <c r="BP317" s="758" t="s">
        <v>7306</v>
      </c>
      <c r="BQ317" s="758" t="s">
        <v>7305</v>
      </c>
      <c r="BR317" s="758" t="s">
        <v>7304</v>
      </c>
      <c r="BS317" s="774" t="s">
        <v>6109</v>
      </c>
      <c r="BT317" s="768">
        <v>44313</v>
      </c>
      <c r="BU317" s="768">
        <v>44313</v>
      </c>
      <c r="BV317" s="767"/>
    </row>
    <row r="318" spans="1:74" s="704" customFormat="1" ht="83.25" customHeight="1">
      <c r="A318" s="767"/>
      <c r="B318" s="769"/>
      <c r="C318" s="769"/>
      <c r="D318" s="760"/>
      <c r="E318" s="767"/>
      <c r="F318" s="760"/>
      <c r="G318" s="759"/>
      <c r="H318" s="770"/>
      <c r="I318" s="759"/>
      <c r="J318" s="708" t="s">
        <v>61</v>
      </c>
      <c r="K318" s="708" t="s">
        <v>61</v>
      </c>
      <c r="L318" s="708" t="s">
        <v>61</v>
      </c>
      <c r="M318" s="715" t="s">
        <v>7414</v>
      </c>
      <c r="N318" s="715" t="s">
        <v>2670</v>
      </c>
      <c r="O318" s="713">
        <v>8194912.4400000004</v>
      </c>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60"/>
      <c r="AX318" s="759"/>
      <c r="AY318" s="770"/>
      <c r="AZ318" s="770"/>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row>
    <row r="319" spans="1:74" s="704" customFormat="1" ht="83.25" customHeight="1">
      <c r="A319" s="767"/>
      <c r="B319" s="769"/>
      <c r="C319" s="769"/>
      <c r="D319" s="760"/>
      <c r="E319" s="767"/>
      <c r="F319" s="760"/>
      <c r="G319" s="759"/>
      <c r="H319" s="770"/>
      <c r="I319" s="759"/>
      <c r="J319" s="708" t="s">
        <v>61</v>
      </c>
      <c r="K319" s="708" t="s">
        <v>61</v>
      </c>
      <c r="L319" s="708" t="s">
        <v>61</v>
      </c>
      <c r="M319" s="715" t="s">
        <v>7500</v>
      </c>
      <c r="N319" s="715" t="s">
        <v>1956</v>
      </c>
      <c r="O319" s="713">
        <v>33359501.190000001</v>
      </c>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60"/>
      <c r="AX319" s="759"/>
      <c r="AY319" s="770"/>
      <c r="AZ319" s="770"/>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row>
    <row r="320" spans="1:74" s="704" customFormat="1" ht="83.25" customHeight="1">
      <c r="A320" s="767"/>
      <c r="B320" s="769"/>
      <c r="C320" s="769"/>
      <c r="D320" s="760"/>
      <c r="E320" s="767"/>
      <c r="F320" s="760"/>
      <c r="G320" s="759"/>
      <c r="H320" s="770"/>
      <c r="I320" s="759"/>
      <c r="J320" s="708" t="s">
        <v>61</v>
      </c>
      <c r="K320" s="708" t="s">
        <v>61</v>
      </c>
      <c r="L320" s="708" t="s">
        <v>61</v>
      </c>
      <c r="M320" s="715" t="s">
        <v>7407</v>
      </c>
      <c r="N320" s="715" t="s">
        <v>7406</v>
      </c>
      <c r="O320" s="713">
        <v>13216623.09</v>
      </c>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60"/>
      <c r="AX320" s="759"/>
      <c r="AY320" s="770"/>
      <c r="AZ320" s="770"/>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row>
    <row r="321" spans="1:1283" s="704" customFormat="1" ht="83.25" customHeight="1">
      <c r="A321" s="767"/>
      <c r="B321" s="769"/>
      <c r="C321" s="769"/>
      <c r="D321" s="760"/>
      <c r="E321" s="767"/>
      <c r="F321" s="760"/>
      <c r="G321" s="759"/>
      <c r="H321" s="770"/>
      <c r="I321" s="759"/>
      <c r="J321" s="708" t="s">
        <v>61</v>
      </c>
      <c r="K321" s="708" t="s">
        <v>61</v>
      </c>
      <c r="L321" s="708" t="s">
        <v>61</v>
      </c>
      <c r="M321" s="715" t="s">
        <v>7535</v>
      </c>
      <c r="N321" s="715" t="s">
        <v>4465</v>
      </c>
      <c r="O321" s="713">
        <v>14175002.57</v>
      </c>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60"/>
      <c r="AX321" s="759"/>
      <c r="AY321" s="770"/>
      <c r="AZ321" s="770"/>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row>
    <row r="322" spans="1:1283" s="704" customFormat="1" ht="83.25" customHeight="1">
      <c r="A322" s="767"/>
      <c r="B322" s="769"/>
      <c r="C322" s="769"/>
      <c r="D322" s="760"/>
      <c r="E322" s="767"/>
      <c r="F322" s="760"/>
      <c r="G322" s="759"/>
      <c r="H322" s="770"/>
      <c r="I322" s="759"/>
      <c r="J322" s="708" t="s">
        <v>61</v>
      </c>
      <c r="K322" s="708" t="s">
        <v>61</v>
      </c>
      <c r="L322" s="708" t="s">
        <v>61</v>
      </c>
      <c r="M322" s="715" t="s">
        <v>7537</v>
      </c>
      <c r="N322" s="715" t="s">
        <v>2107</v>
      </c>
      <c r="O322" s="713">
        <v>53184115.229999997</v>
      </c>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60"/>
      <c r="AX322" s="759"/>
      <c r="AY322" s="770"/>
      <c r="AZ322" s="770"/>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row>
    <row r="323" spans="1:1283" s="704" customFormat="1" ht="83.25" customHeight="1">
      <c r="A323" s="767"/>
      <c r="B323" s="769"/>
      <c r="C323" s="769"/>
      <c r="D323" s="760"/>
      <c r="E323" s="767"/>
      <c r="F323" s="760"/>
      <c r="G323" s="759"/>
      <c r="H323" s="770"/>
      <c r="I323" s="759"/>
      <c r="J323" s="708" t="s">
        <v>61</v>
      </c>
      <c r="K323" s="708" t="s">
        <v>61</v>
      </c>
      <c r="L323" s="708" t="s">
        <v>61</v>
      </c>
      <c r="M323" s="715" t="s">
        <v>7536</v>
      </c>
      <c r="N323" s="715" t="s">
        <v>4480</v>
      </c>
      <c r="O323" s="713">
        <v>8956452.0999999996</v>
      </c>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60"/>
      <c r="AX323" s="759"/>
      <c r="AY323" s="770"/>
      <c r="AZ323" s="770"/>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row>
    <row r="324" spans="1:1283" s="704" customFormat="1" ht="83.25" customHeight="1">
      <c r="A324" s="767"/>
      <c r="B324" s="769"/>
      <c r="C324" s="769"/>
      <c r="D324" s="760"/>
      <c r="E324" s="767"/>
      <c r="F324" s="760"/>
      <c r="G324" s="759"/>
      <c r="H324" s="770"/>
      <c r="I324" s="759"/>
      <c r="J324" s="708" t="s">
        <v>61</v>
      </c>
      <c r="K324" s="708" t="s">
        <v>61</v>
      </c>
      <c r="L324" s="708" t="s">
        <v>61</v>
      </c>
      <c r="M324" s="715" t="s">
        <v>7497</v>
      </c>
      <c r="N324" s="715" t="s">
        <v>2134</v>
      </c>
      <c r="O324" s="713">
        <v>17503031.940000001</v>
      </c>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60"/>
      <c r="AX324" s="759"/>
      <c r="AY324" s="770"/>
      <c r="AZ324" s="770"/>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row>
    <row r="325" spans="1:1283" s="704" customFormat="1" ht="83.25" customHeight="1">
      <c r="A325" s="767"/>
      <c r="B325" s="769"/>
      <c r="C325" s="769"/>
      <c r="D325" s="760"/>
      <c r="E325" s="767"/>
      <c r="F325" s="760"/>
      <c r="G325" s="759"/>
      <c r="H325" s="770"/>
      <c r="I325" s="759"/>
      <c r="J325" s="708" t="s">
        <v>61</v>
      </c>
      <c r="K325" s="708" t="s">
        <v>61</v>
      </c>
      <c r="L325" s="708" t="s">
        <v>61</v>
      </c>
      <c r="M325" s="715" t="s">
        <v>7415</v>
      </c>
      <c r="N325" s="715" t="s">
        <v>6297</v>
      </c>
      <c r="O325" s="713">
        <v>6454536.6500000004</v>
      </c>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60"/>
      <c r="AX325" s="759"/>
      <c r="AY325" s="770"/>
      <c r="AZ325" s="770"/>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row>
    <row r="326" spans="1:1283" s="704" customFormat="1" ht="83.25" customHeight="1">
      <c r="A326" s="767"/>
      <c r="B326" s="769"/>
      <c r="C326" s="769"/>
      <c r="D326" s="760"/>
      <c r="E326" s="767"/>
      <c r="F326" s="760"/>
      <c r="G326" s="759"/>
      <c r="H326" s="770"/>
      <c r="I326" s="759"/>
      <c r="J326" s="708" t="s">
        <v>61</v>
      </c>
      <c r="K326" s="708" t="s">
        <v>61</v>
      </c>
      <c r="L326" s="708" t="s">
        <v>61</v>
      </c>
      <c r="M326" s="715" t="s">
        <v>7424</v>
      </c>
      <c r="N326" s="715" t="s">
        <v>6996</v>
      </c>
      <c r="O326" s="713">
        <v>1174504561.6199999</v>
      </c>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60"/>
      <c r="AX326" s="759"/>
      <c r="AY326" s="770"/>
      <c r="AZ326" s="770"/>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row>
    <row r="327" spans="1:1283" s="704" customFormat="1" ht="83.25" customHeight="1">
      <c r="A327" s="767"/>
      <c r="B327" s="769"/>
      <c r="C327" s="769"/>
      <c r="D327" s="760"/>
      <c r="E327" s="767"/>
      <c r="F327" s="760"/>
      <c r="G327" s="759"/>
      <c r="H327" s="770"/>
      <c r="I327" s="759"/>
      <c r="J327" s="708" t="s">
        <v>61</v>
      </c>
      <c r="K327" s="708" t="s">
        <v>61</v>
      </c>
      <c r="L327" s="708" t="s">
        <v>61</v>
      </c>
      <c r="M327" s="715" t="s">
        <v>2378</v>
      </c>
      <c r="N327" s="715" t="s">
        <v>1308</v>
      </c>
      <c r="O327" s="713">
        <v>90064112.310000002</v>
      </c>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60"/>
      <c r="AX327" s="759"/>
      <c r="AY327" s="770"/>
      <c r="AZ327" s="770"/>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row>
    <row r="328" spans="1:1283" s="704" customFormat="1" ht="83.25" customHeight="1">
      <c r="A328" s="767"/>
      <c r="B328" s="769"/>
      <c r="C328" s="769"/>
      <c r="D328" s="760"/>
      <c r="E328" s="767"/>
      <c r="F328" s="760"/>
      <c r="G328" s="759"/>
      <c r="H328" s="770"/>
      <c r="I328" s="759"/>
      <c r="J328" s="708" t="s">
        <v>61</v>
      </c>
      <c r="K328" s="708" t="s">
        <v>61</v>
      </c>
      <c r="L328" s="708" t="s">
        <v>61</v>
      </c>
      <c r="M328" s="715" t="s">
        <v>6238</v>
      </c>
      <c r="N328" s="715" t="s">
        <v>6239</v>
      </c>
      <c r="O328" s="713">
        <v>230440722.02000001</v>
      </c>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60"/>
      <c r="AX328" s="759"/>
      <c r="AY328" s="770"/>
      <c r="AZ328" s="770"/>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row>
    <row r="329" spans="1:1283" s="704" customFormat="1" ht="83.25" customHeight="1">
      <c r="A329" s="767"/>
      <c r="B329" s="769"/>
      <c r="C329" s="769"/>
      <c r="D329" s="760"/>
      <c r="E329" s="767"/>
      <c r="F329" s="760"/>
      <c r="G329" s="759"/>
      <c r="H329" s="770"/>
      <c r="I329" s="759"/>
      <c r="J329" s="708" t="s">
        <v>61</v>
      </c>
      <c r="K329" s="708" t="s">
        <v>61</v>
      </c>
      <c r="L329" s="708" t="s">
        <v>61</v>
      </c>
      <c r="M329" s="715" t="s">
        <v>6262</v>
      </c>
      <c r="N329" s="715" t="s">
        <v>2105</v>
      </c>
      <c r="O329" s="713">
        <v>10615616.68</v>
      </c>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60"/>
      <c r="AX329" s="759"/>
      <c r="AY329" s="770"/>
      <c r="AZ329" s="770"/>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row>
    <row r="330" spans="1:1283" s="704" customFormat="1" ht="83.25" customHeight="1">
      <c r="A330" s="767">
        <v>2021</v>
      </c>
      <c r="B330" s="781">
        <v>44197</v>
      </c>
      <c r="C330" s="781">
        <v>44286</v>
      </c>
      <c r="D330" s="760" t="s">
        <v>6106</v>
      </c>
      <c r="E330" s="772" t="s">
        <v>6107</v>
      </c>
      <c r="F330" s="760" t="s">
        <v>7565</v>
      </c>
      <c r="G330" s="761" t="s">
        <v>7447</v>
      </c>
      <c r="H330" s="758" t="s">
        <v>7312</v>
      </c>
      <c r="I330" s="760" t="s">
        <v>7541</v>
      </c>
      <c r="J330" s="722" t="s">
        <v>61</v>
      </c>
      <c r="K330" s="722" t="s">
        <v>61</v>
      </c>
      <c r="L330" s="722" t="s">
        <v>61</v>
      </c>
      <c r="M330" s="712" t="s">
        <v>7405</v>
      </c>
      <c r="N330" s="712" t="s">
        <v>5332</v>
      </c>
      <c r="O330" s="713">
        <v>152232.79999999999</v>
      </c>
      <c r="P330" s="767" t="s">
        <v>61</v>
      </c>
      <c r="Q330" s="767" t="s">
        <v>61</v>
      </c>
      <c r="R330" s="767" t="s">
        <v>61</v>
      </c>
      <c r="S330" s="767" t="s">
        <v>7405</v>
      </c>
      <c r="T330" s="767" t="s">
        <v>5332</v>
      </c>
      <c r="U330" s="767" t="s">
        <v>7333</v>
      </c>
      <c r="V330" s="767" t="s">
        <v>7404</v>
      </c>
      <c r="W330" s="767">
        <v>2515</v>
      </c>
      <c r="X330" s="767">
        <v>0</v>
      </c>
      <c r="Y330" s="767" t="s">
        <v>7321</v>
      </c>
      <c r="Z330" s="767" t="s">
        <v>7403</v>
      </c>
      <c r="AA330" s="767">
        <v>1</v>
      </c>
      <c r="AB330" s="767" t="s">
        <v>7402</v>
      </c>
      <c r="AC330" s="767">
        <v>12</v>
      </c>
      <c r="AD330" s="767" t="s">
        <v>7401</v>
      </c>
      <c r="AE330" s="767">
        <v>9</v>
      </c>
      <c r="AF330" s="767" t="s">
        <v>7317</v>
      </c>
      <c r="AG330" s="767">
        <v>14330</v>
      </c>
      <c r="AH330" s="767" t="s">
        <v>7316</v>
      </c>
      <c r="AI330" s="767" t="s">
        <v>7316</v>
      </c>
      <c r="AJ330" s="767" t="s">
        <v>7316</v>
      </c>
      <c r="AK330" s="767" t="s">
        <v>7316</v>
      </c>
      <c r="AL330" s="767" t="s">
        <v>7343</v>
      </c>
      <c r="AM330" s="767" t="s">
        <v>7343</v>
      </c>
      <c r="AN330" s="767" t="s">
        <v>7565</v>
      </c>
      <c r="AO330" s="771">
        <v>44266</v>
      </c>
      <c r="AP330" s="771">
        <v>131235.1724137931</v>
      </c>
      <c r="AQ330" s="771">
        <v>152232.79999999999</v>
      </c>
      <c r="AR330" s="771">
        <v>15223.279999999999</v>
      </c>
      <c r="AS330" s="771">
        <v>152232.79999999999</v>
      </c>
      <c r="AT330" s="767" t="s">
        <v>4756</v>
      </c>
      <c r="AU330" s="767" t="s">
        <v>6108</v>
      </c>
      <c r="AV330" s="767" t="s">
        <v>4757</v>
      </c>
      <c r="AW330" s="767" t="s">
        <v>7541</v>
      </c>
      <c r="AX330" s="767">
        <v>19685.275862069</v>
      </c>
      <c r="AY330" s="759" t="s">
        <v>6525</v>
      </c>
      <c r="AZ330" s="759" t="s">
        <v>7310</v>
      </c>
      <c r="BA330" s="758" t="s">
        <v>7312</v>
      </c>
      <c r="BB330" s="758" t="s">
        <v>7311</v>
      </c>
      <c r="BC330" s="759" t="s">
        <v>6525</v>
      </c>
      <c r="BD330" s="759" t="s">
        <v>6525</v>
      </c>
      <c r="BE330" s="767" t="s">
        <v>73</v>
      </c>
      <c r="BF330" s="758" t="s">
        <v>7309</v>
      </c>
      <c r="BG330" s="767" t="s">
        <v>73</v>
      </c>
      <c r="BH330" s="767" t="s">
        <v>573</v>
      </c>
      <c r="BI330" s="767" t="s">
        <v>780</v>
      </c>
      <c r="BJ330" s="767" t="s">
        <v>566</v>
      </c>
      <c r="BK330" s="767" t="s">
        <v>566</v>
      </c>
      <c r="BL330" s="767" t="s">
        <v>566</v>
      </c>
      <c r="BM330" s="758" t="s">
        <v>7308</v>
      </c>
      <c r="BN330" s="767" t="s">
        <v>3091</v>
      </c>
      <c r="BO330" s="758" t="s">
        <v>7307</v>
      </c>
      <c r="BP330" s="758" t="s">
        <v>7306</v>
      </c>
      <c r="BQ330" s="758" t="s">
        <v>7305</v>
      </c>
      <c r="BR330" s="758" t="s">
        <v>7304</v>
      </c>
      <c r="BS330" s="767" t="s">
        <v>6109</v>
      </c>
      <c r="BT330" s="768">
        <v>44313</v>
      </c>
      <c r="BU330" s="768">
        <v>44313</v>
      </c>
      <c r="BV330" s="767"/>
      <c r="BW330" s="767"/>
      <c r="BX330" s="767"/>
      <c r="BY330" s="767"/>
      <c r="BZ330" s="767"/>
      <c r="CA330" s="767"/>
      <c r="CB330" s="767"/>
      <c r="CC330" s="767"/>
      <c r="CD330" s="767"/>
      <c r="CE330" s="767"/>
      <c r="CF330" s="767"/>
      <c r="CG330" s="767"/>
      <c r="CH330" s="767"/>
      <c r="CI330" s="767"/>
      <c r="CJ330" s="767"/>
      <c r="CK330" s="767"/>
      <c r="CL330" s="767"/>
      <c r="CM330" s="767"/>
      <c r="CN330" s="767"/>
      <c r="CO330" s="767"/>
      <c r="CP330" s="767"/>
      <c r="CQ330" s="767"/>
      <c r="CR330" s="767"/>
      <c r="CS330" s="767"/>
      <c r="CT330" s="767"/>
      <c r="CU330" s="767"/>
      <c r="CV330" s="767"/>
      <c r="CW330" s="767"/>
      <c r="CX330" s="767"/>
      <c r="CY330" s="767"/>
      <c r="CZ330" s="767"/>
      <c r="DA330" s="767"/>
      <c r="DB330" s="767"/>
      <c r="DC330" s="767"/>
      <c r="DD330" s="767"/>
      <c r="DE330" s="767"/>
      <c r="DF330" s="767"/>
      <c r="DG330" s="767"/>
      <c r="DH330" s="767"/>
      <c r="DI330" s="767"/>
      <c r="DJ330" s="767"/>
      <c r="DK330" s="767"/>
      <c r="DL330" s="767"/>
      <c r="DM330" s="767"/>
      <c r="DN330" s="767"/>
      <c r="DO330" s="767"/>
      <c r="DP330" s="767"/>
      <c r="DQ330" s="767"/>
      <c r="DR330" s="767"/>
      <c r="DS330" s="767"/>
      <c r="DT330" s="767"/>
      <c r="DU330" s="767"/>
      <c r="DV330" s="767"/>
      <c r="DW330" s="767"/>
      <c r="DX330" s="767"/>
      <c r="DY330" s="767"/>
      <c r="DZ330" s="767"/>
      <c r="EA330" s="767"/>
      <c r="EB330" s="767"/>
      <c r="EC330" s="767"/>
      <c r="ED330" s="767"/>
      <c r="EE330" s="767"/>
      <c r="EF330" s="767"/>
      <c r="EG330" s="767"/>
      <c r="EH330" s="767"/>
      <c r="EI330" s="767"/>
      <c r="EJ330" s="767"/>
      <c r="EK330" s="767"/>
      <c r="EL330" s="767"/>
      <c r="EM330" s="767"/>
      <c r="EN330" s="767"/>
      <c r="EO330" s="767"/>
      <c r="EP330" s="767"/>
      <c r="EQ330" s="767"/>
      <c r="ER330" s="767"/>
      <c r="ES330" s="767"/>
      <c r="ET330" s="767"/>
      <c r="EU330" s="767"/>
      <c r="EV330" s="767"/>
      <c r="EW330" s="767"/>
      <c r="EX330" s="767"/>
      <c r="EY330" s="767"/>
      <c r="EZ330" s="767"/>
      <c r="FA330" s="767"/>
      <c r="FB330" s="767"/>
      <c r="FC330" s="767"/>
      <c r="FD330" s="767"/>
      <c r="FE330" s="767"/>
      <c r="FF330" s="767"/>
      <c r="FG330" s="767"/>
      <c r="FH330" s="767"/>
      <c r="FI330" s="767"/>
      <c r="FJ330" s="767"/>
      <c r="FK330" s="767"/>
      <c r="FL330" s="767"/>
      <c r="FM330" s="767"/>
      <c r="FN330" s="767"/>
      <c r="FO330" s="767"/>
      <c r="FP330" s="767"/>
      <c r="FQ330" s="767"/>
      <c r="FR330" s="767"/>
      <c r="FS330" s="767"/>
      <c r="FT330" s="767"/>
      <c r="FU330" s="767"/>
      <c r="FV330" s="767"/>
      <c r="FW330" s="767"/>
      <c r="FX330" s="767"/>
      <c r="FY330" s="767"/>
      <c r="FZ330" s="767"/>
      <c r="GA330" s="767"/>
      <c r="GB330" s="767"/>
      <c r="GC330" s="767"/>
      <c r="GD330" s="767"/>
      <c r="GE330" s="767"/>
      <c r="GF330" s="767"/>
      <c r="GG330" s="767"/>
      <c r="GH330" s="767"/>
      <c r="GI330" s="767"/>
      <c r="GJ330" s="767"/>
      <c r="GK330" s="767"/>
      <c r="GL330" s="767"/>
      <c r="GM330" s="767"/>
      <c r="GN330" s="767"/>
      <c r="GO330" s="767"/>
      <c r="GP330" s="767"/>
      <c r="GQ330" s="767"/>
      <c r="GR330" s="767"/>
      <c r="GS330" s="767"/>
      <c r="GT330" s="767"/>
      <c r="GU330" s="767"/>
      <c r="GV330" s="767"/>
      <c r="GW330" s="767"/>
      <c r="GX330" s="767"/>
      <c r="GY330" s="767"/>
      <c r="GZ330" s="767"/>
      <c r="HA330" s="767"/>
      <c r="HB330" s="767"/>
      <c r="HC330" s="767"/>
      <c r="HD330" s="767"/>
      <c r="HE330" s="767"/>
      <c r="HF330" s="767"/>
      <c r="HG330" s="767"/>
      <c r="HH330" s="767"/>
      <c r="HI330" s="767"/>
      <c r="HJ330" s="767"/>
      <c r="HK330" s="767"/>
      <c r="HL330" s="767"/>
      <c r="HM330" s="767"/>
      <c r="HN330" s="767"/>
      <c r="HO330" s="767"/>
      <c r="HP330" s="767"/>
      <c r="HQ330" s="767"/>
      <c r="HR330" s="767"/>
      <c r="HS330" s="767"/>
      <c r="HT330" s="767"/>
      <c r="HU330" s="767"/>
      <c r="HV330" s="767"/>
      <c r="HW330" s="767"/>
      <c r="HX330" s="767"/>
      <c r="HY330" s="767"/>
      <c r="HZ330" s="767"/>
      <c r="IA330" s="767"/>
      <c r="IB330" s="767"/>
      <c r="IC330" s="767"/>
      <c r="ID330" s="767"/>
      <c r="IE330" s="767"/>
      <c r="IF330" s="767"/>
      <c r="IG330" s="767"/>
      <c r="IH330" s="767"/>
      <c r="II330" s="767"/>
      <c r="IJ330" s="767"/>
      <c r="IK330" s="767"/>
      <c r="IL330" s="767"/>
      <c r="IM330" s="767"/>
      <c r="IN330" s="767"/>
      <c r="IO330" s="767"/>
      <c r="IP330" s="767"/>
      <c r="IQ330" s="767"/>
      <c r="IR330" s="767"/>
      <c r="IS330" s="767"/>
      <c r="IT330" s="767"/>
      <c r="IU330" s="767"/>
      <c r="IV330" s="767"/>
      <c r="IW330" s="767"/>
      <c r="IX330" s="767"/>
      <c r="IY330" s="767"/>
      <c r="IZ330" s="767"/>
      <c r="JA330" s="767"/>
      <c r="JB330" s="767"/>
      <c r="JC330" s="767"/>
      <c r="JD330" s="767"/>
      <c r="JE330" s="767"/>
      <c r="JF330" s="767"/>
      <c r="JG330" s="767"/>
      <c r="JH330" s="767"/>
      <c r="JI330" s="767"/>
      <c r="JJ330" s="767"/>
      <c r="JK330" s="767"/>
      <c r="JL330" s="767"/>
      <c r="JM330" s="767"/>
      <c r="JN330" s="767"/>
      <c r="JO330" s="767"/>
      <c r="JP330" s="767"/>
      <c r="JQ330" s="767"/>
      <c r="JR330" s="767"/>
      <c r="JS330" s="767"/>
      <c r="JT330" s="767"/>
      <c r="JU330" s="767"/>
      <c r="JV330" s="767"/>
      <c r="JW330" s="767"/>
      <c r="JX330" s="767"/>
      <c r="JY330" s="767"/>
      <c r="JZ330" s="767"/>
      <c r="KA330" s="767"/>
      <c r="KB330" s="767"/>
      <c r="KC330" s="767"/>
      <c r="KD330" s="767"/>
      <c r="KE330" s="767"/>
      <c r="KF330" s="767"/>
      <c r="KG330" s="767"/>
      <c r="KH330" s="767"/>
      <c r="KI330" s="767"/>
      <c r="KJ330" s="767"/>
      <c r="KK330" s="767"/>
      <c r="KL330" s="767"/>
      <c r="KM330" s="767"/>
      <c r="KN330" s="767"/>
      <c r="KO330" s="767"/>
      <c r="KP330" s="767"/>
      <c r="KQ330" s="767"/>
      <c r="KR330" s="767"/>
      <c r="KS330" s="767"/>
      <c r="KT330" s="767"/>
      <c r="KU330" s="767"/>
      <c r="KV330" s="767"/>
      <c r="KW330" s="767"/>
      <c r="KX330" s="767"/>
      <c r="KY330" s="767"/>
      <c r="KZ330" s="767"/>
      <c r="LA330" s="767"/>
      <c r="LB330" s="767"/>
      <c r="LC330" s="767"/>
      <c r="LD330" s="767"/>
      <c r="LE330" s="767"/>
      <c r="LF330" s="767"/>
      <c r="LG330" s="767"/>
      <c r="LH330" s="767"/>
      <c r="LI330" s="767"/>
      <c r="LJ330" s="767"/>
      <c r="LK330" s="767"/>
      <c r="LL330" s="767"/>
      <c r="LM330" s="767"/>
      <c r="LN330" s="767"/>
      <c r="LO330" s="767"/>
      <c r="LP330" s="767"/>
      <c r="LQ330" s="767"/>
      <c r="LR330" s="767"/>
      <c r="LS330" s="767"/>
      <c r="LT330" s="767"/>
      <c r="LU330" s="767"/>
      <c r="LV330" s="767"/>
      <c r="LW330" s="767"/>
      <c r="LX330" s="767"/>
      <c r="LY330" s="767"/>
      <c r="LZ330" s="767"/>
      <c r="MA330" s="767"/>
      <c r="MB330" s="767"/>
      <c r="MC330" s="767"/>
      <c r="MD330" s="767"/>
      <c r="ME330" s="767"/>
      <c r="MF330" s="767"/>
      <c r="MG330" s="767"/>
      <c r="MH330" s="767"/>
      <c r="MI330" s="767"/>
      <c r="MJ330" s="767"/>
      <c r="MK330" s="767"/>
      <c r="ML330" s="767"/>
      <c r="MM330" s="767"/>
      <c r="MN330" s="767"/>
      <c r="MO330" s="767"/>
      <c r="MP330" s="767"/>
      <c r="MQ330" s="767"/>
      <c r="MR330" s="767"/>
      <c r="MS330" s="767"/>
      <c r="MT330" s="767"/>
      <c r="MU330" s="767"/>
      <c r="MV330" s="767"/>
      <c r="MW330" s="767"/>
      <c r="MX330" s="767"/>
      <c r="MY330" s="767"/>
      <c r="MZ330" s="767"/>
      <c r="NA330" s="767"/>
      <c r="NB330" s="767"/>
      <c r="NC330" s="767"/>
      <c r="ND330" s="767"/>
      <c r="NE330" s="767"/>
      <c r="NF330" s="767"/>
      <c r="NG330" s="767"/>
      <c r="NH330" s="767"/>
      <c r="NI330" s="767"/>
      <c r="NJ330" s="767"/>
      <c r="NK330" s="767"/>
      <c r="NL330" s="767"/>
      <c r="NM330" s="767"/>
      <c r="NN330" s="767"/>
      <c r="NO330" s="767"/>
      <c r="NP330" s="767"/>
      <c r="NQ330" s="767"/>
      <c r="NR330" s="767"/>
      <c r="NS330" s="767"/>
      <c r="NT330" s="767"/>
      <c r="NU330" s="767"/>
      <c r="NV330" s="767"/>
      <c r="NW330" s="767"/>
      <c r="NX330" s="767"/>
      <c r="NY330" s="767"/>
      <c r="NZ330" s="767"/>
      <c r="OA330" s="767"/>
      <c r="OB330" s="767"/>
      <c r="OC330" s="767"/>
      <c r="OD330" s="767"/>
      <c r="OE330" s="767"/>
      <c r="OF330" s="767"/>
      <c r="OG330" s="767"/>
      <c r="OH330" s="767"/>
      <c r="OI330" s="767"/>
      <c r="OJ330" s="767"/>
      <c r="OK330" s="767"/>
      <c r="OL330" s="767"/>
      <c r="OM330" s="767"/>
      <c r="ON330" s="767"/>
      <c r="OO330" s="767"/>
      <c r="OP330" s="767"/>
      <c r="OQ330" s="767"/>
      <c r="OR330" s="767"/>
      <c r="OS330" s="767"/>
      <c r="OT330" s="767"/>
      <c r="OU330" s="767"/>
      <c r="OV330" s="767"/>
      <c r="OW330" s="767"/>
      <c r="OX330" s="767"/>
      <c r="OY330" s="767"/>
      <c r="OZ330" s="767"/>
      <c r="PA330" s="767"/>
      <c r="PB330" s="767"/>
      <c r="PC330" s="767"/>
      <c r="PD330" s="767"/>
      <c r="PE330" s="767"/>
      <c r="PF330" s="767"/>
      <c r="PG330" s="767"/>
      <c r="PH330" s="767"/>
      <c r="PI330" s="767"/>
      <c r="PJ330" s="767"/>
      <c r="PK330" s="767"/>
      <c r="PL330" s="767"/>
      <c r="PM330" s="767"/>
      <c r="PN330" s="767"/>
      <c r="PO330" s="767"/>
      <c r="PP330" s="767"/>
      <c r="PQ330" s="767"/>
      <c r="PR330" s="767"/>
      <c r="PS330" s="767"/>
      <c r="PT330" s="767"/>
      <c r="PU330" s="767"/>
      <c r="PV330" s="767"/>
      <c r="PW330" s="767"/>
      <c r="PX330" s="767"/>
      <c r="PY330" s="767"/>
      <c r="PZ330" s="767"/>
      <c r="QA330" s="767"/>
      <c r="QB330" s="767"/>
      <c r="QC330" s="767"/>
      <c r="QD330" s="767"/>
      <c r="QE330" s="767"/>
      <c r="QF330" s="767"/>
      <c r="QG330" s="767"/>
      <c r="QH330" s="767"/>
      <c r="QI330" s="767"/>
      <c r="QJ330" s="767"/>
      <c r="QK330" s="767"/>
      <c r="QL330" s="767"/>
      <c r="QM330" s="767"/>
      <c r="QN330" s="767"/>
      <c r="QO330" s="767"/>
      <c r="QP330" s="767"/>
      <c r="QQ330" s="767"/>
      <c r="QR330" s="767"/>
      <c r="QS330" s="767"/>
      <c r="QT330" s="767"/>
      <c r="QU330" s="767"/>
      <c r="QV330" s="767"/>
      <c r="QW330" s="767"/>
      <c r="QX330" s="767"/>
      <c r="QY330" s="767"/>
      <c r="QZ330" s="767"/>
      <c r="RA330" s="767"/>
      <c r="RB330" s="767"/>
      <c r="RC330" s="767"/>
      <c r="RD330" s="767"/>
      <c r="RE330" s="767"/>
      <c r="RF330" s="767"/>
      <c r="RG330" s="767"/>
      <c r="RH330" s="767"/>
      <c r="RI330" s="767"/>
      <c r="RJ330" s="767"/>
      <c r="RK330" s="767"/>
      <c r="RL330" s="767"/>
      <c r="RM330" s="767"/>
      <c r="RN330" s="767"/>
      <c r="RO330" s="767"/>
      <c r="RP330" s="767"/>
      <c r="RQ330" s="767"/>
      <c r="RR330" s="767"/>
      <c r="RS330" s="767"/>
      <c r="RT330" s="767"/>
      <c r="RU330" s="767"/>
      <c r="RV330" s="767"/>
      <c r="RW330" s="767"/>
      <c r="RX330" s="767"/>
      <c r="RY330" s="767"/>
      <c r="RZ330" s="767"/>
      <c r="SA330" s="767"/>
      <c r="SB330" s="767"/>
      <c r="SC330" s="767"/>
      <c r="SD330" s="767"/>
      <c r="SE330" s="767"/>
      <c r="SF330" s="767"/>
      <c r="SG330" s="767"/>
      <c r="SH330" s="767"/>
      <c r="SI330" s="767"/>
      <c r="SJ330" s="767"/>
      <c r="SK330" s="767"/>
      <c r="SL330" s="767"/>
      <c r="SM330" s="767"/>
      <c r="SN330" s="767"/>
      <c r="SO330" s="767"/>
      <c r="SP330" s="767"/>
      <c r="SQ330" s="767"/>
      <c r="SR330" s="767"/>
      <c r="SS330" s="767"/>
      <c r="ST330" s="767"/>
      <c r="SU330" s="767"/>
      <c r="SV330" s="767"/>
      <c r="SW330" s="767"/>
      <c r="SX330" s="767"/>
      <c r="SY330" s="767"/>
      <c r="SZ330" s="767"/>
      <c r="TA330" s="767"/>
      <c r="TB330" s="767"/>
      <c r="TC330" s="767"/>
      <c r="TD330" s="767"/>
      <c r="TE330" s="767"/>
      <c r="TF330" s="767"/>
      <c r="TG330" s="767"/>
      <c r="TH330" s="767"/>
      <c r="TI330" s="767"/>
      <c r="TJ330" s="767"/>
      <c r="TK330" s="767"/>
      <c r="TL330" s="767"/>
      <c r="TM330" s="767"/>
      <c r="TN330" s="767"/>
      <c r="TO330" s="767"/>
      <c r="TP330" s="767"/>
      <c r="TQ330" s="767"/>
      <c r="TR330" s="767"/>
      <c r="TS330" s="767"/>
      <c r="TT330" s="767"/>
      <c r="TU330" s="767"/>
      <c r="TV330" s="767"/>
      <c r="TW330" s="767"/>
      <c r="TX330" s="767"/>
      <c r="TY330" s="767"/>
      <c r="TZ330" s="767"/>
      <c r="UA330" s="767"/>
      <c r="UB330" s="767"/>
      <c r="UC330" s="767"/>
      <c r="UD330" s="767"/>
      <c r="UE330" s="767"/>
      <c r="UF330" s="767"/>
      <c r="UG330" s="767"/>
      <c r="UH330" s="767"/>
      <c r="UI330" s="767"/>
      <c r="UJ330" s="767"/>
      <c r="UK330" s="767"/>
      <c r="UL330" s="767"/>
      <c r="UM330" s="767"/>
      <c r="UN330" s="767"/>
      <c r="UO330" s="767"/>
      <c r="UP330" s="767"/>
      <c r="UQ330" s="767"/>
      <c r="UR330" s="767"/>
      <c r="US330" s="767"/>
      <c r="UT330" s="767"/>
      <c r="UU330" s="767"/>
      <c r="UV330" s="767"/>
      <c r="UW330" s="767"/>
      <c r="UX330" s="767"/>
      <c r="UY330" s="767"/>
      <c r="UZ330" s="767"/>
      <c r="VA330" s="767"/>
      <c r="VB330" s="767"/>
      <c r="VC330" s="767"/>
      <c r="VD330" s="767"/>
      <c r="VE330" s="767"/>
      <c r="VF330" s="767"/>
      <c r="VG330" s="767"/>
      <c r="VH330" s="767"/>
      <c r="VI330" s="767"/>
      <c r="VJ330" s="767"/>
      <c r="VK330" s="767"/>
      <c r="VL330" s="767"/>
      <c r="VM330" s="767"/>
      <c r="VN330" s="767"/>
      <c r="VO330" s="767"/>
      <c r="VP330" s="767"/>
      <c r="VQ330" s="767"/>
      <c r="VR330" s="767"/>
      <c r="VS330" s="767"/>
      <c r="VT330" s="767"/>
      <c r="VU330" s="767"/>
      <c r="VV330" s="767"/>
      <c r="VW330" s="767"/>
      <c r="VX330" s="767"/>
      <c r="VY330" s="767"/>
      <c r="VZ330" s="767"/>
      <c r="WA330" s="767"/>
      <c r="WB330" s="767"/>
      <c r="WC330" s="767"/>
      <c r="WD330" s="767"/>
      <c r="WE330" s="767"/>
      <c r="WF330" s="767"/>
      <c r="WG330" s="767"/>
      <c r="WH330" s="767"/>
      <c r="WI330" s="767"/>
      <c r="WJ330" s="767"/>
      <c r="WK330" s="767"/>
      <c r="WL330" s="767"/>
      <c r="WM330" s="767"/>
      <c r="WN330" s="767"/>
      <c r="WO330" s="767"/>
      <c r="WP330" s="767"/>
      <c r="WQ330" s="767"/>
      <c r="WR330" s="767"/>
      <c r="WS330" s="767"/>
      <c r="WT330" s="767"/>
      <c r="WU330" s="767"/>
      <c r="WV330" s="767"/>
      <c r="WW330" s="767"/>
      <c r="WX330" s="767"/>
      <c r="WY330" s="767"/>
      <c r="WZ330" s="767"/>
      <c r="XA330" s="767"/>
      <c r="XB330" s="767"/>
      <c r="XC330" s="767"/>
      <c r="XD330" s="767"/>
      <c r="XE330" s="767"/>
      <c r="XF330" s="767"/>
      <c r="XG330" s="767"/>
      <c r="XH330" s="767"/>
      <c r="XI330" s="767"/>
      <c r="XJ330" s="767"/>
      <c r="XK330" s="767"/>
      <c r="XL330" s="767"/>
      <c r="XM330" s="767"/>
      <c r="XN330" s="767"/>
      <c r="XO330" s="767"/>
      <c r="XP330" s="767"/>
      <c r="XQ330" s="767"/>
      <c r="XR330" s="767"/>
      <c r="XS330" s="767"/>
      <c r="XT330" s="767"/>
      <c r="XU330" s="767"/>
      <c r="XV330" s="767"/>
      <c r="XW330" s="767"/>
      <c r="XX330" s="767"/>
      <c r="XY330" s="767"/>
      <c r="XZ330" s="767"/>
      <c r="YA330" s="767"/>
      <c r="YB330" s="767"/>
      <c r="YC330" s="767"/>
      <c r="YD330" s="767"/>
      <c r="YE330" s="767"/>
      <c r="YF330" s="767"/>
      <c r="YG330" s="767"/>
      <c r="YH330" s="767"/>
      <c r="YI330" s="767"/>
      <c r="YJ330" s="767"/>
      <c r="YK330" s="767"/>
      <c r="YL330" s="767"/>
      <c r="YM330" s="767"/>
      <c r="YN330" s="767"/>
      <c r="YO330" s="767"/>
      <c r="YP330" s="767"/>
      <c r="YQ330" s="767"/>
      <c r="YR330" s="767"/>
      <c r="YS330" s="767"/>
      <c r="YT330" s="767"/>
      <c r="YU330" s="767"/>
      <c r="YV330" s="767"/>
      <c r="YW330" s="767"/>
      <c r="YX330" s="767"/>
      <c r="YY330" s="767"/>
      <c r="YZ330" s="767"/>
      <c r="ZA330" s="767"/>
      <c r="ZB330" s="767"/>
      <c r="ZC330" s="767"/>
      <c r="ZD330" s="767"/>
      <c r="ZE330" s="767"/>
      <c r="ZF330" s="767"/>
      <c r="ZG330" s="767"/>
      <c r="ZH330" s="767"/>
      <c r="ZI330" s="767"/>
      <c r="ZJ330" s="767"/>
      <c r="ZK330" s="767"/>
      <c r="ZL330" s="767"/>
      <c r="ZM330" s="767"/>
      <c r="ZN330" s="767"/>
      <c r="ZO330" s="767"/>
      <c r="ZP330" s="767"/>
      <c r="ZQ330" s="767"/>
      <c r="ZR330" s="767"/>
      <c r="ZS330" s="767"/>
      <c r="ZT330" s="767"/>
      <c r="ZU330" s="767"/>
      <c r="ZV330" s="767"/>
      <c r="ZW330" s="767"/>
      <c r="ZX330" s="767"/>
      <c r="ZY330" s="767"/>
      <c r="ZZ330" s="767"/>
      <c r="AAA330" s="767"/>
      <c r="AAB330" s="767"/>
      <c r="AAC330" s="767"/>
      <c r="AAD330" s="767"/>
      <c r="AAE330" s="767"/>
      <c r="AAF330" s="767"/>
      <c r="AAG330" s="767"/>
      <c r="AAH330" s="767"/>
      <c r="AAI330" s="767"/>
      <c r="AAJ330" s="767"/>
      <c r="AAK330" s="767"/>
      <c r="AAL330" s="767"/>
      <c r="AAM330" s="767"/>
      <c r="AAN330" s="767"/>
      <c r="AAO330" s="767"/>
      <c r="AAP330" s="767"/>
      <c r="AAQ330" s="767"/>
      <c r="AAR330" s="767"/>
      <c r="AAS330" s="767"/>
      <c r="AAT330" s="767"/>
      <c r="AAU330" s="767"/>
      <c r="AAV330" s="767"/>
      <c r="AAW330" s="767"/>
      <c r="AAX330" s="767"/>
      <c r="AAY330" s="767"/>
      <c r="AAZ330" s="767"/>
      <c r="ABA330" s="767"/>
      <c r="ABB330" s="767"/>
      <c r="ABC330" s="767"/>
      <c r="ABD330" s="767"/>
      <c r="ABE330" s="767"/>
      <c r="ABF330" s="767"/>
      <c r="ABG330" s="767"/>
      <c r="ABH330" s="767"/>
      <c r="ABI330" s="767"/>
      <c r="ABJ330" s="767"/>
      <c r="ABK330" s="767"/>
      <c r="ABL330" s="767"/>
      <c r="ABM330" s="767"/>
      <c r="ABN330" s="767"/>
      <c r="ABO330" s="767"/>
      <c r="ABP330" s="767"/>
      <c r="ABQ330" s="767"/>
      <c r="ABR330" s="767"/>
      <c r="ABS330" s="767"/>
      <c r="ABT330" s="767"/>
      <c r="ABU330" s="767"/>
      <c r="ABV330" s="767"/>
      <c r="ABW330" s="767"/>
      <c r="ABX330" s="767"/>
      <c r="ABY330" s="767"/>
      <c r="ABZ330" s="767"/>
      <c r="ACA330" s="767"/>
      <c r="ACB330" s="767"/>
      <c r="ACC330" s="767"/>
      <c r="ACD330" s="767"/>
      <c r="ACE330" s="767"/>
      <c r="ACF330" s="767"/>
      <c r="ACG330" s="767"/>
      <c r="ACH330" s="767"/>
      <c r="ACI330" s="767"/>
      <c r="ACJ330" s="767"/>
      <c r="ACK330" s="767"/>
      <c r="ACL330" s="767"/>
      <c r="ACM330" s="767"/>
      <c r="ACN330" s="767"/>
      <c r="ACO330" s="767"/>
      <c r="ACP330" s="767"/>
      <c r="ACQ330" s="767"/>
      <c r="ACR330" s="767"/>
      <c r="ACS330" s="767"/>
      <c r="ACT330" s="767"/>
      <c r="ACU330" s="767"/>
      <c r="ACV330" s="767"/>
      <c r="ACW330" s="767"/>
      <c r="ACX330" s="767"/>
      <c r="ACY330" s="767"/>
      <c r="ACZ330" s="767"/>
      <c r="ADA330" s="767"/>
      <c r="ADB330" s="767"/>
      <c r="ADC330" s="767"/>
      <c r="ADD330" s="767"/>
      <c r="ADE330" s="767"/>
      <c r="ADF330" s="767"/>
      <c r="ADG330" s="767"/>
      <c r="ADH330" s="767"/>
      <c r="ADI330" s="767"/>
      <c r="ADJ330" s="767"/>
      <c r="ADK330" s="767"/>
      <c r="ADL330" s="767"/>
      <c r="ADM330" s="767"/>
      <c r="ADN330" s="767"/>
      <c r="ADO330" s="767"/>
      <c r="ADP330" s="767"/>
      <c r="ADQ330" s="767"/>
      <c r="ADR330" s="767"/>
      <c r="ADS330" s="767"/>
      <c r="ADT330" s="767"/>
      <c r="ADU330" s="767"/>
      <c r="ADV330" s="767"/>
      <c r="ADW330" s="767"/>
      <c r="ADX330" s="767"/>
      <c r="ADY330" s="767"/>
      <c r="ADZ330" s="767"/>
      <c r="AEA330" s="767"/>
      <c r="AEB330" s="767"/>
      <c r="AEC330" s="767"/>
      <c r="AED330" s="767"/>
      <c r="AEE330" s="767"/>
      <c r="AEF330" s="767"/>
      <c r="AEG330" s="767"/>
      <c r="AEH330" s="767"/>
      <c r="AEI330" s="767"/>
      <c r="AEJ330" s="767"/>
      <c r="AEK330" s="767"/>
      <c r="AEL330" s="767"/>
      <c r="AEM330" s="767"/>
      <c r="AEN330" s="767"/>
      <c r="AEO330" s="767"/>
      <c r="AEP330" s="767"/>
      <c r="AEQ330" s="767"/>
      <c r="AER330" s="767"/>
      <c r="AES330" s="767"/>
      <c r="AET330" s="767"/>
      <c r="AEU330" s="767"/>
      <c r="AEV330" s="767"/>
      <c r="AEW330" s="767"/>
      <c r="AEX330" s="767"/>
      <c r="AEY330" s="767"/>
      <c r="AEZ330" s="767"/>
      <c r="AFA330" s="767"/>
      <c r="AFB330" s="767"/>
      <c r="AFC330" s="767"/>
      <c r="AFD330" s="767"/>
      <c r="AFE330" s="767"/>
      <c r="AFF330" s="767"/>
      <c r="AFG330" s="767"/>
      <c r="AFH330" s="767"/>
      <c r="AFI330" s="767"/>
      <c r="AFJ330" s="767"/>
      <c r="AFK330" s="767"/>
      <c r="AFL330" s="767"/>
      <c r="AFM330" s="767"/>
      <c r="AFN330" s="767"/>
      <c r="AFO330" s="767"/>
      <c r="AFP330" s="767"/>
      <c r="AFQ330" s="767"/>
      <c r="AFR330" s="767"/>
      <c r="AFS330" s="767"/>
      <c r="AFT330" s="767"/>
      <c r="AFU330" s="767"/>
      <c r="AFV330" s="767"/>
      <c r="AFW330" s="767"/>
      <c r="AFX330" s="767"/>
      <c r="AFY330" s="767"/>
      <c r="AFZ330" s="767"/>
      <c r="AGA330" s="767"/>
      <c r="AGB330" s="767"/>
      <c r="AGC330" s="767"/>
      <c r="AGD330" s="767"/>
      <c r="AGE330" s="767"/>
      <c r="AGF330" s="767"/>
      <c r="AGG330" s="767"/>
      <c r="AGH330" s="767"/>
      <c r="AGI330" s="767"/>
      <c r="AGJ330" s="767"/>
      <c r="AGK330" s="767"/>
      <c r="AGL330" s="767"/>
      <c r="AGM330" s="767"/>
      <c r="AGN330" s="767"/>
      <c r="AGO330" s="767"/>
      <c r="AGP330" s="767"/>
      <c r="AGQ330" s="767"/>
      <c r="AGR330" s="767"/>
      <c r="AGS330" s="767"/>
      <c r="AGT330" s="767"/>
      <c r="AGU330" s="767"/>
      <c r="AGV330" s="767"/>
      <c r="AGW330" s="767"/>
      <c r="AGX330" s="767"/>
      <c r="AGY330" s="767"/>
      <c r="AGZ330" s="767"/>
      <c r="AHA330" s="767"/>
      <c r="AHB330" s="767"/>
      <c r="AHC330" s="767"/>
      <c r="AHD330" s="767"/>
      <c r="AHE330" s="767"/>
      <c r="AHF330" s="767"/>
      <c r="AHG330" s="767"/>
      <c r="AHH330" s="767"/>
      <c r="AHI330" s="767"/>
      <c r="AHJ330" s="767"/>
      <c r="AHK330" s="767"/>
      <c r="AHL330" s="767"/>
      <c r="AHM330" s="767"/>
      <c r="AHN330" s="767"/>
      <c r="AHO330" s="767"/>
      <c r="AHP330" s="767"/>
      <c r="AHQ330" s="767"/>
      <c r="AHR330" s="767"/>
      <c r="AHS330" s="767"/>
      <c r="AHT330" s="767"/>
      <c r="AHU330" s="767"/>
      <c r="AHV330" s="767"/>
      <c r="AHW330" s="767"/>
      <c r="AHX330" s="767"/>
      <c r="AHY330" s="767"/>
      <c r="AHZ330" s="767"/>
      <c r="AIA330" s="767"/>
      <c r="AIB330" s="767"/>
      <c r="AIC330" s="767"/>
      <c r="AID330" s="767"/>
      <c r="AIE330" s="767"/>
      <c r="AIF330" s="767"/>
      <c r="AIG330" s="767"/>
      <c r="AIH330" s="767"/>
      <c r="AII330" s="767"/>
      <c r="AIJ330" s="767"/>
      <c r="AIK330" s="767"/>
      <c r="AIL330" s="767"/>
      <c r="AIM330" s="767"/>
      <c r="AIN330" s="767"/>
      <c r="AIO330" s="767"/>
      <c r="AIP330" s="767"/>
      <c r="AIQ330" s="767"/>
      <c r="AIR330" s="767"/>
      <c r="AIS330" s="767"/>
      <c r="AIT330" s="767"/>
      <c r="AIU330" s="767"/>
      <c r="AIV330" s="767"/>
      <c r="AIW330" s="767"/>
      <c r="AIX330" s="767"/>
      <c r="AIY330" s="767"/>
      <c r="AIZ330" s="767"/>
      <c r="AJA330" s="767"/>
      <c r="AJB330" s="767"/>
      <c r="AJC330" s="767"/>
      <c r="AJD330" s="767"/>
      <c r="AJE330" s="767"/>
      <c r="AJF330" s="767"/>
      <c r="AJG330" s="767"/>
      <c r="AJH330" s="767"/>
      <c r="AJI330" s="767"/>
      <c r="AJJ330" s="767"/>
      <c r="AJK330" s="767"/>
      <c r="AJL330" s="767"/>
      <c r="AJM330" s="767"/>
      <c r="AJN330" s="767"/>
      <c r="AJO330" s="767"/>
      <c r="AJP330" s="767"/>
      <c r="AJQ330" s="767"/>
      <c r="AJR330" s="767"/>
      <c r="AJS330" s="767"/>
      <c r="AJT330" s="767"/>
      <c r="AJU330" s="767"/>
      <c r="AJV330" s="767"/>
      <c r="AJW330" s="767"/>
      <c r="AJX330" s="767"/>
      <c r="AJY330" s="767"/>
      <c r="AJZ330" s="767"/>
      <c r="AKA330" s="767"/>
      <c r="AKB330" s="767"/>
      <c r="AKC330" s="767"/>
      <c r="AKD330" s="767"/>
      <c r="AKE330" s="767"/>
      <c r="AKF330" s="767"/>
      <c r="AKG330" s="767"/>
      <c r="AKH330" s="767"/>
      <c r="AKI330" s="767"/>
      <c r="AKJ330" s="767"/>
      <c r="AKK330" s="767"/>
      <c r="AKL330" s="767"/>
      <c r="AKM330" s="767"/>
      <c r="AKN330" s="767"/>
      <c r="AKO330" s="767"/>
      <c r="AKP330" s="767"/>
      <c r="AKQ330" s="767"/>
      <c r="AKR330" s="767"/>
      <c r="AKS330" s="767"/>
      <c r="AKT330" s="767"/>
      <c r="AKU330" s="767"/>
      <c r="AKV330" s="767"/>
      <c r="AKW330" s="767"/>
      <c r="AKX330" s="767"/>
      <c r="AKY330" s="767"/>
      <c r="AKZ330" s="767"/>
      <c r="ALA330" s="767"/>
      <c r="ALB330" s="767"/>
      <c r="ALC330" s="767"/>
      <c r="ALD330" s="767"/>
      <c r="ALE330" s="767"/>
      <c r="ALF330" s="767"/>
      <c r="ALG330" s="767"/>
      <c r="ALH330" s="767"/>
      <c r="ALI330" s="767"/>
      <c r="ALJ330" s="767"/>
      <c r="ALK330" s="767"/>
      <c r="ALL330" s="767"/>
      <c r="ALM330" s="767"/>
      <c r="ALN330" s="767"/>
      <c r="ALO330" s="767"/>
      <c r="ALP330" s="767"/>
      <c r="ALQ330" s="767"/>
      <c r="ALR330" s="767"/>
      <c r="ALS330" s="767"/>
      <c r="ALT330" s="767"/>
      <c r="ALU330" s="767"/>
      <c r="ALV330" s="767"/>
      <c r="ALW330" s="767"/>
      <c r="ALX330" s="767"/>
      <c r="ALY330" s="767"/>
      <c r="ALZ330" s="767"/>
      <c r="AMA330" s="767"/>
      <c r="AMB330" s="767"/>
      <c r="AMC330" s="767"/>
      <c r="AMD330" s="767"/>
      <c r="AME330" s="767"/>
      <c r="AMF330" s="767"/>
      <c r="AMG330" s="767"/>
      <c r="AMH330" s="767"/>
      <c r="AMI330" s="767"/>
      <c r="AMJ330" s="767"/>
      <c r="AMK330" s="767"/>
      <c r="AML330" s="767"/>
      <c r="AMM330" s="767"/>
      <c r="AMN330" s="767"/>
      <c r="AMO330" s="767"/>
      <c r="AMP330" s="767"/>
      <c r="AMQ330" s="767"/>
      <c r="AMR330" s="767"/>
      <c r="AMS330" s="767"/>
      <c r="AMT330" s="767"/>
      <c r="AMU330" s="767"/>
      <c r="AMV330" s="767"/>
      <c r="AMW330" s="767"/>
      <c r="AMX330" s="767"/>
      <c r="AMY330" s="767"/>
      <c r="AMZ330" s="767"/>
      <c r="ANA330" s="767"/>
      <c r="ANB330" s="767"/>
      <c r="ANC330" s="767"/>
      <c r="AND330" s="767"/>
      <c r="ANE330" s="767"/>
      <c r="ANF330" s="767"/>
      <c r="ANG330" s="767"/>
      <c r="ANH330" s="767"/>
      <c r="ANI330" s="767"/>
      <c r="ANJ330" s="767"/>
      <c r="ANK330" s="767"/>
      <c r="ANL330" s="767"/>
      <c r="ANM330" s="767"/>
      <c r="ANN330" s="767"/>
      <c r="ANO330" s="767"/>
      <c r="ANP330" s="767"/>
      <c r="ANQ330" s="767"/>
      <c r="ANR330" s="767"/>
      <c r="ANS330" s="767"/>
      <c r="ANT330" s="767"/>
      <c r="ANU330" s="767"/>
      <c r="ANV330" s="767"/>
      <c r="ANW330" s="767"/>
      <c r="ANX330" s="767"/>
      <c r="ANY330" s="767"/>
      <c r="ANZ330" s="767"/>
      <c r="AOA330" s="767"/>
      <c r="AOB330" s="767"/>
      <c r="AOC330" s="767"/>
      <c r="AOD330" s="767"/>
      <c r="AOE330" s="767"/>
      <c r="AOF330" s="767"/>
      <c r="AOG330" s="767"/>
      <c r="AOH330" s="767"/>
      <c r="AOI330" s="767"/>
      <c r="AOJ330" s="767"/>
      <c r="AOK330" s="767"/>
      <c r="AOL330" s="767"/>
      <c r="AOM330" s="767"/>
      <c r="AON330" s="767"/>
      <c r="AOO330" s="767"/>
      <c r="AOP330" s="767"/>
      <c r="AOQ330" s="767"/>
      <c r="AOR330" s="767"/>
      <c r="AOS330" s="767"/>
      <c r="AOT330" s="767"/>
      <c r="AOU330" s="767"/>
      <c r="AOV330" s="767"/>
      <c r="AOW330" s="767"/>
      <c r="AOX330" s="767"/>
      <c r="AOY330" s="767"/>
      <c r="AOZ330" s="767"/>
      <c r="APA330" s="767"/>
      <c r="APB330" s="767"/>
      <c r="APC330" s="767"/>
      <c r="APD330" s="767"/>
      <c r="APE330" s="767"/>
      <c r="APF330" s="767"/>
      <c r="APG330" s="767"/>
      <c r="APH330" s="767"/>
      <c r="API330" s="767"/>
      <c r="APJ330" s="767"/>
      <c r="APK330" s="767"/>
      <c r="APL330" s="767"/>
      <c r="APM330" s="767"/>
      <c r="APN330" s="767"/>
      <c r="APO330" s="767"/>
      <c r="APP330" s="767"/>
      <c r="APQ330" s="767"/>
      <c r="APR330" s="767"/>
      <c r="APS330" s="767"/>
      <c r="APT330" s="767"/>
      <c r="APU330" s="767"/>
      <c r="APV330" s="767"/>
      <c r="APW330" s="767"/>
      <c r="APX330" s="767"/>
      <c r="APY330" s="767"/>
      <c r="APZ330" s="767"/>
      <c r="AQA330" s="767"/>
      <c r="AQB330" s="767"/>
      <c r="AQC330" s="767"/>
      <c r="AQD330" s="767"/>
      <c r="AQE330" s="767"/>
      <c r="AQF330" s="767"/>
      <c r="AQG330" s="767"/>
      <c r="AQH330" s="767"/>
      <c r="AQI330" s="767"/>
      <c r="AQJ330" s="767"/>
      <c r="AQK330" s="767"/>
      <c r="AQL330" s="767"/>
      <c r="AQM330" s="767"/>
      <c r="AQN330" s="767"/>
      <c r="AQO330" s="767"/>
      <c r="AQP330" s="767"/>
      <c r="AQQ330" s="767"/>
      <c r="AQR330" s="767"/>
      <c r="AQS330" s="767"/>
      <c r="AQT330" s="767"/>
      <c r="AQU330" s="767"/>
      <c r="AQV330" s="767"/>
      <c r="AQW330" s="767"/>
      <c r="AQX330" s="767"/>
      <c r="AQY330" s="767"/>
      <c r="AQZ330" s="767"/>
      <c r="ARA330" s="767"/>
      <c r="ARB330" s="767"/>
      <c r="ARC330" s="767"/>
      <c r="ARD330" s="767"/>
      <c r="ARE330" s="767"/>
      <c r="ARF330" s="767"/>
      <c r="ARG330" s="767"/>
      <c r="ARH330" s="767"/>
      <c r="ARI330" s="767"/>
      <c r="ARJ330" s="767"/>
      <c r="ARK330" s="767"/>
      <c r="ARL330" s="767"/>
      <c r="ARM330" s="767"/>
      <c r="ARN330" s="767"/>
      <c r="ARO330" s="767"/>
      <c r="ARP330" s="767"/>
      <c r="ARQ330" s="767"/>
      <c r="ARR330" s="767"/>
      <c r="ARS330" s="767"/>
      <c r="ART330" s="767"/>
      <c r="ARU330" s="767"/>
      <c r="ARV330" s="767"/>
      <c r="ARW330" s="767"/>
      <c r="ARX330" s="767"/>
      <c r="ARY330" s="767"/>
      <c r="ARZ330" s="767"/>
      <c r="ASA330" s="767"/>
      <c r="ASB330" s="767"/>
      <c r="ASC330" s="767"/>
      <c r="ASD330" s="767"/>
      <c r="ASE330" s="767"/>
      <c r="ASF330" s="767"/>
      <c r="ASG330" s="767"/>
      <c r="ASH330" s="767"/>
      <c r="ASI330" s="767"/>
      <c r="ASJ330" s="767"/>
      <c r="ASK330" s="767"/>
      <c r="ASL330" s="767"/>
      <c r="ASM330" s="767"/>
      <c r="ASN330" s="767"/>
      <c r="ASO330" s="767"/>
      <c r="ASP330" s="767"/>
      <c r="ASQ330" s="767"/>
      <c r="ASR330" s="767"/>
      <c r="ASS330" s="767"/>
      <c r="AST330" s="767"/>
      <c r="ASU330" s="767"/>
      <c r="ASV330" s="767"/>
      <c r="ASW330" s="767"/>
      <c r="ASX330" s="767"/>
      <c r="ASY330" s="767"/>
      <c r="ASZ330" s="767"/>
      <c r="ATA330" s="767"/>
      <c r="ATB330" s="767"/>
      <c r="ATC330" s="767"/>
      <c r="ATD330" s="767"/>
      <c r="ATE330" s="767"/>
      <c r="ATF330" s="767"/>
      <c r="ATG330" s="767"/>
      <c r="ATH330" s="767"/>
      <c r="ATI330" s="767"/>
      <c r="ATJ330" s="767"/>
      <c r="ATK330" s="767"/>
      <c r="ATL330" s="767"/>
      <c r="ATM330" s="767"/>
      <c r="ATN330" s="767"/>
      <c r="ATO330" s="767"/>
      <c r="ATP330" s="767"/>
      <c r="ATQ330" s="767"/>
      <c r="ATR330" s="767"/>
      <c r="ATS330" s="767"/>
      <c r="ATT330" s="767"/>
      <c r="ATU330" s="767"/>
      <c r="ATV330" s="767"/>
      <c r="ATW330" s="767"/>
      <c r="ATX330" s="767"/>
      <c r="ATY330" s="767"/>
      <c r="ATZ330" s="767"/>
      <c r="AUA330" s="767"/>
      <c r="AUB330" s="767"/>
      <c r="AUC330" s="767"/>
      <c r="AUD330" s="767"/>
      <c r="AUE330" s="767"/>
      <c r="AUF330" s="767"/>
      <c r="AUG330" s="767"/>
      <c r="AUH330" s="767"/>
      <c r="AUI330" s="767"/>
      <c r="AUJ330" s="767"/>
      <c r="AUK330" s="767"/>
      <c r="AUL330" s="767"/>
      <c r="AUM330" s="767"/>
      <c r="AUN330" s="767"/>
      <c r="AUO330" s="767"/>
      <c r="AUP330" s="767"/>
      <c r="AUQ330" s="767"/>
      <c r="AUR330" s="767"/>
      <c r="AUS330" s="767"/>
      <c r="AUT330" s="767"/>
      <c r="AUU330" s="767"/>
      <c r="AUV330" s="767"/>
      <c r="AUW330" s="767"/>
      <c r="AUX330" s="767"/>
      <c r="AUY330" s="767"/>
      <c r="AUZ330" s="767"/>
      <c r="AVA330" s="767"/>
      <c r="AVB330" s="767"/>
      <c r="AVC330" s="767"/>
      <c r="AVD330" s="767"/>
      <c r="AVE330" s="767"/>
      <c r="AVF330" s="767"/>
      <c r="AVG330" s="767"/>
      <c r="AVH330" s="767"/>
      <c r="AVI330" s="767"/>
      <c r="AVJ330" s="767"/>
      <c r="AVK330" s="767"/>
      <c r="AVL330" s="767"/>
      <c r="AVM330" s="767"/>
      <c r="AVN330" s="767"/>
      <c r="AVO330" s="767"/>
      <c r="AVP330" s="767"/>
      <c r="AVQ330" s="767"/>
      <c r="AVR330" s="767"/>
      <c r="AVS330" s="767"/>
      <c r="AVT330" s="767"/>
      <c r="AVU330" s="767"/>
      <c r="AVV330" s="767"/>
      <c r="AVW330" s="767"/>
      <c r="AVX330" s="767"/>
      <c r="AVY330" s="767"/>
      <c r="AVZ330" s="767"/>
      <c r="AWA330" s="767"/>
      <c r="AWB330" s="767"/>
      <c r="AWC330" s="767"/>
      <c r="AWD330" s="767"/>
      <c r="AWE330" s="767"/>
      <c r="AWF330" s="767"/>
      <c r="AWG330" s="767"/>
      <c r="AWH330" s="767"/>
      <c r="AWI330" s="767"/>
    </row>
    <row r="331" spans="1:1283" s="704" customFormat="1" ht="83.25" customHeight="1">
      <c r="A331" s="767"/>
      <c r="B331" s="781"/>
      <c r="C331" s="781"/>
      <c r="D331" s="760"/>
      <c r="E331" s="772"/>
      <c r="F331" s="760"/>
      <c r="G331" s="761"/>
      <c r="H331" s="759"/>
      <c r="I331" s="760"/>
      <c r="J331" s="722" t="s">
        <v>61</v>
      </c>
      <c r="K331" s="722" t="s">
        <v>61</v>
      </c>
      <c r="L331" s="722" t="s">
        <v>61</v>
      </c>
      <c r="M331" s="712" t="s">
        <v>7424</v>
      </c>
      <c r="N331" s="712" t="s">
        <v>6996</v>
      </c>
      <c r="O331" s="713">
        <v>13197601.9</v>
      </c>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c r="CB331" s="759"/>
      <c r="CC331" s="759"/>
      <c r="CD331" s="759"/>
      <c r="CE331" s="759"/>
      <c r="CF331" s="759"/>
      <c r="CG331" s="759"/>
      <c r="CH331" s="759"/>
      <c r="CI331" s="759"/>
      <c r="CJ331" s="759"/>
      <c r="CK331" s="759"/>
      <c r="CL331" s="759"/>
      <c r="CM331" s="759"/>
      <c r="CN331" s="759"/>
      <c r="CO331" s="759"/>
      <c r="CP331" s="759"/>
      <c r="CQ331" s="759"/>
      <c r="CR331" s="759"/>
      <c r="CS331" s="759"/>
      <c r="CT331" s="759"/>
      <c r="CU331" s="759"/>
      <c r="CV331" s="759"/>
      <c r="CW331" s="759"/>
      <c r="CX331" s="759"/>
      <c r="CY331" s="759"/>
      <c r="CZ331" s="759"/>
      <c r="DA331" s="759"/>
      <c r="DB331" s="759"/>
      <c r="DC331" s="759"/>
      <c r="DD331" s="759"/>
      <c r="DE331" s="759"/>
      <c r="DF331" s="759"/>
      <c r="DG331" s="759"/>
      <c r="DH331" s="759"/>
      <c r="DI331" s="759"/>
      <c r="DJ331" s="759"/>
      <c r="DK331" s="759"/>
      <c r="DL331" s="759"/>
      <c r="DM331" s="759"/>
      <c r="DN331" s="759"/>
      <c r="DO331" s="759"/>
      <c r="DP331" s="759"/>
      <c r="DQ331" s="759"/>
      <c r="DR331" s="759"/>
      <c r="DS331" s="759"/>
      <c r="DT331" s="759"/>
      <c r="DU331" s="759"/>
      <c r="DV331" s="759"/>
      <c r="DW331" s="759"/>
      <c r="DX331" s="759"/>
      <c r="DY331" s="759"/>
      <c r="DZ331" s="759"/>
      <c r="EA331" s="759"/>
      <c r="EB331" s="759"/>
      <c r="EC331" s="759"/>
      <c r="ED331" s="759"/>
      <c r="EE331" s="759"/>
      <c r="EF331" s="759"/>
      <c r="EG331" s="759"/>
      <c r="EH331" s="759"/>
      <c r="EI331" s="759"/>
      <c r="EJ331" s="759"/>
      <c r="EK331" s="759"/>
      <c r="EL331" s="759"/>
      <c r="EM331" s="759"/>
      <c r="EN331" s="759"/>
      <c r="EO331" s="759"/>
      <c r="EP331" s="759"/>
      <c r="EQ331" s="759"/>
      <c r="ER331" s="759"/>
      <c r="ES331" s="759"/>
      <c r="ET331" s="759"/>
      <c r="EU331" s="759"/>
      <c r="EV331" s="759"/>
      <c r="EW331" s="759"/>
      <c r="EX331" s="759"/>
      <c r="EY331" s="759"/>
      <c r="EZ331" s="759"/>
      <c r="FA331" s="759"/>
      <c r="FB331" s="759"/>
      <c r="FC331" s="759"/>
      <c r="FD331" s="759"/>
      <c r="FE331" s="759"/>
      <c r="FF331" s="759"/>
      <c r="FG331" s="759"/>
      <c r="FH331" s="759"/>
      <c r="FI331" s="759"/>
      <c r="FJ331" s="759"/>
      <c r="FK331" s="759"/>
      <c r="FL331" s="759"/>
      <c r="FM331" s="759"/>
      <c r="FN331" s="759"/>
      <c r="FO331" s="759"/>
      <c r="FP331" s="759"/>
      <c r="FQ331" s="759"/>
      <c r="FR331" s="759"/>
      <c r="FS331" s="759"/>
      <c r="FT331" s="759"/>
      <c r="FU331" s="759"/>
      <c r="FV331" s="759"/>
      <c r="FW331" s="759"/>
      <c r="FX331" s="759"/>
      <c r="FY331" s="759"/>
      <c r="FZ331" s="759"/>
      <c r="GA331" s="759"/>
      <c r="GB331" s="759"/>
      <c r="GC331" s="759"/>
      <c r="GD331" s="759"/>
      <c r="GE331" s="759"/>
      <c r="GF331" s="759"/>
      <c r="GG331" s="759"/>
      <c r="GH331" s="759"/>
      <c r="GI331" s="759"/>
      <c r="GJ331" s="759"/>
      <c r="GK331" s="759"/>
      <c r="GL331" s="759"/>
      <c r="GM331" s="759"/>
      <c r="GN331" s="759"/>
      <c r="GO331" s="759"/>
      <c r="GP331" s="759"/>
      <c r="GQ331" s="759"/>
      <c r="GR331" s="759"/>
      <c r="GS331" s="759"/>
      <c r="GT331" s="759"/>
      <c r="GU331" s="759"/>
      <c r="GV331" s="759"/>
      <c r="GW331" s="759"/>
      <c r="GX331" s="759"/>
      <c r="GY331" s="759"/>
      <c r="GZ331" s="759"/>
      <c r="HA331" s="759"/>
      <c r="HB331" s="759"/>
      <c r="HC331" s="759"/>
      <c r="HD331" s="759"/>
      <c r="HE331" s="759"/>
      <c r="HF331" s="759"/>
      <c r="HG331" s="759"/>
      <c r="HH331" s="759"/>
      <c r="HI331" s="759"/>
      <c r="HJ331" s="759"/>
      <c r="HK331" s="759"/>
      <c r="HL331" s="759"/>
      <c r="HM331" s="759"/>
      <c r="HN331" s="759"/>
      <c r="HO331" s="759"/>
      <c r="HP331" s="759"/>
      <c r="HQ331" s="759"/>
      <c r="HR331" s="759"/>
      <c r="HS331" s="759"/>
      <c r="HT331" s="759"/>
      <c r="HU331" s="759"/>
      <c r="HV331" s="759"/>
      <c r="HW331" s="759"/>
      <c r="HX331" s="759"/>
      <c r="HY331" s="759"/>
      <c r="HZ331" s="759"/>
      <c r="IA331" s="759"/>
      <c r="IB331" s="759"/>
      <c r="IC331" s="759"/>
      <c r="ID331" s="759"/>
      <c r="IE331" s="759"/>
      <c r="IF331" s="759"/>
      <c r="IG331" s="759"/>
      <c r="IH331" s="759"/>
      <c r="II331" s="759"/>
      <c r="IJ331" s="759"/>
      <c r="IK331" s="759"/>
      <c r="IL331" s="759"/>
      <c r="IM331" s="759"/>
      <c r="IN331" s="759"/>
      <c r="IO331" s="759"/>
      <c r="IP331" s="759"/>
      <c r="IQ331" s="759"/>
      <c r="IR331" s="759"/>
      <c r="IS331" s="759"/>
      <c r="IT331" s="759"/>
      <c r="IU331" s="759"/>
      <c r="IV331" s="759"/>
      <c r="IW331" s="759"/>
      <c r="IX331" s="759"/>
      <c r="IY331" s="759"/>
      <c r="IZ331" s="759"/>
      <c r="JA331" s="759"/>
      <c r="JB331" s="759"/>
      <c r="JC331" s="759"/>
      <c r="JD331" s="759"/>
      <c r="JE331" s="759"/>
      <c r="JF331" s="759"/>
      <c r="JG331" s="759"/>
      <c r="JH331" s="759"/>
      <c r="JI331" s="759"/>
      <c r="JJ331" s="759"/>
      <c r="JK331" s="759"/>
      <c r="JL331" s="759"/>
      <c r="JM331" s="759"/>
      <c r="JN331" s="759"/>
      <c r="JO331" s="759"/>
      <c r="JP331" s="759"/>
      <c r="JQ331" s="759"/>
      <c r="JR331" s="759"/>
      <c r="JS331" s="759"/>
      <c r="JT331" s="759"/>
      <c r="JU331" s="759"/>
      <c r="JV331" s="759"/>
      <c r="JW331" s="759"/>
      <c r="JX331" s="759"/>
      <c r="JY331" s="759"/>
      <c r="JZ331" s="759"/>
      <c r="KA331" s="759"/>
      <c r="KB331" s="759"/>
      <c r="KC331" s="759"/>
      <c r="KD331" s="759"/>
      <c r="KE331" s="759"/>
      <c r="KF331" s="759"/>
      <c r="KG331" s="759"/>
      <c r="KH331" s="759"/>
      <c r="KI331" s="759"/>
      <c r="KJ331" s="759"/>
      <c r="KK331" s="759"/>
      <c r="KL331" s="759"/>
      <c r="KM331" s="759"/>
      <c r="KN331" s="759"/>
      <c r="KO331" s="759"/>
      <c r="KP331" s="759"/>
      <c r="KQ331" s="759"/>
      <c r="KR331" s="759"/>
      <c r="KS331" s="759"/>
      <c r="KT331" s="759"/>
      <c r="KU331" s="759"/>
      <c r="KV331" s="759"/>
      <c r="KW331" s="759"/>
      <c r="KX331" s="759"/>
      <c r="KY331" s="759"/>
      <c r="KZ331" s="759"/>
      <c r="LA331" s="759"/>
      <c r="LB331" s="759"/>
      <c r="LC331" s="759"/>
      <c r="LD331" s="759"/>
      <c r="LE331" s="759"/>
      <c r="LF331" s="759"/>
      <c r="LG331" s="759"/>
      <c r="LH331" s="759"/>
      <c r="LI331" s="759"/>
      <c r="LJ331" s="759"/>
      <c r="LK331" s="759"/>
      <c r="LL331" s="759"/>
      <c r="LM331" s="759"/>
      <c r="LN331" s="759"/>
      <c r="LO331" s="759"/>
      <c r="LP331" s="759"/>
      <c r="LQ331" s="759"/>
      <c r="LR331" s="759"/>
      <c r="LS331" s="759"/>
      <c r="LT331" s="759"/>
      <c r="LU331" s="759"/>
      <c r="LV331" s="759"/>
      <c r="LW331" s="759"/>
      <c r="LX331" s="759"/>
      <c r="LY331" s="759"/>
      <c r="LZ331" s="759"/>
      <c r="MA331" s="759"/>
      <c r="MB331" s="759"/>
      <c r="MC331" s="759"/>
      <c r="MD331" s="759"/>
      <c r="ME331" s="759"/>
      <c r="MF331" s="759"/>
      <c r="MG331" s="759"/>
      <c r="MH331" s="759"/>
      <c r="MI331" s="759"/>
      <c r="MJ331" s="759"/>
      <c r="MK331" s="759"/>
      <c r="ML331" s="759"/>
      <c r="MM331" s="759"/>
      <c r="MN331" s="759"/>
      <c r="MO331" s="759"/>
      <c r="MP331" s="759"/>
      <c r="MQ331" s="759"/>
      <c r="MR331" s="759"/>
      <c r="MS331" s="759"/>
      <c r="MT331" s="759"/>
      <c r="MU331" s="759"/>
      <c r="MV331" s="759"/>
      <c r="MW331" s="759"/>
      <c r="MX331" s="759"/>
      <c r="MY331" s="759"/>
      <c r="MZ331" s="759"/>
      <c r="NA331" s="759"/>
      <c r="NB331" s="759"/>
      <c r="NC331" s="759"/>
      <c r="ND331" s="759"/>
      <c r="NE331" s="759"/>
      <c r="NF331" s="759"/>
      <c r="NG331" s="759"/>
      <c r="NH331" s="759"/>
      <c r="NI331" s="759"/>
      <c r="NJ331" s="759"/>
      <c r="NK331" s="759"/>
      <c r="NL331" s="759"/>
      <c r="NM331" s="759"/>
      <c r="NN331" s="759"/>
      <c r="NO331" s="759"/>
      <c r="NP331" s="759"/>
      <c r="NQ331" s="759"/>
      <c r="NR331" s="759"/>
      <c r="NS331" s="759"/>
      <c r="NT331" s="759"/>
      <c r="NU331" s="759"/>
      <c r="NV331" s="759"/>
      <c r="NW331" s="759"/>
      <c r="NX331" s="759"/>
      <c r="NY331" s="759"/>
      <c r="NZ331" s="759"/>
      <c r="OA331" s="759"/>
      <c r="OB331" s="759"/>
      <c r="OC331" s="759"/>
      <c r="OD331" s="759"/>
      <c r="OE331" s="759"/>
      <c r="OF331" s="759"/>
      <c r="OG331" s="759"/>
      <c r="OH331" s="759"/>
      <c r="OI331" s="759"/>
      <c r="OJ331" s="759"/>
      <c r="OK331" s="759"/>
      <c r="OL331" s="759"/>
      <c r="OM331" s="759"/>
      <c r="ON331" s="759"/>
      <c r="OO331" s="759"/>
      <c r="OP331" s="759"/>
      <c r="OQ331" s="759"/>
      <c r="OR331" s="759"/>
      <c r="OS331" s="759"/>
      <c r="OT331" s="759"/>
      <c r="OU331" s="759"/>
      <c r="OV331" s="759"/>
      <c r="OW331" s="759"/>
      <c r="OX331" s="759"/>
      <c r="OY331" s="759"/>
      <c r="OZ331" s="759"/>
      <c r="PA331" s="759"/>
      <c r="PB331" s="759"/>
      <c r="PC331" s="759"/>
      <c r="PD331" s="759"/>
      <c r="PE331" s="759"/>
      <c r="PF331" s="759"/>
      <c r="PG331" s="759"/>
      <c r="PH331" s="759"/>
      <c r="PI331" s="759"/>
      <c r="PJ331" s="759"/>
      <c r="PK331" s="759"/>
      <c r="PL331" s="759"/>
      <c r="PM331" s="759"/>
      <c r="PN331" s="759"/>
      <c r="PO331" s="759"/>
      <c r="PP331" s="759"/>
      <c r="PQ331" s="759"/>
      <c r="PR331" s="759"/>
      <c r="PS331" s="759"/>
      <c r="PT331" s="759"/>
      <c r="PU331" s="759"/>
      <c r="PV331" s="759"/>
      <c r="PW331" s="759"/>
      <c r="PX331" s="759"/>
      <c r="PY331" s="759"/>
      <c r="PZ331" s="759"/>
      <c r="QA331" s="759"/>
      <c r="QB331" s="759"/>
      <c r="QC331" s="759"/>
      <c r="QD331" s="759"/>
      <c r="QE331" s="759"/>
      <c r="QF331" s="759"/>
      <c r="QG331" s="759"/>
      <c r="QH331" s="759"/>
      <c r="QI331" s="759"/>
      <c r="QJ331" s="759"/>
      <c r="QK331" s="759"/>
      <c r="QL331" s="759"/>
      <c r="QM331" s="759"/>
      <c r="QN331" s="759"/>
      <c r="QO331" s="759"/>
      <c r="QP331" s="759"/>
      <c r="QQ331" s="759"/>
      <c r="QR331" s="759"/>
      <c r="QS331" s="759"/>
      <c r="QT331" s="759"/>
      <c r="QU331" s="759"/>
      <c r="QV331" s="759"/>
      <c r="QW331" s="759"/>
      <c r="QX331" s="759"/>
      <c r="QY331" s="759"/>
      <c r="QZ331" s="759"/>
      <c r="RA331" s="759"/>
      <c r="RB331" s="759"/>
      <c r="RC331" s="759"/>
      <c r="RD331" s="759"/>
      <c r="RE331" s="759"/>
      <c r="RF331" s="759"/>
      <c r="RG331" s="759"/>
      <c r="RH331" s="759"/>
      <c r="RI331" s="759"/>
      <c r="RJ331" s="759"/>
      <c r="RK331" s="759"/>
      <c r="RL331" s="759"/>
      <c r="RM331" s="759"/>
      <c r="RN331" s="759"/>
      <c r="RO331" s="759"/>
      <c r="RP331" s="759"/>
      <c r="RQ331" s="759"/>
      <c r="RR331" s="759"/>
      <c r="RS331" s="759"/>
      <c r="RT331" s="759"/>
      <c r="RU331" s="759"/>
      <c r="RV331" s="759"/>
      <c r="RW331" s="759"/>
      <c r="RX331" s="759"/>
      <c r="RY331" s="759"/>
      <c r="RZ331" s="759"/>
      <c r="SA331" s="759"/>
      <c r="SB331" s="759"/>
      <c r="SC331" s="759"/>
      <c r="SD331" s="759"/>
      <c r="SE331" s="759"/>
      <c r="SF331" s="759"/>
      <c r="SG331" s="759"/>
      <c r="SH331" s="759"/>
      <c r="SI331" s="759"/>
      <c r="SJ331" s="759"/>
      <c r="SK331" s="759"/>
      <c r="SL331" s="759"/>
      <c r="SM331" s="759"/>
      <c r="SN331" s="759"/>
      <c r="SO331" s="759"/>
      <c r="SP331" s="759"/>
      <c r="SQ331" s="759"/>
      <c r="SR331" s="759"/>
      <c r="SS331" s="759"/>
      <c r="ST331" s="759"/>
      <c r="SU331" s="759"/>
      <c r="SV331" s="759"/>
      <c r="SW331" s="759"/>
      <c r="SX331" s="759"/>
      <c r="SY331" s="759"/>
      <c r="SZ331" s="759"/>
      <c r="TA331" s="759"/>
      <c r="TB331" s="759"/>
      <c r="TC331" s="759"/>
      <c r="TD331" s="759"/>
      <c r="TE331" s="759"/>
      <c r="TF331" s="759"/>
      <c r="TG331" s="759"/>
      <c r="TH331" s="759"/>
      <c r="TI331" s="759"/>
      <c r="TJ331" s="759"/>
      <c r="TK331" s="759"/>
      <c r="TL331" s="759"/>
      <c r="TM331" s="759"/>
      <c r="TN331" s="759"/>
      <c r="TO331" s="759"/>
      <c r="TP331" s="759"/>
      <c r="TQ331" s="759"/>
      <c r="TR331" s="759"/>
      <c r="TS331" s="759"/>
      <c r="TT331" s="759"/>
      <c r="TU331" s="759"/>
      <c r="TV331" s="759"/>
      <c r="TW331" s="759"/>
      <c r="TX331" s="759"/>
      <c r="TY331" s="759"/>
      <c r="TZ331" s="759"/>
      <c r="UA331" s="759"/>
      <c r="UB331" s="759"/>
      <c r="UC331" s="759"/>
      <c r="UD331" s="759"/>
      <c r="UE331" s="759"/>
      <c r="UF331" s="759"/>
      <c r="UG331" s="759"/>
      <c r="UH331" s="759"/>
      <c r="UI331" s="759"/>
      <c r="UJ331" s="759"/>
      <c r="UK331" s="759"/>
      <c r="UL331" s="759"/>
      <c r="UM331" s="759"/>
      <c r="UN331" s="759"/>
      <c r="UO331" s="759"/>
      <c r="UP331" s="759"/>
      <c r="UQ331" s="759"/>
      <c r="UR331" s="759"/>
      <c r="US331" s="759"/>
      <c r="UT331" s="759"/>
      <c r="UU331" s="759"/>
      <c r="UV331" s="759"/>
      <c r="UW331" s="759"/>
      <c r="UX331" s="759"/>
      <c r="UY331" s="759"/>
      <c r="UZ331" s="759"/>
      <c r="VA331" s="759"/>
      <c r="VB331" s="759"/>
      <c r="VC331" s="759"/>
      <c r="VD331" s="759"/>
      <c r="VE331" s="759"/>
      <c r="VF331" s="759"/>
      <c r="VG331" s="759"/>
      <c r="VH331" s="759"/>
      <c r="VI331" s="759"/>
      <c r="VJ331" s="759"/>
      <c r="VK331" s="759"/>
      <c r="VL331" s="759"/>
      <c r="VM331" s="759"/>
      <c r="VN331" s="759"/>
      <c r="VO331" s="759"/>
      <c r="VP331" s="759"/>
      <c r="VQ331" s="759"/>
      <c r="VR331" s="759"/>
      <c r="VS331" s="759"/>
      <c r="VT331" s="759"/>
      <c r="VU331" s="759"/>
      <c r="VV331" s="759"/>
      <c r="VW331" s="759"/>
      <c r="VX331" s="759"/>
      <c r="VY331" s="759"/>
      <c r="VZ331" s="759"/>
      <c r="WA331" s="759"/>
      <c r="WB331" s="759"/>
      <c r="WC331" s="759"/>
      <c r="WD331" s="759"/>
      <c r="WE331" s="759"/>
      <c r="WF331" s="759"/>
      <c r="WG331" s="759"/>
      <c r="WH331" s="759"/>
      <c r="WI331" s="759"/>
      <c r="WJ331" s="759"/>
      <c r="WK331" s="759"/>
      <c r="WL331" s="759"/>
      <c r="WM331" s="759"/>
      <c r="WN331" s="759"/>
      <c r="WO331" s="759"/>
      <c r="WP331" s="759"/>
      <c r="WQ331" s="759"/>
      <c r="WR331" s="759"/>
      <c r="WS331" s="759"/>
      <c r="WT331" s="759"/>
      <c r="WU331" s="759"/>
      <c r="WV331" s="759"/>
      <c r="WW331" s="759"/>
      <c r="WX331" s="759"/>
      <c r="WY331" s="759"/>
      <c r="WZ331" s="759"/>
      <c r="XA331" s="759"/>
      <c r="XB331" s="759"/>
      <c r="XC331" s="759"/>
      <c r="XD331" s="759"/>
      <c r="XE331" s="759"/>
      <c r="XF331" s="759"/>
      <c r="XG331" s="759"/>
      <c r="XH331" s="759"/>
      <c r="XI331" s="759"/>
      <c r="XJ331" s="759"/>
      <c r="XK331" s="759"/>
      <c r="XL331" s="759"/>
      <c r="XM331" s="759"/>
      <c r="XN331" s="759"/>
      <c r="XO331" s="759"/>
      <c r="XP331" s="759"/>
      <c r="XQ331" s="759"/>
      <c r="XR331" s="759"/>
      <c r="XS331" s="759"/>
      <c r="XT331" s="759"/>
      <c r="XU331" s="759"/>
      <c r="XV331" s="759"/>
      <c r="XW331" s="759"/>
      <c r="XX331" s="759"/>
      <c r="XY331" s="759"/>
      <c r="XZ331" s="759"/>
      <c r="YA331" s="759"/>
      <c r="YB331" s="759"/>
      <c r="YC331" s="759"/>
      <c r="YD331" s="759"/>
      <c r="YE331" s="759"/>
      <c r="YF331" s="759"/>
      <c r="YG331" s="759"/>
      <c r="YH331" s="759"/>
      <c r="YI331" s="759"/>
      <c r="YJ331" s="759"/>
      <c r="YK331" s="759"/>
      <c r="YL331" s="759"/>
      <c r="YM331" s="759"/>
      <c r="YN331" s="759"/>
      <c r="YO331" s="759"/>
      <c r="YP331" s="759"/>
      <c r="YQ331" s="759"/>
      <c r="YR331" s="759"/>
      <c r="YS331" s="759"/>
      <c r="YT331" s="759"/>
      <c r="YU331" s="759"/>
      <c r="YV331" s="759"/>
      <c r="YW331" s="759"/>
      <c r="YX331" s="759"/>
      <c r="YY331" s="759"/>
      <c r="YZ331" s="759"/>
      <c r="ZA331" s="759"/>
      <c r="ZB331" s="759"/>
      <c r="ZC331" s="759"/>
      <c r="ZD331" s="759"/>
      <c r="ZE331" s="759"/>
      <c r="ZF331" s="759"/>
      <c r="ZG331" s="759"/>
      <c r="ZH331" s="759"/>
      <c r="ZI331" s="759"/>
      <c r="ZJ331" s="759"/>
      <c r="ZK331" s="759"/>
      <c r="ZL331" s="759"/>
      <c r="ZM331" s="759"/>
      <c r="ZN331" s="759"/>
      <c r="ZO331" s="759"/>
      <c r="ZP331" s="759"/>
      <c r="ZQ331" s="759"/>
      <c r="ZR331" s="759"/>
      <c r="ZS331" s="759"/>
      <c r="ZT331" s="759"/>
      <c r="ZU331" s="759"/>
      <c r="ZV331" s="759"/>
      <c r="ZW331" s="759"/>
      <c r="ZX331" s="759"/>
      <c r="ZY331" s="759"/>
      <c r="ZZ331" s="759"/>
      <c r="AAA331" s="759"/>
      <c r="AAB331" s="759"/>
      <c r="AAC331" s="759"/>
      <c r="AAD331" s="759"/>
      <c r="AAE331" s="759"/>
      <c r="AAF331" s="759"/>
      <c r="AAG331" s="759"/>
      <c r="AAH331" s="759"/>
      <c r="AAI331" s="759"/>
      <c r="AAJ331" s="759"/>
      <c r="AAK331" s="759"/>
      <c r="AAL331" s="759"/>
      <c r="AAM331" s="759"/>
      <c r="AAN331" s="759"/>
      <c r="AAO331" s="759"/>
      <c r="AAP331" s="759"/>
      <c r="AAQ331" s="759"/>
      <c r="AAR331" s="759"/>
      <c r="AAS331" s="759"/>
      <c r="AAT331" s="759"/>
      <c r="AAU331" s="759"/>
      <c r="AAV331" s="759"/>
      <c r="AAW331" s="759"/>
      <c r="AAX331" s="759"/>
      <c r="AAY331" s="759"/>
      <c r="AAZ331" s="759"/>
      <c r="ABA331" s="759"/>
      <c r="ABB331" s="759"/>
      <c r="ABC331" s="759"/>
      <c r="ABD331" s="759"/>
      <c r="ABE331" s="759"/>
      <c r="ABF331" s="759"/>
      <c r="ABG331" s="759"/>
      <c r="ABH331" s="759"/>
      <c r="ABI331" s="759"/>
      <c r="ABJ331" s="759"/>
      <c r="ABK331" s="759"/>
      <c r="ABL331" s="759"/>
      <c r="ABM331" s="759"/>
      <c r="ABN331" s="759"/>
      <c r="ABO331" s="759"/>
      <c r="ABP331" s="759"/>
      <c r="ABQ331" s="759"/>
      <c r="ABR331" s="759"/>
      <c r="ABS331" s="759"/>
      <c r="ABT331" s="759"/>
      <c r="ABU331" s="759"/>
      <c r="ABV331" s="759"/>
      <c r="ABW331" s="759"/>
      <c r="ABX331" s="759"/>
      <c r="ABY331" s="759"/>
      <c r="ABZ331" s="759"/>
      <c r="ACA331" s="759"/>
      <c r="ACB331" s="759"/>
      <c r="ACC331" s="759"/>
      <c r="ACD331" s="759"/>
      <c r="ACE331" s="759"/>
      <c r="ACF331" s="759"/>
      <c r="ACG331" s="759"/>
      <c r="ACH331" s="759"/>
      <c r="ACI331" s="759"/>
      <c r="ACJ331" s="759"/>
      <c r="ACK331" s="759"/>
      <c r="ACL331" s="759"/>
      <c r="ACM331" s="759"/>
      <c r="ACN331" s="759"/>
      <c r="ACO331" s="759"/>
      <c r="ACP331" s="759"/>
      <c r="ACQ331" s="759"/>
      <c r="ACR331" s="759"/>
      <c r="ACS331" s="759"/>
      <c r="ACT331" s="759"/>
      <c r="ACU331" s="759"/>
      <c r="ACV331" s="759"/>
      <c r="ACW331" s="759"/>
      <c r="ACX331" s="759"/>
      <c r="ACY331" s="759"/>
      <c r="ACZ331" s="759"/>
      <c r="ADA331" s="759"/>
      <c r="ADB331" s="759"/>
      <c r="ADC331" s="759"/>
      <c r="ADD331" s="759"/>
      <c r="ADE331" s="759"/>
      <c r="ADF331" s="759"/>
      <c r="ADG331" s="759"/>
      <c r="ADH331" s="759"/>
      <c r="ADI331" s="759"/>
      <c r="ADJ331" s="759"/>
      <c r="ADK331" s="759"/>
      <c r="ADL331" s="759"/>
      <c r="ADM331" s="759"/>
      <c r="ADN331" s="759"/>
      <c r="ADO331" s="759"/>
      <c r="ADP331" s="759"/>
      <c r="ADQ331" s="759"/>
      <c r="ADR331" s="759"/>
      <c r="ADS331" s="759"/>
      <c r="ADT331" s="759"/>
      <c r="ADU331" s="759"/>
      <c r="ADV331" s="759"/>
      <c r="ADW331" s="759"/>
      <c r="ADX331" s="759"/>
      <c r="ADY331" s="759"/>
      <c r="ADZ331" s="759"/>
      <c r="AEA331" s="759"/>
      <c r="AEB331" s="759"/>
      <c r="AEC331" s="759"/>
      <c r="AED331" s="759"/>
      <c r="AEE331" s="759"/>
      <c r="AEF331" s="759"/>
      <c r="AEG331" s="759"/>
      <c r="AEH331" s="759"/>
      <c r="AEI331" s="759"/>
      <c r="AEJ331" s="759"/>
      <c r="AEK331" s="759"/>
      <c r="AEL331" s="759"/>
      <c r="AEM331" s="759"/>
      <c r="AEN331" s="759"/>
      <c r="AEO331" s="759"/>
      <c r="AEP331" s="759"/>
      <c r="AEQ331" s="759"/>
      <c r="AER331" s="759"/>
      <c r="AES331" s="759"/>
      <c r="AET331" s="759"/>
      <c r="AEU331" s="759"/>
      <c r="AEV331" s="759"/>
      <c r="AEW331" s="759"/>
      <c r="AEX331" s="759"/>
      <c r="AEY331" s="759"/>
      <c r="AEZ331" s="759"/>
      <c r="AFA331" s="759"/>
      <c r="AFB331" s="759"/>
      <c r="AFC331" s="759"/>
      <c r="AFD331" s="759"/>
      <c r="AFE331" s="759"/>
      <c r="AFF331" s="759"/>
      <c r="AFG331" s="759"/>
      <c r="AFH331" s="759"/>
      <c r="AFI331" s="759"/>
      <c r="AFJ331" s="759"/>
      <c r="AFK331" s="759"/>
      <c r="AFL331" s="759"/>
      <c r="AFM331" s="759"/>
      <c r="AFN331" s="759"/>
      <c r="AFO331" s="759"/>
      <c r="AFP331" s="759"/>
      <c r="AFQ331" s="759"/>
      <c r="AFR331" s="759"/>
      <c r="AFS331" s="759"/>
      <c r="AFT331" s="759"/>
      <c r="AFU331" s="759"/>
      <c r="AFV331" s="759"/>
      <c r="AFW331" s="759"/>
      <c r="AFX331" s="759"/>
      <c r="AFY331" s="759"/>
      <c r="AFZ331" s="759"/>
      <c r="AGA331" s="759"/>
      <c r="AGB331" s="759"/>
      <c r="AGC331" s="759"/>
      <c r="AGD331" s="759"/>
      <c r="AGE331" s="759"/>
      <c r="AGF331" s="759"/>
      <c r="AGG331" s="759"/>
      <c r="AGH331" s="759"/>
      <c r="AGI331" s="759"/>
      <c r="AGJ331" s="759"/>
      <c r="AGK331" s="759"/>
      <c r="AGL331" s="759"/>
      <c r="AGM331" s="759"/>
      <c r="AGN331" s="759"/>
      <c r="AGO331" s="759"/>
      <c r="AGP331" s="759"/>
      <c r="AGQ331" s="759"/>
      <c r="AGR331" s="759"/>
      <c r="AGS331" s="759"/>
      <c r="AGT331" s="759"/>
      <c r="AGU331" s="759"/>
      <c r="AGV331" s="759"/>
      <c r="AGW331" s="759"/>
      <c r="AGX331" s="759"/>
      <c r="AGY331" s="759"/>
      <c r="AGZ331" s="759"/>
      <c r="AHA331" s="759"/>
      <c r="AHB331" s="759"/>
      <c r="AHC331" s="759"/>
      <c r="AHD331" s="759"/>
      <c r="AHE331" s="759"/>
      <c r="AHF331" s="759"/>
      <c r="AHG331" s="759"/>
      <c r="AHH331" s="759"/>
      <c r="AHI331" s="759"/>
      <c r="AHJ331" s="759"/>
      <c r="AHK331" s="759"/>
      <c r="AHL331" s="759"/>
      <c r="AHM331" s="759"/>
      <c r="AHN331" s="759"/>
      <c r="AHO331" s="759"/>
      <c r="AHP331" s="759"/>
      <c r="AHQ331" s="759"/>
      <c r="AHR331" s="759"/>
      <c r="AHS331" s="759"/>
      <c r="AHT331" s="759"/>
      <c r="AHU331" s="759"/>
      <c r="AHV331" s="759"/>
      <c r="AHW331" s="759"/>
      <c r="AHX331" s="759"/>
      <c r="AHY331" s="759"/>
      <c r="AHZ331" s="759"/>
      <c r="AIA331" s="759"/>
      <c r="AIB331" s="759"/>
      <c r="AIC331" s="759"/>
      <c r="AID331" s="759"/>
      <c r="AIE331" s="759"/>
      <c r="AIF331" s="759"/>
      <c r="AIG331" s="759"/>
      <c r="AIH331" s="759"/>
      <c r="AII331" s="759"/>
      <c r="AIJ331" s="759"/>
      <c r="AIK331" s="759"/>
      <c r="AIL331" s="759"/>
      <c r="AIM331" s="759"/>
      <c r="AIN331" s="759"/>
      <c r="AIO331" s="759"/>
      <c r="AIP331" s="759"/>
      <c r="AIQ331" s="759"/>
      <c r="AIR331" s="759"/>
      <c r="AIS331" s="759"/>
      <c r="AIT331" s="759"/>
      <c r="AIU331" s="759"/>
      <c r="AIV331" s="759"/>
      <c r="AIW331" s="759"/>
      <c r="AIX331" s="759"/>
      <c r="AIY331" s="759"/>
      <c r="AIZ331" s="759"/>
      <c r="AJA331" s="759"/>
      <c r="AJB331" s="759"/>
      <c r="AJC331" s="759"/>
      <c r="AJD331" s="759"/>
      <c r="AJE331" s="759"/>
      <c r="AJF331" s="759"/>
      <c r="AJG331" s="759"/>
      <c r="AJH331" s="759"/>
      <c r="AJI331" s="759"/>
      <c r="AJJ331" s="759"/>
      <c r="AJK331" s="759"/>
      <c r="AJL331" s="759"/>
      <c r="AJM331" s="759"/>
      <c r="AJN331" s="759"/>
      <c r="AJO331" s="759"/>
      <c r="AJP331" s="759"/>
      <c r="AJQ331" s="759"/>
      <c r="AJR331" s="759"/>
      <c r="AJS331" s="759"/>
      <c r="AJT331" s="759"/>
      <c r="AJU331" s="759"/>
      <c r="AJV331" s="759"/>
      <c r="AJW331" s="759"/>
      <c r="AJX331" s="759"/>
      <c r="AJY331" s="759"/>
      <c r="AJZ331" s="759"/>
      <c r="AKA331" s="759"/>
      <c r="AKB331" s="759"/>
      <c r="AKC331" s="759"/>
      <c r="AKD331" s="759"/>
      <c r="AKE331" s="759"/>
      <c r="AKF331" s="759"/>
      <c r="AKG331" s="759"/>
      <c r="AKH331" s="759"/>
      <c r="AKI331" s="759"/>
      <c r="AKJ331" s="759"/>
      <c r="AKK331" s="759"/>
      <c r="AKL331" s="759"/>
      <c r="AKM331" s="759"/>
      <c r="AKN331" s="759"/>
      <c r="AKO331" s="759"/>
      <c r="AKP331" s="759"/>
      <c r="AKQ331" s="759"/>
      <c r="AKR331" s="759"/>
      <c r="AKS331" s="759"/>
      <c r="AKT331" s="759"/>
      <c r="AKU331" s="759"/>
      <c r="AKV331" s="759"/>
      <c r="AKW331" s="759"/>
      <c r="AKX331" s="759"/>
      <c r="AKY331" s="759"/>
      <c r="AKZ331" s="759"/>
      <c r="ALA331" s="759"/>
      <c r="ALB331" s="759"/>
      <c r="ALC331" s="759"/>
      <c r="ALD331" s="759"/>
      <c r="ALE331" s="759"/>
      <c r="ALF331" s="759"/>
      <c r="ALG331" s="759"/>
      <c r="ALH331" s="759"/>
      <c r="ALI331" s="759"/>
      <c r="ALJ331" s="759"/>
      <c r="ALK331" s="759"/>
      <c r="ALL331" s="759"/>
      <c r="ALM331" s="759"/>
      <c r="ALN331" s="759"/>
      <c r="ALO331" s="759"/>
      <c r="ALP331" s="759"/>
      <c r="ALQ331" s="759"/>
      <c r="ALR331" s="759"/>
      <c r="ALS331" s="759"/>
      <c r="ALT331" s="759"/>
      <c r="ALU331" s="759"/>
      <c r="ALV331" s="759"/>
      <c r="ALW331" s="759"/>
      <c r="ALX331" s="759"/>
      <c r="ALY331" s="759"/>
      <c r="ALZ331" s="759"/>
      <c r="AMA331" s="759"/>
      <c r="AMB331" s="759"/>
      <c r="AMC331" s="759"/>
      <c r="AMD331" s="759"/>
      <c r="AME331" s="759"/>
      <c r="AMF331" s="759"/>
      <c r="AMG331" s="759"/>
      <c r="AMH331" s="759"/>
      <c r="AMI331" s="759"/>
      <c r="AMJ331" s="759"/>
      <c r="AMK331" s="759"/>
      <c r="AML331" s="759"/>
      <c r="AMM331" s="759"/>
      <c r="AMN331" s="759"/>
      <c r="AMO331" s="759"/>
      <c r="AMP331" s="759"/>
      <c r="AMQ331" s="759"/>
      <c r="AMR331" s="759"/>
      <c r="AMS331" s="759"/>
      <c r="AMT331" s="759"/>
      <c r="AMU331" s="759"/>
      <c r="AMV331" s="759"/>
      <c r="AMW331" s="759"/>
      <c r="AMX331" s="759"/>
      <c r="AMY331" s="759"/>
      <c r="AMZ331" s="759"/>
      <c r="ANA331" s="759"/>
      <c r="ANB331" s="759"/>
      <c r="ANC331" s="759"/>
      <c r="AND331" s="759"/>
      <c r="ANE331" s="759"/>
      <c r="ANF331" s="759"/>
      <c r="ANG331" s="759"/>
      <c r="ANH331" s="759"/>
      <c r="ANI331" s="759"/>
      <c r="ANJ331" s="759"/>
      <c r="ANK331" s="759"/>
      <c r="ANL331" s="759"/>
      <c r="ANM331" s="759"/>
      <c r="ANN331" s="759"/>
      <c r="ANO331" s="759"/>
      <c r="ANP331" s="759"/>
      <c r="ANQ331" s="759"/>
      <c r="ANR331" s="759"/>
      <c r="ANS331" s="759"/>
      <c r="ANT331" s="759"/>
      <c r="ANU331" s="759"/>
      <c r="ANV331" s="759"/>
      <c r="ANW331" s="759"/>
      <c r="ANX331" s="759"/>
      <c r="ANY331" s="759"/>
      <c r="ANZ331" s="759"/>
      <c r="AOA331" s="759"/>
      <c r="AOB331" s="759"/>
      <c r="AOC331" s="759"/>
      <c r="AOD331" s="759"/>
      <c r="AOE331" s="759"/>
      <c r="AOF331" s="759"/>
      <c r="AOG331" s="759"/>
      <c r="AOH331" s="759"/>
      <c r="AOI331" s="759"/>
      <c r="AOJ331" s="759"/>
      <c r="AOK331" s="759"/>
      <c r="AOL331" s="759"/>
      <c r="AOM331" s="759"/>
      <c r="AON331" s="759"/>
      <c r="AOO331" s="759"/>
      <c r="AOP331" s="759"/>
      <c r="AOQ331" s="759"/>
      <c r="AOR331" s="759"/>
      <c r="AOS331" s="759"/>
      <c r="AOT331" s="759"/>
      <c r="AOU331" s="759"/>
      <c r="AOV331" s="759"/>
      <c r="AOW331" s="759"/>
      <c r="AOX331" s="759"/>
      <c r="AOY331" s="759"/>
      <c r="AOZ331" s="759"/>
      <c r="APA331" s="759"/>
      <c r="APB331" s="759"/>
      <c r="APC331" s="759"/>
      <c r="APD331" s="759"/>
      <c r="APE331" s="759"/>
      <c r="APF331" s="759"/>
      <c r="APG331" s="759"/>
      <c r="APH331" s="759"/>
      <c r="API331" s="759"/>
      <c r="APJ331" s="759"/>
      <c r="APK331" s="759"/>
      <c r="APL331" s="759"/>
      <c r="APM331" s="759"/>
      <c r="APN331" s="759"/>
      <c r="APO331" s="759"/>
      <c r="APP331" s="759"/>
      <c r="APQ331" s="759"/>
      <c r="APR331" s="759"/>
      <c r="APS331" s="759"/>
      <c r="APT331" s="759"/>
      <c r="APU331" s="759"/>
      <c r="APV331" s="759"/>
      <c r="APW331" s="759"/>
      <c r="APX331" s="759"/>
      <c r="APY331" s="759"/>
      <c r="APZ331" s="759"/>
      <c r="AQA331" s="759"/>
      <c r="AQB331" s="759"/>
      <c r="AQC331" s="759"/>
      <c r="AQD331" s="759"/>
      <c r="AQE331" s="759"/>
      <c r="AQF331" s="759"/>
      <c r="AQG331" s="759"/>
      <c r="AQH331" s="759"/>
      <c r="AQI331" s="759"/>
      <c r="AQJ331" s="759"/>
      <c r="AQK331" s="759"/>
      <c r="AQL331" s="759"/>
      <c r="AQM331" s="759"/>
      <c r="AQN331" s="759"/>
      <c r="AQO331" s="759"/>
      <c r="AQP331" s="759"/>
      <c r="AQQ331" s="759"/>
      <c r="AQR331" s="759"/>
      <c r="AQS331" s="759"/>
      <c r="AQT331" s="759"/>
      <c r="AQU331" s="759"/>
      <c r="AQV331" s="759"/>
      <c r="AQW331" s="759"/>
      <c r="AQX331" s="759"/>
      <c r="AQY331" s="759"/>
      <c r="AQZ331" s="759"/>
      <c r="ARA331" s="759"/>
      <c r="ARB331" s="759"/>
      <c r="ARC331" s="759"/>
      <c r="ARD331" s="759"/>
      <c r="ARE331" s="759"/>
      <c r="ARF331" s="759"/>
      <c r="ARG331" s="759"/>
      <c r="ARH331" s="759"/>
      <c r="ARI331" s="759"/>
      <c r="ARJ331" s="759"/>
      <c r="ARK331" s="759"/>
      <c r="ARL331" s="759"/>
      <c r="ARM331" s="759"/>
      <c r="ARN331" s="759"/>
      <c r="ARO331" s="759"/>
      <c r="ARP331" s="759"/>
      <c r="ARQ331" s="759"/>
      <c r="ARR331" s="759"/>
      <c r="ARS331" s="759"/>
      <c r="ART331" s="759"/>
      <c r="ARU331" s="759"/>
      <c r="ARV331" s="759"/>
      <c r="ARW331" s="759"/>
      <c r="ARX331" s="759"/>
      <c r="ARY331" s="759"/>
      <c r="ARZ331" s="759"/>
      <c r="ASA331" s="759"/>
      <c r="ASB331" s="759"/>
      <c r="ASC331" s="759"/>
      <c r="ASD331" s="759"/>
      <c r="ASE331" s="759"/>
      <c r="ASF331" s="759"/>
      <c r="ASG331" s="759"/>
      <c r="ASH331" s="759"/>
      <c r="ASI331" s="759"/>
      <c r="ASJ331" s="759"/>
      <c r="ASK331" s="759"/>
      <c r="ASL331" s="759"/>
      <c r="ASM331" s="759"/>
      <c r="ASN331" s="759"/>
      <c r="ASO331" s="759"/>
      <c r="ASP331" s="759"/>
      <c r="ASQ331" s="759"/>
      <c r="ASR331" s="759"/>
      <c r="ASS331" s="759"/>
      <c r="AST331" s="759"/>
      <c r="ASU331" s="759"/>
      <c r="ASV331" s="759"/>
      <c r="ASW331" s="759"/>
      <c r="ASX331" s="759"/>
      <c r="ASY331" s="759"/>
      <c r="ASZ331" s="759"/>
      <c r="ATA331" s="759"/>
      <c r="ATB331" s="759"/>
      <c r="ATC331" s="759"/>
      <c r="ATD331" s="759"/>
      <c r="ATE331" s="759"/>
      <c r="ATF331" s="759"/>
      <c r="ATG331" s="759"/>
      <c r="ATH331" s="759"/>
      <c r="ATI331" s="759"/>
      <c r="ATJ331" s="759"/>
      <c r="ATK331" s="759"/>
      <c r="ATL331" s="759"/>
      <c r="ATM331" s="759"/>
      <c r="ATN331" s="759"/>
      <c r="ATO331" s="759"/>
      <c r="ATP331" s="759"/>
      <c r="ATQ331" s="759"/>
      <c r="ATR331" s="759"/>
      <c r="ATS331" s="759"/>
      <c r="ATT331" s="759"/>
      <c r="ATU331" s="759"/>
      <c r="ATV331" s="759"/>
      <c r="ATW331" s="759"/>
      <c r="ATX331" s="759"/>
      <c r="ATY331" s="759"/>
      <c r="ATZ331" s="759"/>
      <c r="AUA331" s="759"/>
      <c r="AUB331" s="759"/>
      <c r="AUC331" s="759"/>
      <c r="AUD331" s="759"/>
      <c r="AUE331" s="759"/>
      <c r="AUF331" s="759"/>
      <c r="AUG331" s="759"/>
      <c r="AUH331" s="759"/>
      <c r="AUI331" s="759"/>
      <c r="AUJ331" s="759"/>
      <c r="AUK331" s="759"/>
      <c r="AUL331" s="759"/>
      <c r="AUM331" s="759"/>
      <c r="AUN331" s="759"/>
      <c r="AUO331" s="759"/>
      <c r="AUP331" s="759"/>
      <c r="AUQ331" s="759"/>
      <c r="AUR331" s="759"/>
      <c r="AUS331" s="759"/>
      <c r="AUT331" s="759"/>
      <c r="AUU331" s="759"/>
      <c r="AUV331" s="759"/>
      <c r="AUW331" s="759"/>
      <c r="AUX331" s="759"/>
      <c r="AUY331" s="759"/>
      <c r="AUZ331" s="759"/>
      <c r="AVA331" s="759"/>
      <c r="AVB331" s="759"/>
      <c r="AVC331" s="759"/>
      <c r="AVD331" s="759"/>
      <c r="AVE331" s="759"/>
      <c r="AVF331" s="759"/>
      <c r="AVG331" s="759"/>
      <c r="AVH331" s="759"/>
      <c r="AVI331" s="759"/>
      <c r="AVJ331" s="759"/>
      <c r="AVK331" s="759"/>
      <c r="AVL331" s="759"/>
      <c r="AVM331" s="759"/>
      <c r="AVN331" s="759"/>
      <c r="AVO331" s="759"/>
      <c r="AVP331" s="759"/>
      <c r="AVQ331" s="759"/>
      <c r="AVR331" s="759"/>
      <c r="AVS331" s="759"/>
      <c r="AVT331" s="759"/>
      <c r="AVU331" s="759"/>
      <c r="AVV331" s="759"/>
      <c r="AVW331" s="759"/>
      <c r="AVX331" s="759"/>
      <c r="AVY331" s="759"/>
      <c r="AVZ331" s="759"/>
      <c r="AWA331" s="759"/>
      <c r="AWB331" s="759"/>
      <c r="AWC331" s="759"/>
      <c r="AWD331" s="759"/>
      <c r="AWE331" s="759"/>
      <c r="AWF331" s="759"/>
      <c r="AWG331" s="759"/>
      <c r="AWH331" s="759"/>
      <c r="AWI331" s="759"/>
    </row>
    <row r="332" spans="1:1283" s="704" customFormat="1" ht="83.25" customHeight="1">
      <c r="A332" s="767"/>
      <c r="B332" s="781"/>
      <c r="C332" s="781"/>
      <c r="D332" s="760"/>
      <c r="E332" s="772"/>
      <c r="F332" s="760"/>
      <c r="G332" s="761"/>
      <c r="H332" s="759"/>
      <c r="I332" s="760"/>
      <c r="J332" s="722" t="s">
        <v>61</v>
      </c>
      <c r="K332" s="722" t="s">
        <v>61</v>
      </c>
      <c r="L332" s="722" t="s">
        <v>61</v>
      </c>
      <c r="M332" s="712" t="s">
        <v>7497</v>
      </c>
      <c r="N332" s="712" t="s">
        <v>2134</v>
      </c>
      <c r="O332" s="713">
        <v>540946.68000000005</v>
      </c>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c r="CB332" s="759"/>
      <c r="CC332" s="759"/>
      <c r="CD332" s="759"/>
      <c r="CE332" s="759"/>
      <c r="CF332" s="759"/>
      <c r="CG332" s="759"/>
      <c r="CH332" s="759"/>
      <c r="CI332" s="759"/>
      <c r="CJ332" s="759"/>
      <c r="CK332" s="759"/>
      <c r="CL332" s="759"/>
      <c r="CM332" s="759"/>
      <c r="CN332" s="759"/>
      <c r="CO332" s="759"/>
      <c r="CP332" s="759"/>
      <c r="CQ332" s="759"/>
      <c r="CR332" s="759"/>
      <c r="CS332" s="759"/>
      <c r="CT332" s="759"/>
      <c r="CU332" s="759"/>
      <c r="CV332" s="759"/>
      <c r="CW332" s="759"/>
      <c r="CX332" s="759"/>
      <c r="CY332" s="759"/>
      <c r="CZ332" s="759"/>
      <c r="DA332" s="759"/>
      <c r="DB332" s="759"/>
      <c r="DC332" s="759"/>
      <c r="DD332" s="759"/>
      <c r="DE332" s="759"/>
      <c r="DF332" s="759"/>
      <c r="DG332" s="759"/>
      <c r="DH332" s="759"/>
      <c r="DI332" s="759"/>
      <c r="DJ332" s="759"/>
      <c r="DK332" s="759"/>
      <c r="DL332" s="759"/>
      <c r="DM332" s="759"/>
      <c r="DN332" s="759"/>
      <c r="DO332" s="759"/>
      <c r="DP332" s="759"/>
      <c r="DQ332" s="759"/>
      <c r="DR332" s="759"/>
      <c r="DS332" s="759"/>
      <c r="DT332" s="759"/>
      <c r="DU332" s="759"/>
      <c r="DV332" s="759"/>
      <c r="DW332" s="759"/>
      <c r="DX332" s="759"/>
      <c r="DY332" s="759"/>
      <c r="DZ332" s="759"/>
      <c r="EA332" s="759"/>
      <c r="EB332" s="759"/>
      <c r="EC332" s="759"/>
      <c r="ED332" s="759"/>
      <c r="EE332" s="759"/>
      <c r="EF332" s="759"/>
      <c r="EG332" s="759"/>
      <c r="EH332" s="759"/>
      <c r="EI332" s="759"/>
      <c r="EJ332" s="759"/>
      <c r="EK332" s="759"/>
      <c r="EL332" s="759"/>
      <c r="EM332" s="759"/>
      <c r="EN332" s="759"/>
      <c r="EO332" s="759"/>
      <c r="EP332" s="759"/>
      <c r="EQ332" s="759"/>
      <c r="ER332" s="759"/>
      <c r="ES332" s="759"/>
      <c r="ET332" s="759"/>
      <c r="EU332" s="759"/>
      <c r="EV332" s="759"/>
      <c r="EW332" s="759"/>
      <c r="EX332" s="759"/>
      <c r="EY332" s="759"/>
      <c r="EZ332" s="759"/>
      <c r="FA332" s="759"/>
      <c r="FB332" s="759"/>
      <c r="FC332" s="759"/>
      <c r="FD332" s="759"/>
      <c r="FE332" s="759"/>
      <c r="FF332" s="759"/>
      <c r="FG332" s="759"/>
      <c r="FH332" s="759"/>
      <c r="FI332" s="759"/>
      <c r="FJ332" s="759"/>
      <c r="FK332" s="759"/>
      <c r="FL332" s="759"/>
      <c r="FM332" s="759"/>
      <c r="FN332" s="759"/>
      <c r="FO332" s="759"/>
      <c r="FP332" s="759"/>
      <c r="FQ332" s="759"/>
      <c r="FR332" s="759"/>
      <c r="FS332" s="759"/>
      <c r="FT332" s="759"/>
      <c r="FU332" s="759"/>
      <c r="FV332" s="759"/>
      <c r="FW332" s="759"/>
      <c r="FX332" s="759"/>
      <c r="FY332" s="759"/>
      <c r="FZ332" s="759"/>
      <c r="GA332" s="759"/>
      <c r="GB332" s="759"/>
      <c r="GC332" s="759"/>
      <c r="GD332" s="759"/>
      <c r="GE332" s="759"/>
      <c r="GF332" s="759"/>
      <c r="GG332" s="759"/>
      <c r="GH332" s="759"/>
      <c r="GI332" s="759"/>
      <c r="GJ332" s="759"/>
      <c r="GK332" s="759"/>
      <c r="GL332" s="759"/>
      <c r="GM332" s="759"/>
      <c r="GN332" s="759"/>
      <c r="GO332" s="759"/>
      <c r="GP332" s="759"/>
      <c r="GQ332" s="759"/>
      <c r="GR332" s="759"/>
      <c r="GS332" s="759"/>
      <c r="GT332" s="759"/>
      <c r="GU332" s="759"/>
      <c r="GV332" s="759"/>
      <c r="GW332" s="759"/>
      <c r="GX332" s="759"/>
      <c r="GY332" s="759"/>
      <c r="GZ332" s="759"/>
      <c r="HA332" s="759"/>
      <c r="HB332" s="759"/>
      <c r="HC332" s="759"/>
      <c r="HD332" s="759"/>
      <c r="HE332" s="759"/>
      <c r="HF332" s="759"/>
      <c r="HG332" s="759"/>
      <c r="HH332" s="759"/>
      <c r="HI332" s="759"/>
      <c r="HJ332" s="759"/>
      <c r="HK332" s="759"/>
      <c r="HL332" s="759"/>
      <c r="HM332" s="759"/>
      <c r="HN332" s="759"/>
      <c r="HO332" s="759"/>
      <c r="HP332" s="759"/>
      <c r="HQ332" s="759"/>
      <c r="HR332" s="759"/>
      <c r="HS332" s="759"/>
      <c r="HT332" s="759"/>
      <c r="HU332" s="759"/>
      <c r="HV332" s="759"/>
      <c r="HW332" s="759"/>
      <c r="HX332" s="759"/>
      <c r="HY332" s="759"/>
      <c r="HZ332" s="759"/>
      <c r="IA332" s="759"/>
      <c r="IB332" s="759"/>
      <c r="IC332" s="759"/>
      <c r="ID332" s="759"/>
      <c r="IE332" s="759"/>
      <c r="IF332" s="759"/>
      <c r="IG332" s="759"/>
      <c r="IH332" s="759"/>
      <c r="II332" s="759"/>
      <c r="IJ332" s="759"/>
      <c r="IK332" s="759"/>
      <c r="IL332" s="759"/>
      <c r="IM332" s="759"/>
      <c r="IN332" s="759"/>
      <c r="IO332" s="759"/>
      <c r="IP332" s="759"/>
      <c r="IQ332" s="759"/>
      <c r="IR332" s="759"/>
      <c r="IS332" s="759"/>
      <c r="IT332" s="759"/>
      <c r="IU332" s="759"/>
      <c r="IV332" s="759"/>
      <c r="IW332" s="759"/>
      <c r="IX332" s="759"/>
      <c r="IY332" s="759"/>
      <c r="IZ332" s="759"/>
      <c r="JA332" s="759"/>
      <c r="JB332" s="759"/>
      <c r="JC332" s="759"/>
      <c r="JD332" s="759"/>
      <c r="JE332" s="759"/>
      <c r="JF332" s="759"/>
      <c r="JG332" s="759"/>
      <c r="JH332" s="759"/>
      <c r="JI332" s="759"/>
      <c r="JJ332" s="759"/>
      <c r="JK332" s="759"/>
      <c r="JL332" s="759"/>
      <c r="JM332" s="759"/>
      <c r="JN332" s="759"/>
      <c r="JO332" s="759"/>
      <c r="JP332" s="759"/>
      <c r="JQ332" s="759"/>
      <c r="JR332" s="759"/>
      <c r="JS332" s="759"/>
      <c r="JT332" s="759"/>
      <c r="JU332" s="759"/>
      <c r="JV332" s="759"/>
      <c r="JW332" s="759"/>
      <c r="JX332" s="759"/>
      <c r="JY332" s="759"/>
      <c r="JZ332" s="759"/>
      <c r="KA332" s="759"/>
      <c r="KB332" s="759"/>
      <c r="KC332" s="759"/>
      <c r="KD332" s="759"/>
      <c r="KE332" s="759"/>
      <c r="KF332" s="759"/>
      <c r="KG332" s="759"/>
      <c r="KH332" s="759"/>
      <c r="KI332" s="759"/>
      <c r="KJ332" s="759"/>
      <c r="KK332" s="759"/>
      <c r="KL332" s="759"/>
      <c r="KM332" s="759"/>
      <c r="KN332" s="759"/>
      <c r="KO332" s="759"/>
      <c r="KP332" s="759"/>
      <c r="KQ332" s="759"/>
      <c r="KR332" s="759"/>
      <c r="KS332" s="759"/>
      <c r="KT332" s="759"/>
      <c r="KU332" s="759"/>
      <c r="KV332" s="759"/>
      <c r="KW332" s="759"/>
      <c r="KX332" s="759"/>
      <c r="KY332" s="759"/>
      <c r="KZ332" s="759"/>
      <c r="LA332" s="759"/>
      <c r="LB332" s="759"/>
      <c r="LC332" s="759"/>
      <c r="LD332" s="759"/>
      <c r="LE332" s="759"/>
      <c r="LF332" s="759"/>
      <c r="LG332" s="759"/>
      <c r="LH332" s="759"/>
      <c r="LI332" s="759"/>
      <c r="LJ332" s="759"/>
      <c r="LK332" s="759"/>
      <c r="LL332" s="759"/>
      <c r="LM332" s="759"/>
      <c r="LN332" s="759"/>
      <c r="LO332" s="759"/>
      <c r="LP332" s="759"/>
      <c r="LQ332" s="759"/>
      <c r="LR332" s="759"/>
      <c r="LS332" s="759"/>
      <c r="LT332" s="759"/>
      <c r="LU332" s="759"/>
      <c r="LV332" s="759"/>
      <c r="LW332" s="759"/>
      <c r="LX332" s="759"/>
      <c r="LY332" s="759"/>
      <c r="LZ332" s="759"/>
      <c r="MA332" s="759"/>
      <c r="MB332" s="759"/>
      <c r="MC332" s="759"/>
      <c r="MD332" s="759"/>
      <c r="ME332" s="759"/>
      <c r="MF332" s="759"/>
      <c r="MG332" s="759"/>
      <c r="MH332" s="759"/>
      <c r="MI332" s="759"/>
      <c r="MJ332" s="759"/>
      <c r="MK332" s="759"/>
      <c r="ML332" s="759"/>
      <c r="MM332" s="759"/>
      <c r="MN332" s="759"/>
      <c r="MO332" s="759"/>
      <c r="MP332" s="759"/>
      <c r="MQ332" s="759"/>
      <c r="MR332" s="759"/>
      <c r="MS332" s="759"/>
      <c r="MT332" s="759"/>
      <c r="MU332" s="759"/>
      <c r="MV332" s="759"/>
      <c r="MW332" s="759"/>
      <c r="MX332" s="759"/>
      <c r="MY332" s="759"/>
      <c r="MZ332" s="759"/>
      <c r="NA332" s="759"/>
      <c r="NB332" s="759"/>
      <c r="NC332" s="759"/>
      <c r="ND332" s="759"/>
      <c r="NE332" s="759"/>
      <c r="NF332" s="759"/>
      <c r="NG332" s="759"/>
      <c r="NH332" s="759"/>
      <c r="NI332" s="759"/>
      <c r="NJ332" s="759"/>
      <c r="NK332" s="759"/>
      <c r="NL332" s="759"/>
      <c r="NM332" s="759"/>
      <c r="NN332" s="759"/>
      <c r="NO332" s="759"/>
      <c r="NP332" s="759"/>
      <c r="NQ332" s="759"/>
      <c r="NR332" s="759"/>
      <c r="NS332" s="759"/>
      <c r="NT332" s="759"/>
      <c r="NU332" s="759"/>
      <c r="NV332" s="759"/>
      <c r="NW332" s="759"/>
      <c r="NX332" s="759"/>
      <c r="NY332" s="759"/>
      <c r="NZ332" s="759"/>
      <c r="OA332" s="759"/>
      <c r="OB332" s="759"/>
      <c r="OC332" s="759"/>
      <c r="OD332" s="759"/>
      <c r="OE332" s="759"/>
      <c r="OF332" s="759"/>
      <c r="OG332" s="759"/>
      <c r="OH332" s="759"/>
      <c r="OI332" s="759"/>
      <c r="OJ332" s="759"/>
      <c r="OK332" s="759"/>
      <c r="OL332" s="759"/>
      <c r="OM332" s="759"/>
      <c r="ON332" s="759"/>
      <c r="OO332" s="759"/>
      <c r="OP332" s="759"/>
      <c r="OQ332" s="759"/>
      <c r="OR332" s="759"/>
      <c r="OS332" s="759"/>
      <c r="OT332" s="759"/>
      <c r="OU332" s="759"/>
      <c r="OV332" s="759"/>
      <c r="OW332" s="759"/>
      <c r="OX332" s="759"/>
      <c r="OY332" s="759"/>
      <c r="OZ332" s="759"/>
      <c r="PA332" s="759"/>
      <c r="PB332" s="759"/>
      <c r="PC332" s="759"/>
      <c r="PD332" s="759"/>
      <c r="PE332" s="759"/>
      <c r="PF332" s="759"/>
      <c r="PG332" s="759"/>
      <c r="PH332" s="759"/>
      <c r="PI332" s="759"/>
      <c r="PJ332" s="759"/>
      <c r="PK332" s="759"/>
      <c r="PL332" s="759"/>
      <c r="PM332" s="759"/>
      <c r="PN332" s="759"/>
      <c r="PO332" s="759"/>
      <c r="PP332" s="759"/>
      <c r="PQ332" s="759"/>
      <c r="PR332" s="759"/>
      <c r="PS332" s="759"/>
      <c r="PT332" s="759"/>
      <c r="PU332" s="759"/>
      <c r="PV332" s="759"/>
      <c r="PW332" s="759"/>
      <c r="PX332" s="759"/>
      <c r="PY332" s="759"/>
      <c r="PZ332" s="759"/>
      <c r="QA332" s="759"/>
      <c r="QB332" s="759"/>
      <c r="QC332" s="759"/>
      <c r="QD332" s="759"/>
      <c r="QE332" s="759"/>
      <c r="QF332" s="759"/>
      <c r="QG332" s="759"/>
      <c r="QH332" s="759"/>
      <c r="QI332" s="759"/>
      <c r="QJ332" s="759"/>
      <c r="QK332" s="759"/>
      <c r="QL332" s="759"/>
      <c r="QM332" s="759"/>
      <c r="QN332" s="759"/>
      <c r="QO332" s="759"/>
      <c r="QP332" s="759"/>
      <c r="QQ332" s="759"/>
      <c r="QR332" s="759"/>
      <c r="QS332" s="759"/>
      <c r="QT332" s="759"/>
      <c r="QU332" s="759"/>
      <c r="QV332" s="759"/>
      <c r="QW332" s="759"/>
      <c r="QX332" s="759"/>
      <c r="QY332" s="759"/>
      <c r="QZ332" s="759"/>
      <c r="RA332" s="759"/>
      <c r="RB332" s="759"/>
      <c r="RC332" s="759"/>
      <c r="RD332" s="759"/>
      <c r="RE332" s="759"/>
      <c r="RF332" s="759"/>
      <c r="RG332" s="759"/>
      <c r="RH332" s="759"/>
      <c r="RI332" s="759"/>
      <c r="RJ332" s="759"/>
      <c r="RK332" s="759"/>
      <c r="RL332" s="759"/>
      <c r="RM332" s="759"/>
      <c r="RN332" s="759"/>
      <c r="RO332" s="759"/>
      <c r="RP332" s="759"/>
      <c r="RQ332" s="759"/>
      <c r="RR332" s="759"/>
      <c r="RS332" s="759"/>
      <c r="RT332" s="759"/>
      <c r="RU332" s="759"/>
      <c r="RV332" s="759"/>
      <c r="RW332" s="759"/>
      <c r="RX332" s="759"/>
      <c r="RY332" s="759"/>
      <c r="RZ332" s="759"/>
      <c r="SA332" s="759"/>
      <c r="SB332" s="759"/>
      <c r="SC332" s="759"/>
      <c r="SD332" s="759"/>
      <c r="SE332" s="759"/>
      <c r="SF332" s="759"/>
      <c r="SG332" s="759"/>
      <c r="SH332" s="759"/>
      <c r="SI332" s="759"/>
      <c r="SJ332" s="759"/>
      <c r="SK332" s="759"/>
      <c r="SL332" s="759"/>
      <c r="SM332" s="759"/>
      <c r="SN332" s="759"/>
      <c r="SO332" s="759"/>
      <c r="SP332" s="759"/>
      <c r="SQ332" s="759"/>
      <c r="SR332" s="759"/>
      <c r="SS332" s="759"/>
      <c r="ST332" s="759"/>
      <c r="SU332" s="759"/>
      <c r="SV332" s="759"/>
      <c r="SW332" s="759"/>
      <c r="SX332" s="759"/>
      <c r="SY332" s="759"/>
      <c r="SZ332" s="759"/>
      <c r="TA332" s="759"/>
      <c r="TB332" s="759"/>
      <c r="TC332" s="759"/>
      <c r="TD332" s="759"/>
      <c r="TE332" s="759"/>
      <c r="TF332" s="759"/>
      <c r="TG332" s="759"/>
      <c r="TH332" s="759"/>
      <c r="TI332" s="759"/>
      <c r="TJ332" s="759"/>
      <c r="TK332" s="759"/>
      <c r="TL332" s="759"/>
      <c r="TM332" s="759"/>
      <c r="TN332" s="759"/>
      <c r="TO332" s="759"/>
      <c r="TP332" s="759"/>
      <c r="TQ332" s="759"/>
      <c r="TR332" s="759"/>
      <c r="TS332" s="759"/>
      <c r="TT332" s="759"/>
      <c r="TU332" s="759"/>
      <c r="TV332" s="759"/>
      <c r="TW332" s="759"/>
      <c r="TX332" s="759"/>
      <c r="TY332" s="759"/>
      <c r="TZ332" s="759"/>
      <c r="UA332" s="759"/>
      <c r="UB332" s="759"/>
      <c r="UC332" s="759"/>
      <c r="UD332" s="759"/>
      <c r="UE332" s="759"/>
      <c r="UF332" s="759"/>
      <c r="UG332" s="759"/>
      <c r="UH332" s="759"/>
      <c r="UI332" s="759"/>
      <c r="UJ332" s="759"/>
      <c r="UK332" s="759"/>
      <c r="UL332" s="759"/>
      <c r="UM332" s="759"/>
      <c r="UN332" s="759"/>
      <c r="UO332" s="759"/>
      <c r="UP332" s="759"/>
      <c r="UQ332" s="759"/>
      <c r="UR332" s="759"/>
      <c r="US332" s="759"/>
      <c r="UT332" s="759"/>
      <c r="UU332" s="759"/>
      <c r="UV332" s="759"/>
      <c r="UW332" s="759"/>
      <c r="UX332" s="759"/>
      <c r="UY332" s="759"/>
      <c r="UZ332" s="759"/>
      <c r="VA332" s="759"/>
      <c r="VB332" s="759"/>
      <c r="VC332" s="759"/>
      <c r="VD332" s="759"/>
      <c r="VE332" s="759"/>
      <c r="VF332" s="759"/>
      <c r="VG332" s="759"/>
      <c r="VH332" s="759"/>
      <c r="VI332" s="759"/>
      <c r="VJ332" s="759"/>
      <c r="VK332" s="759"/>
      <c r="VL332" s="759"/>
      <c r="VM332" s="759"/>
      <c r="VN332" s="759"/>
      <c r="VO332" s="759"/>
      <c r="VP332" s="759"/>
      <c r="VQ332" s="759"/>
      <c r="VR332" s="759"/>
      <c r="VS332" s="759"/>
      <c r="VT332" s="759"/>
      <c r="VU332" s="759"/>
      <c r="VV332" s="759"/>
      <c r="VW332" s="759"/>
      <c r="VX332" s="759"/>
      <c r="VY332" s="759"/>
      <c r="VZ332" s="759"/>
      <c r="WA332" s="759"/>
      <c r="WB332" s="759"/>
      <c r="WC332" s="759"/>
      <c r="WD332" s="759"/>
      <c r="WE332" s="759"/>
      <c r="WF332" s="759"/>
      <c r="WG332" s="759"/>
      <c r="WH332" s="759"/>
      <c r="WI332" s="759"/>
      <c r="WJ332" s="759"/>
      <c r="WK332" s="759"/>
      <c r="WL332" s="759"/>
      <c r="WM332" s="759"/>
      <c r="WN332" s="759"/>
      <c r="WO332" s="759"/>
      <c r="WP332" s="759"/>
      <c r="WQ332" s="759"/>
      <c r="WR332" s="759"/>
      <c r="WS332" s="759"/>
      <c r="WT332" s="759"/>
      <c r="WU332" s="759"/>
      <c r="WV332" s="759"/>
      <c r="WW332" s="759"/>
      <c r="WX332" s="759"/>
      <c r="WY332" s="759"/>
      <c r="WZ332" s="759"/>
      <c r="XA332" s="759"/>
      <c r="XB332" s="759"/>
      <c r="XC332" s="759"/>
      <c r="XD332" s="759"/>
      <c r="XE332" s="759"/>
      <c r="XF332" s="759"/>
      <c r="XG332" s="759"/>
      <c r="XH332" s="759"/>
      <c r="XI332" s="759"/>
      <c r="XJ332" s="759"/>
      <c r="XK332" s="759"/>
      <c r="XL332" s="759"/>
      <c r="XM332" s="759"/>
      <c r="XN332" s="759"/>
      <c r="XO332" s="759"/>
      <c r="XP332" s="759"/>
      <c r="XQ332" s="759"/>
      <c r="XR332" s="759"/>
      <c r="XS332" s="759"/>
      <c r="XT332" s="759"/>
      <c r="XU332" s="759"/>
      <c r="XV332" s="759"/>
      <c r="XW332" s="759"/>
      <c r="XX332" s="759"/>
      <c r="XY332" s="759"/>
      <c r="XZ332" s="759"/>
      <c r="YA332" s="759"/>
      <c r="YB332" s="759"/>
      <c r="YC332" s="759"/>
      <c r="YD332" s="759"/>
      <c r="YE332" s="759"/>
      <c r="YF332" s="759"/>
      <c r="YG332" s="759"/>
      <c r="YH332" s="759"/>
      <c r="YI332" s="759"/>
      <c r="YJ332" s="759"/>
      <c r="YK332" s="759"/>
      <c r="YL332" s="759"/>
      <c r="YM332" s="759"/>
      <c r="YN332" s="759"/>
      <c r="YO332" s="759"/>
      <c r="YP332" s="759"/>
      <c r="YQ332" s="759"/>
      <c r="YR332" s="759"/>
      <c r="YS332" s="759"/>
      <c r="YT332" s="759"/>
      <c r="YU332" s="759"/>
      <c r="YV332" s="759"/>
      <c r="YW332" s="759"/>
      <c r="YX332" s="759"/>
      <c r="YY332" s="759"/>
      <c r="YZ332" s="759"/>
      <c r="ZA332" s="759"/>
      <c r="ZB332" s="759"/>
      <c r="ZC332" s="759"/>
      <c r="ZD332" s="759"/>
      <c r="ZE332" s="759"/>
      <c r="ZF332" s="759"/>
      <c r="ZG332" s="759"/>
      <c r="ZH332" s="759"/>
      <c r="ZI332" s="759"/>
      <c r="ZJ332" s="759"/>
      <c r="ZK332" s="759"/>
      <c r="ZL332" s="759"/>
      <c r="ZM332" s="759"/>
      <c r="ZN332" s="759"/>
      <c r="ZO332" s="759"/>
      <c r="ZP332" s="759"/>
      <c r="ZQ332" s="759"/>
      <c r="ZR332" s="759"/>
      <c r="ZS332" s="759"/>
      <c r="ZT332" s="759"/>
      <c r="ZU332" s="759"/>
      <c r="ZV332" s="759"/>
      <c r="ZW332" s="759"/>
      <c r="ZX332" s="759"/>
      <c r="ZY332" s="759"/>
      <c r="ZZ332" s="759"/>
      <c r="AAA332" s="759"/>
      <c r="AAB332" s="759"/>
      <c r="AAC332" s="759"/>
      <c r="AAD332" s="759"/>
      <c r="AAE332" s="759"/>
      <c r="AAF332" s="759"/>
      <c r="AAG332" s="759"/>
      <c r="AAH332" s="759"/>
      <c r="AAI332" s="759"/>
      <c r="AAJ332" s="759"/>
      <c r="AAK332" s="759"/>
      <c r="AAL332" s="759"/>
      <c r="AAM332" s="759"/>
      <c r="AAN332" s="759"/>
      <c r="AAO332" s="759"/>
      <c r="AAP332" s="759"/>
      <c r="AAQ332" s="759"/>
      <c r="AAR332" s="759"/>
      <c r="AAS332" s="759"/>
      <c r="AAT332" s="759"/>
      <c r="AAU332" s="759"/>
      <c r="AAV332" s="759"/>
      <c r="AAW332" s="759"/>
      <c r="AAX332" s="759"/>
      <c r="AAY332" s="759"/>
      <c r="AAZ332" s="759"/>
      <c r="ABA332" s="759"/>
      <c r="ABB332" s="759"/>
      <c r="ABC332" s="759"/>
      <c r="ABD332" s="759"/>
      <c r="ABE332" s="759"/>
      <c r="ABF332" s="759"/>
      <c r="ABG332" s="759"/>
      <c r="ABH332" s="759"/>
      <c r="ABI332" s="759"/>
      <c r="ABJ332" s="759"/>
      <c r="ABK332" s="759"/>
      <c r="ABL332" s="759"/>
      <c r="ABM332" s="759"/>
      <c r="ABN332" s="759"/>
      <c r="ABO332" s="759"/>
      <c r="ABP332" s="759"/>
      <c r="ABQ332" s="759"/>
      <c r="ABR332" s="759"/>
      <c r="ABS332" s="759"/>
      <c r="ABT332" s="759"/>
      <c r="ABU332" s="759"/>
      <c r="ABV332" s="759"/>
      <c r="ABW332" s="759"/>
      <c r="ABX332" s="759"/>
      <c r="ABY332" s="759"/>
      <c r="ABZ332" s="759"/>
      <c r="ACA332" s="759"/>
      <c r="ACB332" s="759"/>
      <c r="ACC332" s="759"/>
      <c r="ACD332" s="759"/>
      <c r="ACE332" s="759"/>
      <c r="ACF332" s="759"/>
      <c r="ACG332" s="759"/>
      <c r="ACH332" s="759"/>
      <c r="ACI332" s="759"/>
      <c r="ACJ332" s="759"/>
      <c r="ACK332" s="759"/>
      <c r="ACL332" s="759"/>
      <c r="ACM332" s="759"/>
      <c r="ACN332" s="759"/>
      <c r="ACO332" s="759"/>
      <c r="ACP332" s="759"/>
      <c r="ACQ332" s="759"/>
      <c r="ACR332" s="759"/>
      <c r="ACS332" s="759"/>
      <c r="ACT332" s="759"/>
      <c r="ACU332" s="759"/>
      <c r="ACV332" s="759"/>
      <c r="ACW332" s="759"/>
      <c r="ACX332" s="759"/>
      <c r="ACY332" s="759"/>
      <c r="ACZ332" s="759"/>
      <c r="ADA332" s="759"/>
      <c r="ADB332" s="759"/>
      <c r="ADC332" s="759"/>
      <c r="ADD332" s="759"/>
      <c r="ADE332" s="759"/>
      <c r="ADF332" s="759"/>
      <c r="ADG332" s="759"/>
      <c r="ADH332" s="759"/>
      <c r="ADI332" s="759"/>
      <c r="ADJ332" s="759"/>
      <c r="ADK332" s="759"/>
      <c r="ADL332" s="759"/>
      <c r="ADM332" s="759"/>
      <c r="ADN332" s="759"/>
      <c r="ADO332" s="759"/>
      <c r="ADP332" s="759"/>
      <c r="ADQ332" s="759"/>
      <c r="ADR332" s="759"/>
      <c r="ADS332" s="759"/>
      <c r="ADT332" s="759"/>
      <c r="ADU332" s="759"/>
      <c r="ADV332" s="759"/>
      <c r="ADW332" s="759"/>
      <c r="ADX332" s="759"/>
      <c r="ADY332" s="759"/>
      <c r="ADZ332" s="759"/>
      <c r="AEA332" s="759"/>
      <c r="AEB332" s="759"/>
      <c r="AEC332" s="759"/>
      <c r="AED332" s="759"/>
      <c r="AEE332" s="759"/>
      <c r="AEF332" s="759"/>
      <c r="AEG332" s="759"/>
      <c r="AEH332" s="759"/>
      <c r="AEI332" s="759"/>
      <c r="AEJ332" s="759"/>
      <c r="AEK332" s="759"/>
      <c r="AEL332" s="759"/>
      <c r="AEM332" s="759"/>
      <c r="AEN332" s="759"/>
      <c r="AEO332" s="759"/>
      <c r="AEP332" s="759"/>
      <c r="AEQ332" s="759"/>
      <c r="AER332" s="759"/>
      <c r="AES332" s="759"/>
      <c r="AET332" s="759"/>
      <c r="AEU332" s="759"/>
      <c r="AEV332" s="759"/>
      <c r="AEW332" s="759"/>
      <c r="AEX332" s="759"/>
      <c r="AEY332" s="759"/>
      <c r="AEZ332" s="759"/>
      <c r="AFA332" s="759"/>
      <c r="AFB332" s="759"/>
      <c r="AFC332" s="759"/>
      <c r="AFD332" s="759"/>
      <c r="AFE332" s="759"/>
      <c r="AFF332" s="759"/>
      <c r="AFG332" s="759"/>
      <c r="AFH332" s="759"/>
      <c r="AFI332" s="759"/>
      <c r="AFJ332" s="759"/>
      <c r="AFK332" s="759"/>
      <c r="AFL332" s="759"/>
      <c r="AFM332" s="759"/>
      <c r="AFN332" s="759"/>
      <c r="AFO332" s="759"/>
      <c r="AFP332" s="759"/>
      <c r="AFQ332" s="759"/>
      <c r="AFR332" s="759"/>
      <c r="AFS332" s="759"/>
      <c r="AFT332" s="759"/>
      <c r="AFU332" s="759"/>
      <c r="AFV332" s="759"/>
      <c r="AFW332" s="759"/>
      <c r="AFX332" s="759"/>
      <c r="AFY332" s="759"/>
      <c r="AFZ332" s="759"/>
      <c r="AGA332" s="759"/>
      <c r="AGB332" s="759"/>
      <c r="AGC332" s="759"/>
      <c r="AGD332" s="759"/>
      <c r="AGE332" s="759"/>
      <c r="AGF332" s="759"/>
      <c r="AGG332" s="759"/>
      <c r="AGH332" s="759"/>
      <c r="AGI332" s="759"/>
      <c r="AGJ332" s="759"/>
      <c r="AGK332" s="759"/>
      <c r="AGL332" s="759"/>
      <c r="AGM332" s="759"/>
      <c r="AGN332" s="759"/>
      <c r="AGO332" s="759"/>
      <c r="AGP332" s="759"/>
      <c r="AGQ332" s="759"/>
      <c r="AGR332" s="759"/>
      <c r="AGS332" s="759"/>
      <c r="AGT332" s="759"/>
      <c r="AGU332" s="759"/>
      <c r="AGV332" s="759"/>
      <c r="AGW332" s="759"/>
      <c r="AGX332" s="759"/>
      <c r="AGY332" s="759"/>
      <c r="AGZ332" s="759"/>
      <c r="AHA332" s="759"/>
      <c r="AHB332" s="759"/>
      <c r="AHC332" s="759"/>
      <c r="AHD332" s="759"/>
      <c r="AHE332" s="759"/>
      <c r="AHF332" s="759"/>
      <c r="AHG332" s="759"/>
      <c r="AHH332" s="759"/>
      <c r="AHI332" s="759"/>
      <c r="AHJ332" s="759"/>
      <c r="AHK332" s="759"/>
      <c r="AHL332" s="759"/>
      <c r="AHM332" s="759"/>
      <c r="AHN332" s="759"/>
      <c r="AHO332" s="759"/>
      <c r="AHP332" s="759"/>
      <c r="AHQ332" s="759"/>
      <c r="AHR332" s="759"/>
      <c r="AHS332" s="759"/>
      <c r="AHT332" s="759"/>
      <c r="AHU332" s="759"/>
      <c r="AHV332" s="759"/>
      <c r="AHW332" s="759"/>
      <c r="AHX332" s="759"/>
      <c r="AHY332" s="759"/>
      <c r="AHZ332" s="759"/>
      <c r="AIA332" s="759"/>
      <c r="AIB332" s="759"/>
      <c r="AIC332" s="759"/>
      <c r="AID332" s="759"/>
      <c r="AIE332" s="759"/>
      <c r="AIF332" s="759"/>
      <c r="AIG332" s="759"/>
      <c r="AIH332" s="759"/>
      <c r="AII332" s="759"/>
      <c r="AIJ332" s="759"/>
      <c r="AIK332" s="759"/>
      <c r="AIL332" s="759"/>
      <c r="AIM332" s="759"/>
      <c r="AIN332" s="759"/>
      <c r="AIO332" s="759"/>
      <c r="AIP332" s="759"/>
      <c r="AIQ332" s="759"/>
      <c r="AIR332" s="759"/>
      <c r="AIS332" s="759"/>
      <c r="AIT332" s="759"/>
      <c r="AIU332" s="759"/>
      <c r="AIV332" s="759"/>
      <c r="AIW332" s="759"/>
      <c r="AIX332" s="759"/>
      <c r="AIY332" s="759"/>
      <c r="AIZ332" s="759"/>
      <c r="AJA332" s="759"/>
      <c r="AJB332" s="759"/>
      <c r="AJC332" s="759"/>
      <c r="AJD332" s="759"/>
      <c r="AJE332" s="759"/>
      <c r="AJF332" s="759"/>
      <c r="AJG332" s="759"/>
      <c r="AJH332" s="759"/>
      <c r="AJI332" s="759"/>
      <c r="AJJ332" s="759"/>
      <c r="AJK332" s="759"/>
      <c r="AJL332" s="759"/>
      <c r="AJM332" s="759"/>
      <c r="AJN332" s="759"/>
      <c r="AJO332" s="759"/>
      <c r="AJP332" s="759"/>
      <c r="AJQ332" s="759"/>
      <c r="AJR332" s="759"/>
      <c r="AJS332" s="759"/>
      <c r="AJT332" s="759"/>
      <c r="AJU332" s="759"/>
      <c r="AJV332" s="759"/>
      <c r="AJW332" s="759"/>
      <c r="AJX332" s="759"/>
      <c r="AJY332" s="759"/>
      <c r="AJZ332" s="759"/>
      <c r="AKA332" s="759"/>
      <c r="AKB332" s="759"/>
      <c r="AKC332" s="759"/>
      <c r="AKD332" s="759"/>
      <c r="AKE332" s="759"/>
      <c r="AKF332" s="759"/>
      <c r="AKG332" s="759"/>
      <c r="AKH332" s="759"/>
      <c r="AKI332" s="759"/>
      <c r="AKJ332" s="759"/>
      <c r="AKK332" s="759"/>
      <c r="AKL332" s="759"/>
      <c r="AKM332" s="759"/>
      <c r="AKN332" s="759"/>
      <c r="AKO332" s="759"/>
      <c r="AKP332" s="759"/>
      <c r="AKQ332" s="759"/>
      <c r="AKR332" s="759"/>
      <c r="AKS332" s="759"/>
      <c r="AKT332" s="759"/>
      <c r="AKU332" s="759"/>
      <c r="AKV332" s="759"/>
      <c r="AKW332" s="759"/>
      <c r="AKX332" s="759"/>
      <c r="AKY332" s="759"/>
      <c r="AKZ332" s="759"/>
      <c r="ALA332" s="759"/>
      <c r="ALB332" s="759"/>
      <c r="ALC332" s="759"/>
      <c r="ALD332" s="759"/>
      <c r="ALE332" s="759"/>
      <c r="ALF332" s="759"/>
      <c r="ALG332" s="759"/>
      <c r="ALH332" s="759"/>
      <c r="ALI332" s="759"/>
      <c r="ALJ332" s="759"/>
      <c r="ALK332" s="759"/>
      <c r="ALL332" s="759"/>
      <c r="ALM332" s="759"/>
      <c r="ALN332" s="759"/>
      <c r="ALO332" s="759"/>
      <c r="ALP332" s="759"/>
      <c r="ALQ332" s="759"/>
      <c r="ALR332" s="759"/>
      <c r="ALS332" s="759"/>
      <c r="ALT332" s="759"/>
      <c r="ALU332" s="759"/>
      <c r="ALV332" s="759"/>
      <c r="ALW332" s="759"/>
      <c r="ALX332" s="759"/>
      <c r="ALY332" s="759"/>
      <c r="ALZ332" s="759"/>
      <c r="AMA332" s="759"/>
      <c r="AMB332" s="759"/>
      <c r="AMC332" s="759"/>
      <c r="AMD332" s="759"/>
      <c r="AME332" s="759"/>
      <c r="AMF332" s="759"/>
      <c r="AMG332" s="759"/>
      <c r="AMH332" s="759"/>
      <c r="AMI332" s="759"/>
      <c r="AMJ332" s="759"/>
      <c r="AMK332" s="759"/>
      <c r="AML332" s="759"/>
      <c r="AMM332" s="759"/>
      <c r="AMN332" s="759"/>
      <c r="AMO332" s="759"/>
      <c r="AMP332" s="759"/>
      <c r="AMQ332" s="759"/>
      <c r="AMR332" s="759"/>
      <c r="AMS332" s="759"/>
      <c r="AMT332" s="759"/>
      <c r="AMU332" s="759"/>
      <c r="AMV332" s="759"/>
      <c r="AMW332" s="759"/>
      <c r="AMX332" s="759"/>
      <c r="AMY332" s="759"/>
      <c r="AMZ332" s="759"/>
      <c r="ANA332" s="759"/>
      <c r="ANB332" s="759"/>
      <c r="ANC332" s="759"/>
      <c r="AND332" s="759"/>
      <c r="ANE332" s="759"/>
      <c r="ANF332" s="759"/>
      <c r="ANG332" s="759"/>
      <c r="ANH332" s="759"/>
      <c r="ANI332" s="759"/>
      <c r="ANJ332" s="759"/>
      <c r="ANK332" s="759"/>
      <c r="ANL332" s="759"/>
      <c r="ANM332" s="759"/>
      <c r="ANN332" s="759"/>
      <c r="ANO332" s="759"/>
      <c r="ANP332" s="759"/>
      <c r="ANQ332" s="759"/>
      <c r="ANR332" s="759"/>
      <c r="ANS332" s="759"/>
      <c r="ANT332" s="759"/>
      <c r="ANU332" s="759"/>
      <c r="ANV332" s="759"/>
      <c r="ANW332" s="759"/>
      <c r="ANX332" s="759"/>
      <c r="ANY332" s="759"/>
      <c r="ANZ332" s="759"/>
      <c r="AOA332" s="759"/>
      <c r="AOB332" s="759"/>
      <c r="AOC332" s="759"/>
      <c r="AOD332" s="759"/>
      <c r="AOE332" s="759"/>
      <c r="AOF332" s="759"/>
      <c r="AOG332" s="759"/>
      <c r="AOH332" s="759"/>
      <c r="AOI332" s="759"/>
      <c r="AOJ332" s="759"/>
      <c r="AOK332" s="759"/>
      <c r="AOL332" s="759"/>
      <c r="AOM332" s="759"/>
      <c r="AON332" s="759"/>
      <c r="AOO332" s="759"/>
      <c r="AOP332" s="759"/>
      <c r="AOQ332" s="759"/>
      <c r="AOR332" s="759"/>
      <c r="AOS332" s="759"/>
      <c r="AOT332" s="759"/>
      <c r="AOU332" s="759"/>
      <c r="AOV332" s="759"/>
      <c r="AOW332" s="759"/>
      <c r="AOX332" s="759"/>
      <c r="AOY332" s="759"/>
      <c r="AOZ332" s="759"/>
      <c r="APA332" s="759"/>
      <c r="APB332" s="759"/>
      <c r="APC332" s="759"/>
      <c r="APD332" s="759"/>
      <c r="APE332" s="759"/>
      <c r="APF332" s="759"/>
      <c r="APG332" s="759"/>
      <c r="APH332" s="759"/>
      <c r="API332" s="759"/>
      <c r="APJ332" s="759"/>
      <c r="APK332" s="759"/>
      <c r="APL332" s="759"/>
      <c r="APM332" s="759"/>
      <c r="APN332" s="759"/>
      <c r="APO332" s="759"/>
      <c r="APP332" s="759"/>
      <c r="APQ332" s="759"/>
      <c r="APR332" s="759"/>
      <c r="APS332" s="759"/>
      <c r="APT332" s="759"/>
      <c r="APU332" s="759"/>
      <c r="APV332" s="759"/>
      <c r="APW332" s="759"/>
      <c r="APX332" s="759"/>
      <c r="APY332" s="759"/>
      <c r="APZ332" s="759"/>
      <c r="AQA332" s="759"/>
      <c r="AQB332" s="759"/>
      <c r="AQC332" s="759"/>
      <c r="AQD332" s="759"/>
      <c r="AQE332" s="759"/>
      <c r="AQF332" s="759"/>
      <c r="AQG332" s="759"/>
      <c r="AQH332" s="759"/>
      <c r="AQI332" s="759"/>
      <c r="AQJ332" s="759"/>
      <c r="AQK332" s="759"/>
      <c r="AQL332" s="759"/>
      <c r="AQM332" s="759"/>
      <c r="AQN332" s="759"/>
      <c r="AQO332" s="759"/>
      <c r="AQP332" s="759"/>
      <c r="AQQ332" s="759"/>
      <c r="AQR332" s="759"/>
      <c r="AQS332" s="759"/>
      <c r="AQT332" s="759"/>
      <c r="AQU332" s="759"/>
      <c r="AQV332" s="759"/>
      <c r="AQW332" s="759"/>
      <c r="AQX332" s="759"/>
      <c r="AQY332" s="759"/>
      <c r="AQZ332" s="759"/>
      <c r="ARA332" s="759"/>
      <c r="ARB332" s="759"/>
      <c r="ARC332" s="759"/>
      <c r="ARD332" s="759"/>
      <c r="ARE332" s="759"/>
      <c r="ARF332" s="759"/>
      <c r="ARG332" s="759"/>
      <c r="ARH332" s="759"/>
      <c r="ARI332" s="759"/>
      <c r="ARJ332" s="759"/>
      <c r="ARK332" s="759"/>
      <c r="ARL332" s="759"/>
      <c r="ARM332" s="759"/>
      <c r="ARN332" s="759"/>
      <c r="ARO332" s="759"/>
      <c r="ARP332" s="759"/>
      <c r="ARQ332" s="759"/>
      <c r="ARR332" s="759"/>
      <c r="ARS332" s="759"/>
      <c r="ART332" s="759"/>
      <c r="ARU332" s="759"/>
      <c r="ARV332" s="759"/>
      <c r="ARW332" s="759"/>
      <c r="ARX332" s="759"/>
      <c r="ARY332" s="759"/>
      <c r="ARZ332" s="759"/>
      <c r="ASA332" s="759"/>
      <c r="ASB332" s="759"/>
      <c r="ASC332" s="759"/>
      <c r="ASD332" s="759"/>
      <c r="ASE332" s="759"/>
      <c r="ASF332" s="759"/>
      <c r="ASG332" s="759"/>
      <c r="ASH332" s="759"/>
      <c r="ASI332" s="759"/>
      <c r="ASJ332" s="759"/>
      <c r="ASK332" s="759"/>
      <c r="ASL332" s="759"/>
      <c r="ASM332" s="759"/>
      <c r="ASN332" s="759"/>
      <c r="ASO332" s="759"/>
      <c r="ASP332" s="759"/>
      <c r="ASQ332" s="759"/>
      <c r="ASR332" s="759"/>
      <c r="ASS332" s="759"/>
      <c r="AST332" s="759"/>
      <c r="ASU332" s="759"/>
      <c r="ASV332" s="759"/>
      <c r="ASW332" s="759"/>
      <c r="ASX332" s="759"/>
      <c r="ASY332" s="759"/>
      <c r="ASZ332" s="759"/>
      <c r="ATA332" s="759"/>
      <c r="ATB332" s="759"/>
      <c r="ATC332" s="759"/>
      <c r="ATD332" s="759"/>
      <c r="ATE332" s="759"/>
      <c r="ATF332" s="759"/>
      <c r="ATG332" s="759"/>
      <c r="ATH332" s="759"/>
      <c r="ATI332" s="759"/>
      <c r="ATJ332" s="759"/>
      <c r="ATK332" s="759"/>
      <c r="ATL332" s="759"/>
      <c r="ATM332" s="759"/>
      <c r="ATN332" s="759"/>
      <c r="ATO332" s="759"/>
      <c r="ATP332" s="759"/>
      <c r="ATQ332" s="759"/>
      <c r="ATR332" s="759"/>
      <c r="ATS332" s="759"/>
      <c r="ATT332" s="759"/>
      <c r="ATU332" s="759"/>
      <c r="ATV332" s="759"/>
      <c r="ATW332" s="759"/>
      <c r="ATX332" s="759"/>
      <c r="ATY332" s="759"/>
      <c r="ATZ332" s="759"/>
      <c r="AUA332" s="759"/>
      <c r="AUB332" s="759"/>
      <c r="AUC332" s="759"/>
      <c r="AUD332" s="759"/>
      <c r="AUE332" s="759"/>
      <c r="AUF332" s="759"/>
      <c r="AUG332" s="759"/>
      <c r="AUH332" s="759"/>
      <c r="AUI332" s="759"/>
      <c r="AUJ332" s="759"/>
      <c r="AUK332" s="759"/>
      <c r="AUL332" s="759"/>
      <c r="AUM332" s="759"/>
      <c r="AUN332" s="759"/>
      <c r="AUO332" s="759"/>
      <c r="AUP332" s="759"/>
      <c r="AUQ332" s="759"/>
      <c r="AUR332" s="759"/>
      <c r="AUS332" s="759"/>
      <c r="AUT332" s="759"/>
      <c r="AUU332" s="759"/>
      <c r="AUV332" s="759"/>
      <c r="AUW332" s="759"/>
      <c r="AUX332" s="759"/>
      <c r="AUY332" s="759"/>
      <c r="AUZ332" s="759"/>
      <c r="AVA332" s="759"/>
      <c r="AVB332" s="759"/>
      <c r="AVC332" s="759"/>
      <c r="AVD332" s="759"/>
      <c r="AVE332" s="759"/>
      <c r="AVF332" s="759"/>
      <c r="AVG332" s="759"/>
      <c r="AVH332" s="759"/>
      <c r="AVI332" s="759"/>
      <c r="AVJ332" s="759"/>
      <c r="AVK332" s="759"/>
      <c r="AVL332" s="759"/>
      <c r="AVM332" s="759"/>
      <c r="AVN332" s="759"/>
      <c r="AVO332" s="759"/>
      <c r="AVP332" s="759"/>
      <c r="AVQ332" s="759"/>
      <c r="AVR332" s="759"/>
      <c r="AVS332" s="759"/>
      <c r="AVT332" s="759"/>
      <c r="AVU332" s="759"/>
      <c r="AVV332" s="759"/>
      <c r="AVW332" s="759"/>
      <c r="AVX332" s="759"/>
      <c r="AVY332" s="759"/>
      <c r="AVZ332" s="759"/>
      <c r="AWA332" s="759"/>
      <c r="AWB332" s="759"/>
      <c r="AWC332" s="759"/>
      <c r="AWD332" s="759"/>
      <c r="AWE332" s="759"/>
      <c r="AWF332" s="759"/>
      <c r="AWG332" s="759"/>
      <c r="AWH332" s="759"/>
      <c r="AWI332" s="759"/>
    </row>
    <row r="333" spans="1:1283" s="704" customFormat="1" ht="83.25" customHeight="1">
      <c r="A333" s="767"/>
      <c r="B333" s="781"/>
      <c r="C333" s="781"/>
      <c r="D333" s="760"/>
      <c r="E333" s="772"/>
      <c r="F333" s="760"/>
      <c r="G333" s="761"/>
      <c r="H333" s="759"/>
      <c r="I333" s="760"/>
      <c r="J333" s="722" t="s">
        <v>61</v>
      </c>
      <c r="K333" s="722" t="s">
        <v>61</v>
      </c>
      <c r="L333" s="722" t="s">
        <v>61</v>
      </c>
      <c r="M333" s="712" t="s">
        <v>7423</v>
      </c>
      <c r="N333" s="712" t="s">
        <v>7422</v>
      </c>
      <c r="O333" s="713" t="s">
        <v>7564</v>
      </c>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c r="CB333" s="759"/>
      <c r="CC333" s="759"/>
      <c r="CD333" s="759"/>
      <c r="CE333" s="759"/>
      <c r="CF333" s="759"/>
      <c r="CG333" s="759"/>
      <c r="CH333" s="759"/>
      <c r="CI333" s="759"/>
      <c r="CJ333" s="759"/>
      <c r="CK333" s="759"/>
      <c r="CL333" s="759"/>
      <c r="CM333" s="759"/>
      <c r="CN333" s="759"/>
      <c r="CO333" s="759"/>
      <c r="CP333" s="759"/>
      <c r="CQ333" s="759"/>
      <c r="CR333" s="759"/>
      <c r="CS333" s="759"/>
      <c r="CT333" s="759"/>
      <c r="CU333" s="759"/>
      <c r="CV333" s="759"/>
      <c r="CW333" s="759"/>
      <c r="CX333" s="759"/>
      <c r="CY333" s="759"/>
      <c r="CZ333" s="759"/>
      <c r="DA333" s="759"/>
      <c r="DB333" s="759"/>
      <c r="DC333" s="759"/>
      <c r="DD333" s="759"/>
      <c r="DE333" s="759"/>
      <c r="DF333" s="759"/>
      <c r="DG333" s="759"/>
      <c r="DH333" s="759"/>
      <c r="DI333" s="759"/>
      <c r="DJ333" s="759"/>
      <c r="DK333" s="759"/>
      <c r="DL333" s="759"/>
      <c r="DM333" s="759"/>
      <c r="DN333" s="759"/>
      <c r="DO333" s="759"/>
      <c r="DP333" s="759"/>
      <c r="DQ333" s="759"/>
      <c r="DR333" s="759"/>
      <c r="DS333" s="759"/>
      <c r="DT333" s="759"/>
      <c r="DU333" s="759"/>
      <c r="DV333" s="759"/>
      <c r="DW333" s="759"/>
      <c r="DX333" s="759"/>
      <c r="DY333" s="759"/>
      <c r="DZ333" s="759"/>
      <c r="EA333" s="759"/>
      <c r="EB333" s="759"/>
      <c r="EC333" s="759"/>
      <c r="ED333" s="759"/>
      <c r="EE333" s="759"/>
      <c r="EF333" s="759"/>
      <c r="EG333" s="759"/>
      <c r="EH333" s="759"/>
      <c r="EI333" s="759"/>
      <c r="EJ333" s="759"/>
      <c r="EK333" s="759"/>
      <c r="EL333" s="759"/>
      <c r="EM333" s="759"/>
      <c r="EN333" s="759"/>
      <c r="EO333" s="759"/>
      <c r="EP333" s="759"/>
      <c r="EQ333" s="759"/>
      <c r="ER333" s="759"/>
      <c r="ES333" s="759"/>
      <c r="ET333" s="759"/>
      <c r="EU333" s="759"/>
      <c r="EV333" s="759"/>
      <c r="EW333" s="759"/>
      <c r="EX333" s="759"/>
      <c r="EY333" s="759"/>
      <c r="EZ333" s="759"/>
      <c r="FA333" s="759"/>
      <c r="FB333" s="759"/>
      <c r="FC333" s="759"/>
      <c r="FD333" s="759"/>
      <c r="FE333" s="759"/>
      <c r="FF333" s="759"/>
      <c r="FG333" s="759"/>
      <c r="FH333" s="759"/>
      <c r="FI333" s="759"/>
      <c r="FJ333" s="759"/>
      <c r="FK333" s="759"/>
      <c r="FL333" s="759"/>
      <c r="FM333" s="759"/>
      <c r="FN333" s="759"/>
      <c r="FO333" s="759"/>
      <c r="FP333" s="759"/>
      <c r="FQ333" s="759"/>
      <c r="FR333" s="759"/>
      <c r="FS333" s="759"/>
      <c r="FT333" s="759"/>
      <c r="FU333" s="759"/>
      <c r="FV333" s="759"/>
      <c r="FW333" s="759"/>
      <c r="FX333" s="759"/>
      <c r="FY333" s="759"/>
      <c r="FZ333" s="759"/>
      <c r="GA333" s="759"/>
      <c r="GB333" s="759"/>
      <c r="GC333" s="759"/>
      <c r="GD333" s="759"/>
      <c r="GE333" s="759"/>
      <c r="GF333" s="759"/>
      <c r="GG333" s="759"/>
      <c r="GH333" s="759"/>
      <c r="GI333" s="759"/>
      <c r="GJ333" s="759"/>
      <c r="GK333" s="759"/>
      <c r="GL333" s="759"/>
      <c r="GM333" s="759"/>
      <c r="GN333" s="759"/>
      <c r="GO333" s="759"/>
      <c r="GP333" s="759"/>
      <c r="GQ333" s="759"/>
      <c r="GR333" s="759"/>
      <c r="GS333" s="759"/>
      <c r="GT333" s="759"/>
      <c r="GU333" s="759"/>
      <c r="GV333" s="759"/>
      <c r="GW333" s="759"/>
      <c r="GX333" s="759"/>
      <c r="GY333" s="759"/>
      <c r="GZ333" s="759"/>
      <c r="HA333" s="759"/>
      <c r="HB333" s="759"/>
      <c r="HC333" s="759"/>
      <c r="HD333" s="759"/>
      <c r="HE333" s="759"/>
      <c r="HF333" s="759"/>
      <c r="HG333" s="759"/>
      <c r="HH333" s="759"/>
      <c r="HI333" s="759"/>
      <c r="HJ333" s="759"/>
      <c r="HK333" s="759"/>
      <c r="HL333" s="759"/>
      <c r="HM333" s="759"/>
      <c r="HN333" s="759"/>
      <c r="HO333" s="759"/>
      <c r="HP333" s="759"/>
      <c r="HQ333" s="759"/>
      <c r="HR333" s="759"/>
      <c r="HS333" s="759"/>
      <c r="HT333" s="759"/>
      <c r="HU333" s="759"/>
      <c r="HV333" s="759"/>
      <c r="HW333" s="759"/>
      <c r="HX333" s="759"/>
      <c r="HY333" s="759"/>
      <c r="HZ333" s="759"/>
      <c r="IA333" s="759"/>
      <c r="IB333" s="759"/>
      <c r="IC333" s="759"/>
      <c r="ID333" s="759"/>
      <c r="IE333" s="759"/>
      <c r="IF333" s="759"/>
      <c r="IG333" s="759"/>
      <c r="IH333" s="759"/>
      <c r="II333" s="759"/>
      <c r="IJ333" s="759"/>
      <c r="IK333" s="759"/>
      <c r="IL333" s="759"/>
      <c r="IM333" s="759"/>
      <c r="IN333" s="759"/>
      <c r="IO333" s="759"/>
      <c r="IP333" s="759"/>
      <c r="IQ333" s="759"/>
      <c r="IR333" s="759"/>
      <c r="IS333" s="759"/>
      <c r="IT333" s="759"/>
      <c r="IU333" s="759"/>
      <c r="IV333" s="759"/>
      <c r="IW333" s="759"/>
      <c r="IX333" s="759"/>
      <c r="IY333" s="759"/>
      <c r="IZ333" s="759"/>
      <c r="JA333" s="759"/>
      <c r="JB333" s="759"/>
      <c r="JC333" s="759"/>
      <c r="JD333" s="759"/>
      <c r="JE333" s="759"/>
      <c r="JF333" s="759"/>
      <c r="JG333" s="759"/>
      <c r="JH333" s="759"/>
      <c r="JI333" s="759"/>
      <c r="JJ333" s="759"/>
      <c r="JK333" s="759"/>
      <c r="JL333" s="759"/>
      <c r="JM333" s="759"/>
      <c r="JN333" s="759"/>
      <c r="JO333" s="759"/>
      <c r="JP333" s="759"/>
      <c r="JQ333" s="759"/>
      <c r="JR333" s="759"/>
      <c r="JS333" s="759"/>
      <c r="JT333" s="759"/>
      <c r="JU333" s="759"/>
      <c r="JV333" s="759"/>
      <c r="JW333" s="759"/>
      <c r="JX333" s="759"/>
      <c r="JY333" s="759"/>
      <c r="JZ333" s="759"/>
      <c r="KA333" s="759"/>
      <c r="KB333" s="759"/>
      <c r="KC333" s="759"/>
      <c r="KD333" s="759"/>
      <c r="KE333" s="759"/>
      <c r="KF333" s="759"/>
      <c r="KG333" s="759"/>
      <c r="KH333" s="759"/>
      <c r="KI333" s="759"/>
      <c r="KJ333" s="759"/>
      <c r="KK333" s="759"/>
      <c r="KL333" s="759"/>
      <c r="KM333" s="759"/>
      <c r="KN333" s="759"/>
      <c r="KO333" s="759"/>
      <c r="KP333" s="759"/>
      <c r="KQ333" s="759"/>
      <c r="KR333" s="759"/>
      <c r="KS333" s="759"/>
      <c r="KT333" s="759"/>
      <c r="KU333" s="759"/>
      <c r="KV333" s="759"/>
      <c r="KW333" s="759"/>
      <c r="KX333" s="759"/>
      <c r="KY333" s="759"/>
      <c r="KZ333" s="759"/>
      <c r="LA333" s="759"/>
      <c r="LB333" s="759"/>
      <c r="LC333" s="759"/>
      <c r="LD333" s="759"/>
      <c r="LE333" s="759"/>
      <c r="LF333" s="759"/>
      <c r="LG333" s="759"/>
      <c r="LH333" s="759"/>
      <c r="LI333" s="759"/>
      <c r="LJ333" s="759"/>
      <c r="LK333" s="759"/>
      <c r="LL333" s="759"/>
      <c r="LM333" s="759"/>
      <c r="LN333" s="759"/>
      <c r="LO333" s="759"/>
      <c r="LP333" s="759"/>
      <c r="LQ333" s="759"/>
      <c r="LR333" s="759"/>
      <c r="LS333" s="759"/>
      <c r="LT333" s="759"/>
      <c r="LU333" s="759"/>
      <c r="LV333" s="759"/>
      <c r="LW333" s="759"/>
      <c r="LX333" s="759"/>
      <c r="LY333" s="759"/>
      <c r="LZ333" s="759"/>
      <c r="MA333" s="759"/>
      <c r="MB333" s="759"/>
      <c r="MC333" s="759"/>
      <c r="MD333" s="759"/>
      <c r="ME333" s="759"/>
      <c r="MF333" s="759"/>
      <c r="MG333" s="759"/>
      <c r="MH333" s="759"/>
      <c r="MI333" s="759"/>
      <c r="MJ333" s="759"/>
      <c r="MK333" s="759"/>
      <c r="ML333" s="759"/>
      <c r="MM333" s="759"/>
      <c r="MN333" s="759"/>
      <c r="MO333" s="759"/>
      <c r="MP333" s="759"/>
      <c r="MQ333" s="759"/>
      <c r="MR333" s="759"/>
      <c r="MS333" s="759"/>
      <c r="MT333" s="759"/>
      <c r="MU333" s="759"/>
      <c r="MV333" s="759"/>
      <c r="MW333" s="759"/>
      <c r="MX333" s="759"/>
      <c r="MY333" s="759"/>
      <c r="MZ333" s="759"/>
      <c r="NA333" s="759"/>
      <c r="NB333" s="759"/>
      <c r="NC333" s="759"/>
      <c r="ND333" s="759"/>
      <c r="NE333" s="759"/>
      <c r="NF333" s="759"/>
      <c r="NG333" s="759"/>
      <c r="NH333" s="759"/>
      <c r="NI333" s="759"/>
      <c r="NJ333" s="759"/>
      <c r="NK333" s="759"/>
      <c r="NL333" s="759"/>
      <c r="NM333" s="759"/>
      <c r="NN333" s="759"/>
      <c r="NO333" s="759"/>
      <c r="NP333" s="759"/>
      <c r="NQ333" s="759"/>
      <c r="NR333" s="759"/>
      <c r="NS333" s="759"/>
      <c r="NT333" s="759"/>
      <c r="NU333" s="759"/>
      <c r="NV333" s="759"/>
      <c r="NW333" s="759"/>
      <c r="NX333" s="759"/>
      <c r="NY333" s="759"/>
      <c r="NZ333" s="759"/>
      <c r="OA333" s="759"/>
      <c r="OB333" s="759"/>
      <c r="OC333" s="759"/>
      <c r="OD333" s="759"/>
      <c r="OE333" s="759"/>
      <c r="OF333" s="759"/>
      <c r="OG333" s="759"/>
      <c r="OH333" s="759"/>
      <c r="OI333" s="759"/>
      <c r="OJ333" s="759"/>
      <c r="OK333" s="759"/>
      <c r="OL333" s="759"/>
      <c r="OM333" s="759"/>
      <c r="ON333" s="759"/>
      <c r="OO333" s="759"/>
      <c r="OP333" s="759"/>
      <c r="OQ333" s="759"/>
      <c r="OR333" s="759"/>
      <c r="OS333" s="759"/>
      <c r="OT333" s="759"/>
      <c r="OU333" s="759"/>
      <c r="OV333" s="759"/>
      <c r="OW333" s="759"/>
      <c r="OX333" s="759"/>
      <c r="OY333" s="759"/>
      <c r="OZ333" s="759"/>
      <c r="PA333" s="759"/>
      <c r="PB333" s="759"/>
      <c r="PC333" s="759"/>
      <c r="PD333" s="759"/>
      <c r="PE333" s="759"/>
      <c r="PF333" s="759"/>
      <c r="PG333" s="759"/>
      <c r="PH333" s="759"/>
      <c r="PI333" s="759"/>
      <c r="PJ333" s="759"/>
      <c r="PK333" s="759"/>
      <c r="PL333" s="759"/>
      <c r="PM333" s="759"/>
      <c r="PN333" s="759"/>
      <c r="PO333" s="759"/>
      <c r="PP333" s="759"/>
      <c r="PQ333" s="759"/>
      <c r="PR333" s="759"/>
      <c r="PS333" s="759"/>
      <c r="PT333" s="759"/>
      <c r="PU333" s="759"/>
      <c r="PV333" s="759"/>
      <c r="PW333" s="759"/>
      <c r="PX333" s="759"/>
      <c r="PY333" s="759"/>
      <c r="PZ333" s="759"/>
      <c r="QA333" s="759"/>
      <c r="QB333" s="759"/>
      <c r="QC333" s="759"/>
      <c r="QD333" s="759"/>
      <c r="QE333" s="759"/>
      <c r="QF333" s="759"/>
      <c r="QG333" s="759"/>
      <c r="QH333" s="759"/>
      <c r="QI333" s="759"/>
      <c r="QJ333" s="759"/>
      <c r="QK333" s="759"/>
      <c r="QL333" s="759"/>
      <c r="QM333" s="759"/>
      <c r="QN333" s="759"/>
      <c r="QO333" s="759"/>
      <c r="QP333" s="759"/>
      <c r="QQ333" s="759"/>
      <c r="QR333" s="759"/>
      <c r="QS333" s="759"/>
      <c r="QT333" s="759"/>
      <c r="QU333" s="759"/>
      <c r="QV333" s="759"/>
      <c r="QW333" s="759"/>
      <c r="QX333" s="759"/>
      <c r="QY333" s="759"/>
      <c r="QZ333" s="759"/>
      <c r="RA333" s="759"/>
      <c r="RB333" s="759"/>
      <c r="RC333" s="759"/>
      <c r="RD333" s="759"/>
      <c r="RE333" s="759"/>
      <c r="RF333" s="759"/>
      <c r="RG333" s="759"/>
      <c r="RH333" s="759"/>
      <c r="RI333" s="759"/>
      <c r="RJ333" s="759"/>
      <c r="RK333" s="759"/>
      <c r="RL333" s="759"/>
      <c r="RM333" s="759"/>
      <c r="RN333" s="759"/>
      <c r="RO333" s="759"/>
      <c r="RP333" s="759"/>
      <c r="RQ333" s="759"/>
      <c r="RR333" s="759"/>
      <c r="RS333" s="759"/>
      <c r="RT333" s="759"/>
      <c r="RU333" s="759"/>
      <c r="RV333" s="759"/>
      <c r="RW333" s="759"/>
      <c r="RX333" s="759"/>
      <c r="RY333" s="759"/>
      <c r="RZ333" s="759"/>
      <c r="SA333" s="759"/>
      <c r="SB333" s="759"/>
      <c r="SC333" s="759"/>
      <c r="SD333" s="759"/>
      <c r="SE333" s="759"/>
      <c r="SF333" s="759"/>
      <c r="SG333" s="759"/>
      <c r="SH333" s="759"/>
      <c r="SI333" s="759"/>
      <c r="SJ333" s="759"/>
      <c r="SK333" s="759"/>
      <c r="SL333" s="759"/>
      <c r="SM333" s="759"/>
      <c r="SN333" s="759"/>
      <c r="SO333" s="759"/>
      <c r="SP333" s="759"/>
      <c r="SQ333" s="759"/>
      <c r="SR333" s="759"/>
      <c r="SS333" s="759"/>
      <c r="ST333" s="759"/>
      <c r="SU333" s="759"/>
      <c r="SV333" s="759"/>
      <c r="SW333" s="759"/>
      <c r="SX333" s="759"/>
      <c r="SY333" s="759"/>
      <c r="SZ333" s="759"/>
      <c r="TA333" s="759"/>
      <c r="TB333" s="759"/>
      <c r="TC333" s="759"/>
      <c r="TD333" s="759"/>
      <c r="TE333" s="759"/>
      <c r="TF333" s="759"/>
      <c r="TG333" s="759"/>
      <c r="TH333" s="759"/>
      <c r="TI333" s="759"/>
      <c r="TJ333" s="759"/>
      <c r="TK333" s="759"/>
      <c r="TL333" s="759"/>
      <c r="TM333" s="759"/>
      <c r="TN333" s="759"/>
      <c r="TO333" s="759"/>
      <c r="TP333" s="759"/>
      <c r="TQ333" s="759"/>
      <c r="TR333" s="759"/>
      <c r="TS333" s="759"/>
      <c r="TT333" s="759"/>
      <c r="TU333" s="759"/>
      <c r="TV333" s="759"/>
      <c r="TW333" s="759"/>
      <c r="TX333" s="759"/>
      <c r="TY333" s="759"/>
      <c r="TZ333" s="759"/>
      <c r="UA333" s="759"/>
      <c r="UB333" s="759"/>
      <c r="UC333" s="759"/>
      <c r="UD333" s="759"/>
      <c r="UE333" s="759"/>
      <c r="UF333" s="759"/>
      <c r="UG333" s="759"/>
      <c r="UH333" s="759"/>
      <c r="UI333" s="759"/>
      <c r="UJ333" s="759"/>
      <c r="UK333" s="759"/>
      <c r="UL333" s="759"/>
      <c r="UM333" s="759"/>
      <c r="UN333" s="759"/>
      <c r="UO333" s="759"/>
      <c r="UP333" s="759"/>
      <c r="UQ333" s="759"/>
      <c r="UR333" s="759"/>
      <c r="US333" s="759"/>
      <c r="UT333" s="759"/>
      <c r="UU333" s="759"/>
      <c r="UV333" s="759"/>
      <c r="UW333" s="759"/>
      <c r="UX333" s="759"/>
      <c r="UY333" s="759"/>
      <c r="UZ333" s="759"/>
      <c r="VA333" s="759"/>
      <c r="VB333" s="759"/>
      <c r="VC333" s="759"/>
      <c r="VD333" s="759"/>
      <c r="VE333" s="759"/>
      <c r="VF333" s="759"/>
      <c r="VG333" s="759"/>
      <c r="VH333" s="759"/>
      <c r="VI333" s="759"/>
      <c r="VJ333" s="759"/>
      <c r="VK333" s="759"/>
      <c r="VL333" s="759"/>
      <c r="VM333" s="759"/>
      <c r="VN333" s="759"/>
      <c r="VO333" s="759"/>
      <c r="VP333" s="759"/>
      <c r="VQ333" s="759"/>
      <c r="VR333" s="759"/>
      <c r="VS333" s="759"/>
      <c r="VT333" s="759"/>
      <c r="VU333" s="759"/>
      <c r="VV333" s="759"/>
      <c r="VW333" s="759"/>
      <c r="VX333" s="759"/>
      <c r="VY333" s="759"/>
      <c r="VZ333" s="759"/>
      <c r="WA333" s="759"/>
      <c r="WB333" s="759"/>
      <c r="WC333" s="759"/>
      <c r="WD333" s="759"/>
      <c r="WE333" s="759"/>
      <c r="WF333" s="759"/>
      <c r="WG333" s="759"/>
      <c r="WH333" s="759"/>
      <c r="WI333" s="759"/>
      <c r="WJ333" s="759"/>
      <c r="WK333" s="759"/>
      <c r="WL333" s="759"/>
      <c r="WM333" s="759"/>
      <c r="WN333" s="759"/>
      <c r="WO333" s="759"/>
      <c r="WP333" s="759"/>
      <c r="WQ333" s="759"/>
      <c r="WR333" s="759"/>
      <c r="WS333" s="759"/>
      <c r="WT333" s="759"/>
      <c r="WU333" s="759"/>
      <c r="WV333" s="759"/>
      <c r="WW333" s="759"/>
      <c r="WX333" s="759"/>
      <c r="WY333" s="759"/>
      <c r="WZ333" s="759"/>
      <c r="XA333" s="759"/>
      <c r="XB333" s="759"/>
      <c r="XC333" s="759"/>
      <c r="XD333" s="759"/>
      <c r="XE333" s="759"/>
      <c r="XF333" s="759"/>
      <c r="XG333" s="759"/>
      <c r="XH333" s="759"/>
      <c r="XI333" s="759"/>
      <c r="XJ333" s="759"/>
      <c r="XK333" s="759"/>
      <c r="XL333" s="759"/>
      <c r="XM333" s="759"/>
      <c r="XN333" s="759"/>
      <c r="XO333" s="759"/>
      <c r="XP333" s="759"/>
      <c r="XQ333" s="759"/>
      <c r="XR333" s="759"/>
      <c r="XS333" s="759"/>
      <c r="XT333" s="759"/>
      <c r="XU333" s="759"/>
      <c r="XV333" s="759"/>
      <c r="XW333" s="759"/>
      <c r="XX333" s="759"/>
      <c r="XY333" s="759"/>
      <c r="XZ333" s="759"/>
      <c r="YA333" s="759"/>
      <c r="YB333" s="759"/>
      <c r="YC333" s="759"/>
      <c r="YD333" s="759"/>
      <c r="YE333" s="759"/>
      <c r="YF333" s="759"/>
      <c r="YG333" s="759"/>
      <c r="YH333" s="759"/>
      <c r="YI333" s="759"/>
      <c r="YJ333" s="759"/>
      <c r="YK333" s="759"/>
      <c r="YL333" s="759"/>
      <c r="YM333" s="759"/>
      <c r="YN333" s="759"/>
      <c r="YO333" s="759"/>
      <c r="YP333" s="759"/>
      <c r="YQ333" s="759"/>
      <c r="YR333" s="759"/>
      <c r="YS333" s="759"/>
      <c r="YT333" s="759"/>
      <c r="YU333" s="759"/>
      <c r="YV333" s="759"/>
      <c r="YW333" s="759"/>
      <c r="YX333" s="759"/>
      <c r="YY333" s="759"/>
      <c r="YZ333" s="759"/>
      <c r="ZA333" s="759"/>
      <c r="ZB333" s="759"/>
      <c r="ZC333" s="759"/>
      <c r="ZD333" s="759"/>
      <c r="ZE333" s="759"/>
      <c r="ZF333" s="759"/>
      <c r="ZG333" s="759"/>
      <c r="ZH333" s="759"/>
      <c r="ZI333" s="759"/>
      <c r="ZJ333" s="759"/>
      <c r="ZK333" s="759"/>
      <c r="ZL333" s="759"/>
      <c r="ZM333" s="759"/>
      <c r="ZN333" s="759"/>
      <c r="ZO333" s="759"/>
      <c r="ZP333" s="759"/>
      <c r="ZQ333" s="759"/>
      <c r="ZR333" s="759"/>
      <c r="ZS333" s="759"/>
      <c r="ZT333" s="759"/>
      <c r="ZU333" s="759"/>
      <c r="ZV333" s="759"/>
      <c r="ZW333" s="759"/>
      <c r="ZX333" s="759"/>
      <c r="ZY333" s="759"/>
      <c r="ZZ333" s="759"/>
      <c r="AAA333" s="759"/>
      <c r="AAB333" s="759"/>
      <c r="AAC333" s="759"/>
      <c r="AAD333" s="759"/>
      <c r="AAE333" s="759"/>
      <c r="AAF333" s="759"/>
      <c r="AAG333" s="759"/>
      <c r="AAH333" s="759"/>
      <c r="AAI333" s="759"/>
      <c r="AAJ333" s="759"/>
      <c r="AAK333" s="759"/>
      <c r="AAL333" s="759"/>
      <c r="AAM333" s="759"/>
      <c r="AAN333" s="759"/>
      <c r="AAO333" s="759"/>
      <c r="AAP333" s="759"/>
      <c r="AAQ333" s="759"/>
      <c r="AAR333" s="759"/>
      <c r="AAS333" s="759"/>
      <c r="AAT333" s="759"/>
      <c r="AAU333" s="759"/>
      <c r="AAV333" s="759"/>
      <c r="AAW333" s="759"/>
      <c r="AAX333" s="759"/>
      <c r="AAY333" s="759"/>
      <c r="AAZ333" s="759"/>
      <c r="ABA333" s="759"/>
      <c r="ABB333" s="759"/>
      <c r="ABC333" s="759"/>
      <c r="ABD333" s="759"/>
      <c r="ABE333" s="759"/>
      <c r="ABF333" s="759"/>
      <c r="ABG333" s="759"/>
      <c r="ABH333" s="759"/>
      <c r="ABI333" s="759"/>
      <c r="ABJ333" s="759"/>
      <c r="ABK333" s="759"/>
      <c r="ABL333" s="759"/>
      <c r="ABM333" s="759"/>
      <c r="ABN333" s="759"/>
      <c r="ABO333" s="759"/>
      <c r="ABP333" s="759"/>
      <c r="ABQ333" s="759"/>
      <c r="ABR333" s="759"/>
      <c r="ABS333" s="759"/>
      <c r="ABT333" s="759"/>
      <c r="ABU333" s="759"/>
      <c r="ABV333" s="759"/>
      <c r="ABW333" s="759"/>
      <c r="ABX333" s="759"/>
      <c r="ABY333" s="759"/>
      <c r="ABZ333" s="759"/>
      <c r="ACA333" s="759"/>
      <c r="ACB333" s="759"/>
      <c r="ACC333" s="759"/>
      <c r="ACD333" s="759"/>
      <c r="ACE333" s="759"/>
      <c r="ACF333" s="759"/>
      <c r="ACG333" s="759"/>
      <c r="ACH333" s="759"/>
      <c r="ACI333" s="759"/>
      <c r="ACJ333" s="759"/>
      <c r="ACK333" s="759"/>
      <c r="ACL333" s="759"/>
      <c r="ACM333" s="759"/>
      <c r="ACN333" s="759"/>
      <c r="ACO333" s="759"/>
      <c r="ACP333" s="759"/>
      <c r="ACQ333" s="759"/>
      <c r="ACR333" s="759"/>
      <c r="ACS333" s="759"/>
      <c r="ACT333" s="759"/>
      <c r="ACU333" s="759"/>
      <c r="ACV333" s="759"/>
      <c r="ACW333" s="759"/>
      <c r="ACX333" s="759"/>
      <c r="ACY333" s="759"/>
      <c r="ACZ333" s="759"/>
      <c r="ADA333" s="759"/>
      <c r="ADB333" s="759"/>
      <c r="ADC333" s="759"/>
      <c r="ADD333" s="759"/>
      <c r="ADE333" s="759"/>
      <c r="ADF333" s="759"/>
      <c r="ADG333" s="759"/>
      <c r="ADH333" s="759"/>
      <c r="ADI333" s="759"/>
      <c r="ADJ333" s="759"/>
      <c r="ADK333" s="759"/>
      <c r="ADL333" s="759"/>
      <c r="ADM333" s="759"/>
      <c r="ADN333" s="759"/>
      <c r="ADO333" s="759"/>
      <c r="ADP333" s="759"/>
      <c r="ADQ333" s="759"/>
      <c r="ADR333" s="759"/>
      <c r="ADS333" s="759"/>
      <c r="ADT333" s="759"/>
      <c r="ADU333" s="759"/>
      <c r="ADV333" s="759"/>
      <c r="ADW333" s="759"/>
      <c r="ADX333" s="759"/>
      <c r="ADY333" s="759"/>
      <c r="ADZ333" s="759"/>
      <c r="AEA333" s="759"/>
      <c r="AEB333" s="759"/>
      <c r="AEC333" s="759"/>
      <c r="AED333" s="759"/>
      <c r="AEE333" s="759"/>
      <c r="AEF333" s="759"/>
      <c r="AEG333" s="759"/>
      <c r="AEH333" s="759"/>
      <c r="AEI333" s="759"/>
      <c r="AEJ333" s="759"/>
      <c r="AEK333" s="759"/>
      <c r="AEL333" s="759"/>
      <c r="AEM333" s="759"/>
      <c r="AEN333" s="759"/>
      <c r="AEO333" s="759"/>
      <c r="AEP333" s="759"/>
      <c r="AEQ333" s="759"/>
      <c r="AER333" s="759"/>
      <c r="AES333" s="759"/>
      <c r="AET333" s="759"/>
      <c r="AEU333" s="759"/>
      <c r="AEV333" s="759"/>
      <c r="AEW333" s="759"/>
      <c r="AEX333" s="759"/>
      <c r="AEY333" s="759"/>
      <c r="AEZ333" s="759"/>
      <c r="AFA333" s="759"/>
      <c r="AFB333" s="759"/>
      <c r="AFC333" s="759"/>
      <c r="AFD333" s="759"/>
      <c r="AFE333" s="759"/>
      <c r="AFF333" s="759"/>
      <c r="AFG333" s="759"/>
      <c r="AFH333" s="759"/>
      <c r="AFI333" s="759"/>
      <c r="AFJ333" s="759"/>
      <c r="AFK333" s="759"/>
      <c r="AFL333" s="759"/>
      <c r="AFM333" s="759"/>
      <c r="AFN333" s="759"/>
      <c r="AFO333" s="759"/>
      <c r="AFP333" s="759"/>
      <c r="AFQ333" s="759"/>
      <c r="AFR333" s="759"/>
      <c r="AFS333" s="759"/>
      <c r="AFT333" s="759"/>
      <c r="AFU333" s="759"/>
      <c r="AFV333" s="759"/>
      <c r="AFW333" s="759"/>
      <c r="AFX333" s="759"/>
      <c r="AFY333" s="759"/>
      <c r="AFZ333" s="759"/>
      <c r="AGA333" s="759"/>
      <c r="AGB333" s="759"/>
      <c r="AGC333" s="759"/>
      <c r="AGD333" s="759"/>
      <c r="AGE333" s="759"/>
      <c r="AGF333" s="759"/>
      <c r="AGG333" s="759"/>
      <c r="AGH333" s="759"/>
      <c r="AGI333" s="759"/>
      <c r="AGJ333" s="759"/>
      <c r="AGK333" s="759"/>
      <c r="AGL333" s="759"/>
      <c r="AGM333" s="759"/>
      <c r="AGN333" s="759"/>
      <c r="AGO333" s="759"/>
      <c r="AGP333" s="759"/>
      <c r="AGQ333" s="759"/>
      <c r="AGR333" s="759"/>
      <c r="AGS333" s="759"/>
      <c r="AGT333" s="759"/>
      <c r="AGU333" s="759"/>
      <c r="AGV333" s="759"/>
      <c r="AGW333" s="759"/>
      <c r="AGX333" s="759"/>
      <c r="AGY333" s="759"/>
      <c r="AGZ333" s="759"/>
      <c r="AHA333" s="759"/>
      <c r="AHB333" s="759"/>
      <c r="AHC333" s="759"/>
      <c r="AHD333" s="759"/>
      <c r="AHE333" s="759"/>
      <c r="AHF333" s="759"/>
      <c r="AHG333" s="759"/>
      <c r="AHH333" s="759"/>
      <c r="AHI333" s="759"/>
      <c r="AHJ333" s="759"/>
      <c r="AHK333" s="759"/>
      <c r="AHL333" s="759"/>
      <c r="AHM333" s="759"/>
      <c r="AHN333" s="759"/>
      <c r="AHO333" s="759"/>
      <c r="AHP333" s="759"/>
      <c r="AHQ333" s="759"/>
      <c r="AHR333" s="759"/>
      <c r="AHS333" s="759"/>
      <c r="AHT333" s="759"/>
      <c r="AHU333" s="759"/>
      <c r="AHV333" s="759"/>
      <c r="AHW333" s="759"/>
      <c r="AHX333" s="759"/>
      <c r="AHY333" s="759"/>
      <c r="AHZ333" s="759"/>
      <c r="AIA333" s="759"/>
      <c r="AIB333" s="759"/>
      <c r="AIC333" s="759"/>
      <c r="AID333" s="759"/>
      <c r="AIE333" s="759"/>
      <c r="AIF333" s="759"/>
      <c r="AIG333" s="759"/>
      <c r="AIH333" s="759"/>
      <c r="AII333" s="759"/>
      <c r="AIJ333" s="759"/>
      <c r="AIK333" s="759"/>
      <c r="AIL333" s="759"/>
      <c r="AIM333" s="759"/>
      <c r="AIN333" s="759"/>
      <c r="AIO333" s="759"/>
      <c r="AIP333" s="759"/>
      <c r="AIQ333" s="759"/>
      <c r="AIR333" s="759"/>
      <c r="AIS333" s="759"/>
      <c r="AIT333" s="759"/>
      <c r="AIU333" s="759"/>
      <c r="AIV333" s="759"/>
      <c r="AIW333" s="759"/>
      <c r="AIX333" s="759"/>
      <c r="AIY333" s="759"/>
      <c r="AIZ333" s="759"/>
      <c r="AJA333" s="759"/>
      <c r="AJB333" s="759"/>
      <c r="AJC333" s="759"/>
      <c r="AJD333" s="759"/>
      <c r="AJE333" s="759"/>
      <c r="AJF333" s="759"/>
      <c r="AJG333" s="759"/>
      <c r="AJH333" s="759"/>
      <c r="AJI333" s="759"/>
      <c r="AJJ333" s="759"/>
      <c r="AJK333" s="759"/>
      <c r="AJL333" s="759"/>
      <c r="AJM333" s="759"/>
      <c r="AJN333" s="759"/>
      <c r="AJO333" s="759"/>
      <c r="AJP333" s="759"/>
      <c r="AJQ333" s="759"/>
      <c r="AJR333" s="759"/>
      <c r="AJS333" s="759"/>
      <c r="AJT333" s="759"/>
      <c r="AJU333" s="759"/>
      <c r="AJV333" s="759"/>
      <c r="AJW333" s="759"/>
      <c r="AJX333" s="759"/>
      <c r="AJY333" s="759"/>
      <c r="AJZ333" s="759"/>
      <c r="AKA333" s="759"/>
      <c r="AKB333" s="759"/>
      <c r="AKC333" s="759"/>
      <c r="AKD333" s="759"/>
      <c r="AKE333" s="759"/>
      <c r="AKF333" s="759"/>
      <c r="AKG333" s="759"/>
      <c r="AKH333" s="759"/>
      <c r="AKI333" s="759"/>
      <c r="AKJ333" s="759"/>
      <c r="AKK333" s="759"/>
      <c r="AKL333" s="759"/>
      <c r="AKM333" s="759"/>
      <c r="AKN333" s="759"/>
      <c r="AKO333" s="759"/>
      <c r="AKP333" s="759"/>
      <c r="AKQ333" s="759"/>
      <c r="AKR333" s="759"/>
      <c r="AKS333" s="759"/>
      <c r="AKT333" s="759"/>
      <c r="AKU333" s="759"/>
      <c r="AKV333" s="759"/>
      <c r="AKW333" s="759"/>
      <c r="AKX333" s="759"/>
      <c r="AKY333" s="759"/>
      <c r="AKZ333" s="759"/>
      <c r="ALA333" s="759"/>
      <c r="ALB333" s="759"/>
      <c r="ALC333" s="759"/>
      <c r="ALD333" s="759"/>
      <c r="ALE333" s="759"/>
      <c r="ALF333" s="759"/>
      <c r="ALG333" s="759"/>
      <c r="ALH333" s="759"/>
      <c r="ALI333" s="759"/>
      <c r="ALJ333" s="759"/>
      <c r="ALK333" s="759"/>
      <c r="ALL333" s="759"/>
      <c r="ALM333" s="759"/>
      <c r="ALN333" s="759"/>
      <c r="ALO333" s="759"/>
      <c r="ALP333" s="759"/>
      <c r="ALQ333" s="759"/>
      <c r="ALR333" s="759"/>
      <c r="ALS333" s="759"/>
      <c r="ALT333" s="759"/>
      <c r="ALU333" s="759"/>
      <c r="ALV333" s="759"/>
      <c r="ALW333" s="759"/>
      <c r="ALX333" s="759"/>
      <c r="ALY333" s="759"/>
      <c r="ALZ333" s="759"/>
      <c r="AMA333" s="759"/>
      <c r="AMB333" s="759"/>
      <c r="AMC333" s="759"/>
      <c r="AMD333" s="759"/>
      <c r="AME333" s="759"/>
      <c r="AMF333" s="759"/>
      <c r="AMG333" s="759"/>
      <c r="AMH333" s="759"/>
      <c r="AMI333" s="759"/>
      <c r="AMJ333" s="759"/>
      <c r="AMK333" s="759"/>
      <c r="AML333" s="759"/>
      <c r="AMM333" s="759"/>
      <c r="AMN333" s="759"/>
      <c r="AMO333" s="759"/>
      <c r="AMP333" s="759"/>
      <c r="AMQ333" s="759"/>
      <c r="AMR333" s="759"/>
      <c r="AMS333" s="759"/>
      <c r="AMT333" s="759"/>
      <c r="AMU333" s="759"/>
      <c r="AMV333" s="759"/>
      <c r="AMW333" s="759"/>
      <c r="AMX333" s="759"/>
      <c r="AMY333" s="759"/>
      <c r="AMZ333" s="759"/>
      <c r="ANA333" s="759"/>
      <c r="ANB333" s="759"/>
      <c r="ANC333" s="759"/>
      <c r="AND333" s="759"/>
      <c r="ANE333" s="759"/>
      <c r="ANF333" s="759"/>
      <c r="ANG333" s="759"/>
      <c r="ANH333" s="759"/>
      <c r="ANI333" s="759"/>
      <c r="ANJ333" s="759"/>
      <c r="ANK333" s="759"/>
      <c r="ANL333" s="759"/>
      <c r="ANM333" s="759"/>
      <c r="ANN333" s="759"/>
      <c r="ANO333" s="759"/>
      <c r="ANP333" s="759"/>
      <c r="ANQ333" s="759"/>
      <c r="ANR333" s="759"/>
      <c r="ANS333" s="759"/>
      <c r="ANT333" s="759"/>
      <c r="ANU333" s="759"/>
      <c r="ANV333" s="759"/>
      <c r="ANW333" s="759"/>
      <c r="ANX333" s="759"/>
      <c r="ANY333" s="759"/>
      <c r="ANZ333" s="759"/>
      <c r="AOA333" s="759"/>
      <c r="AOB333" s="759"/>
      <c r="AOC333" s="759"/>
      <c r="AOD333" s="759"/>
      <c r="AOE333" s="759"/>
      <c r="AOF333" s="759"/>
      <c r="AOG333" s="759"/>
      <c r="AOH333" s="759"/>
      <c r="AOI333" s="759"/>
      <c r="AOJ333" s="759"/>
      <c r="AOK333" s="759"/>
      <c r="AOL333" s="759"/>
      <c r="AOM333" s="759"/>
      <c r="AON333" s="759"/>
      <c r="AOO333" s="759"/>
      <c r="AOP333" s="759"/>
      <c r="AOQ333" s="759"/>
      <c r="AOR333" s="759"/>
      <c r="AOS333" s="759"/>
      <c r="AOT333" s="759"/>
      <c r="AOU333" s="759"/>
      <c r="AOV333" s="759"/>
      <c r="AOW333" s="759"/>
      <c r="AOX333" s="759"/>
      <c r="AOY333" s="759"/>
      <c r="AOZ333" s="759"/>
      <c r="APA333" s="759"/>
      <c r="APB333" s="759"/>
      <c r="APC333" s="759"/>
      <c r="APD333" s="759"/>
      <c r="APE333" s="759"/>
      <c r="APF333" s="759"/>
      <c r="APG333" s="759"/>
      <c r="APH333" s="759"/>
      <c r="API333" s="759"/>
      <c r="APJ333" s="759"/>
      <c r="APK333" s="759"/>
      <c r="APL333" s="759"/>
      <c r="APM333" s="759"/>
      <c r="APN333" s="759"/>
      <c r="APO333" s="759"/>
      <c r="APP333" s="759"/>
      <c r="APQ333" s="759"/>
      <c r="APR333" s="759"/>
      <c r="APS333" s="759"/>
      <c r="APT333" s="759"/>
      <c r="APU333" s="759"/>
      <c r="APV333" s="759"/>
      <c r="APW333" s="759"/>
      <c r="APX333" s="759"/>
      <c r="APY333" s="759"/>
      <c r="APZ333" s="759"/>
      <c r="AQA333" s="759"/>
      <c r="AQB333" s="759"/>
      <c r="AQC333" s="759"/>
      <c r="AQD333" s="759"/>
      <c r="AQE333" s="759"/>
      <c r="AQF333" s="759"/>
      <c r="AQG333" s="759"/>
      <c r="AQH333" s="759"/>
      <c r="AQI333" s="759"/>
      <c r="AQJ333" s="759"/>
      <c r="AQK333" s="759"/>
      <c r="AQL333" s="759"/>
      <c r="AQM333" s="759"/>
      <c r="AQN333" s="759"/>
      <c r="AQO333" s="759"/>
      <c r="AQP333" s="759"/>
      <c r="AQQ333" s="759"/>
      <c r="AQR333" s="759"/>
      <c r="AQS333" s="759"/>
      <c r="AQT333" s="759"/>
      <c r="AQU333" s="759"/>
      <c r="AQV333" s="759"/>
      <c r="AQW333" s="759"/>
      <c r="AQX333" s="759"/>
      <c r="AQY333" s="759"/>
      <c r="AQZ333" s="759"/>
      <c r="ARA333" s="759"/>
      <c r="ARB333" s="759"/>
      <c r="ARC333" s="759"/>
      <c r="ARD333" s="759"/>
      <c r="ARE333" s="759"/>
      <c r="ARF333" s="759"/>
      <c r="ARG333" s="759"/>
      <c r="ARH333" s="759"/>
      <c r="ARI333" s="759"/>
      <c r="ARJ333" s="759"/>
      <c r="ARK333" s="759"/>
      <c r="ARL333" s="759"/>
      <c r="ARM333" s="759"/>
      <c r="ARN333" s="759"/>
      <c r="ARO333" s="759"/>
      <c r="ARP333" s="759"/>
      <c r="ARQ333" s="759"/>
      <c r="ARR333" s="759"/>
      <c r="ARS333" s="759"/>
      <c r="ART333" s="759"/>
      <c r="ARU333" s="759"/>
      <c r="ARV333" s="759"/>
      <c r="ARW333" s="759"/>
      <c r="ARX333" s="759"/>
      <c r="ARY333" s="759"/>
      <c r="ARZ333" s="759"/>
      <c r="ASA333" s="759"/>
      <c r="ASB333" s="759"/>
      <c r="ASC333" s="759"/>
      <c r="ASD333" s="759"/>
      <c r="ASE333" s="759"/>
      <c r="ASF333" s="759"/>
      <c r="ASG333" s="759"/>
      <c r="ASH333" s="759"/>
      <c r="ASI333" s="759"/>
      <c r="ASJ333" s="759"/>
      <c r="ASK333" s="759"/>
      <c r="ASL333" s="759"/>
      <c r="ASM333" s="759"/>
      <c r="ASN333" s="759"/>
      <c r="ASO333" s="759"/>
      <c r="ASP333" s="759"/>
      <c r="ASQ333" s="759"/>
      <c r="ASR333" s="759"/>
      <c r="ASS333" s="759"/>
      <c r="AST333" s="759"/>
      <c r="ASU333" s="759"/>
      <c r="ASV333" s="759"/>
      <c r="ASW333" s="759"/>
      <c r="ASX333" s="759"/>
      <c r="ASY333" s="759"/>
      <c r="ASZ333" s="759"/>
      <c r="ATA333" s="759"/>
      <c r="ATB333" s="759"/>
      <c r="ATC333" s="759"/>
      <c r="ATD333" s="759"/>
      <c r="ATE333" s="759"/>
      <c r="ATF333" s="759"/>
      <c r="ATG333" s="759"/>
      <c r="ATH333" s="759"/>
      <c r="ATI333" s="759"/>
      <c r="ATJ333" s="759"/>
      <c r="ATK333" s="759"/>
      <c r="ATL333" s="759"/>
      <c r="ATM333" s="759"/>
      <c r="ATN333" s="759"/>
      <c r="ATO333" s="759"/>
      <c r="ATP333" s="759"/>
      <c r="ATQ333" s="759"/>
      <c r="ATR333" s="759"/>
      <c r="ATS333" s="759"/>
      <c r="ATT333" s="759"/>
      <c r="ATU333" s="759"/>
      <c r="ATV333" s="759"/>
      <c r="ATW333" s="759"/>
      <c r="ATX333" s="759"/>
      <c r="ATY333" s="759"/>
      <c r="ATZ333" s="759"/>
      <c r="AUA333" s="759"/>
      <c r="AUB333" s="759"/>
      <c r="AUC333" s="759"/>
      <c r="AUD333" s="759"/>
      <c r="AUE333" s="759"/>
      <c r="AUF333" s="759"/>
      <c r="AUG333" s="759"/>
      <c r="AUH333" s="759"/>
      <c r="AUI333" s="759"/>
      <c r="AUJ333" s="759"/>
      <c r="AUK333" s="759"/>
      <c r="AUL333" s="759"/>
      <c r="AUM333" s="759"/>
      <c r="AUN333" s="759"/>
      <c r="AUO333" s="759"/>
      <c r="AUP333" s="759"/>
      <c r="AUQ333" s="759"/>
      <c r="AUR333" s="759"/>
      <c r="AUS333" s="759"/>
      <c r="AUT333" s="759"/>
      <c r="AUU333" s="759"/>
      <c r="AUV333" s="759"/>
      <c r="AUW333" s="759"/>
      <c r="AUX333" s="759"/>
      <c r="AUY333" s="759"/>
      <c r="AUZ333" s="759"/>
      <c r="AVA333" s="759"/>
      <c r="AVB333" s="759"/>
      <c r="AVC333" s="759"/>
      <c r="AVD333" s="759"/>
      <c r="AVE333" s="759"/>
      <c r="AVF333" s="759"/>
      <c r="AVG333" s="759"/>
      <c r="AVH333" s="759"/>
      <c r="AVI333" s="759"/>
      <c r="AVJ333" s="759"/>
      <c r="AVK333" s="759"/>
      <c r="AVL333" s="759"/>
      <c r="AVM333" s="759"/>
      <c r="AVN333" s="759"/>
      <c r="AVO333" s="759"/>
      <c r="AVP333" s="759"/>
      <c r="AVQ333" s="759"/>
      <c r="AVR333" s="759"/>
      <c r="AVS333" s="759"/>
      <c r="AVT333" s="759"/>
      <c r="AVU333" s="759"/>
      <c r="AVV333" s="759"/>
      <c r="AVW333" s="759"/>
      <c r="AVX333" s="759"/>
      <c r="AVY333" s="759"/>
      <c r="AVZ333" s="759"/>
      <c r="AWA333" s="759"/>
      <c r="AWB333" s="759"/>
      <c r="AWC333" s="759"/>
      <c r="AWD333" s="759"/>
      <c r="AWE333" s="759"/>
      <c r="AWF333" s="759"/>
      <c r="AWG333" s="759"/>
      <c r="AWH333" s="759"/>
      <c r="AWI333" s="759"/>
    </row>
    <row r="334" spans="1:1283" s="704" customFormat="1" ht="83.25" customHeight="1">
      <c r="A334" s="767"/>
      <c r="B334" s="781"/>
      <c r="C334" s="781"/>
      <c r="D334" s="760"/>
      <c r="E334" s="772"/>
      <c r="F334" s="760"/>
      <c r="G334" s="761"/>
      <c r="H334" s="759"/>
      <c r="I334" s="760"/>
      <c r="J334" s="722" t="s">
        <v>61</v>
      </c>
      <c r="K334" s="722" t="s">
        <v>61</v>
      </c>
      <c r="L334" s="722" t="s">
        <v>61</v>
      </c>
      <c r="M334" s="712" t="s">
        <v>6262</v>
      </c>
      <c r="N334" s="712" t="s">
        <v>2105</v>
      </c>
      <c r="O334" s="713">
        <v>1233068.53</v>
      </c>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c r="CB334" s="759"/>
      <c r="CC334" s="759"/>
      <c r="CD334" s="759"/>
      <c r="CE334" s="759"/>
      <c r="CF334" s="759"/>
      <c r="CG334" s="759"/>
      <c r="CH334" s="759"/>
      <c r="CI334" s="759"/>
      <c r="CJ334" s="759"/>
      <c r="CK334" s="759"/>
      <c r="CL334" s="759"/>
      <c r="CM334" s="759"/>
      <c r="CN334" s="759"/>
      <c r="CO334" s="759"/>
      <c r="CP334" s="759"/>
      <c r="CQ334" s="759"/>
      <c r="CR334" s="759"/>
      <c r="CS334" s="759"/>
      <c r="CT334" s="759"/>
      <c r="CU334" s="759"/>
      <c r="CV334" s="759"/>
      <c r="CW334" s="759"/>
      <c r="CX334" s="759"/>
      <c r="CY334" s="759"/>
      <c r="CZ334" s="759"/>
      <c r="DA334" s="759"/>
      <c r="DB334" s="759"/>
      <c r="DC334" s="759"/>
      <c r="DD334" s="759"/>
      <c r="DE334" s="759"/>
      <c r="DF334" s="759"/>
      <c r="DG334" s="759"/>
      <c r="DH334" s="759"/>
      <c r="DI334" s="759"/>
      <c r="DJ334" s="759"/>
      <c r="DK334" s="759"/>
      <c r="DL334" s="759"/>
      <c r="DM334" s="759"/>
      <c r="DN334" s="759"/>
      <c r="DO334" s="759"/>
      <c r="DP334" s="759"/>
      <c r="DQ334" s="759"/>
      <c r="DR334" s="759"/>
      <c r="DS334" s="759"/>
      <c r="DT334" s="759"/>
      <c r="DU334" s="759"/>
      <c r="DV334" s="759"/>
      <c r="DW334" s="759"/>
      <c r="DX334" s="759"/>
      <c r="DY334" s="759"/>
      <c r="DZ334" s="759"/>
      <c r="EA334" s="759"/>
      <c r="EB334" s="759"/>
      <c r="EC334" s="759"/>
      <c r="ED334" s="759"/>
      <c r="EE334" s="759"/>
      <c r="EF334" s="759"/>
      <c r="EG334" s="759"/>
      <c r="EH334" s="759"/>
      <c r="EI334" s="759"/>
      <c r="EJ334" s="759"/>
      <c r="EK334" s="759"/>
      <c r="EL334" s="759"/>
      <c r="EM334" s="759"/>
      <c r="EN334" s="759"/>
      <c r="EO334" s="759"/>
      <c r="EP334" s="759"/>
      <c r="EQ334" s="759"/>
      <c r="ER334" s="759"/>
      <c r="ES334" s="759"/>
      <c r="ET334" s="759"/>
      <c r="EU334" s="759"/>
      <c r="EV334" s="759"/>
      <c r="EW334" s="759"/>
      <c r="EX334" s="759"/>
      <c r="EY334" s="759"/>
      <c r="EZ334" s="759"/>
      <c r="FA334" s="759"/>
      <c r="FB334" s="759"/>
      <c r="FC334" s="759"/>
      <c r="FD334" s="759"/>
      <c r="FE334" s="759"/>
      <c r="FF334" s="759"/>
      <c r="FG334" s="759"/>
      <c r="FH334" s="759"/>
      <c r="FI334" s="759"/>
      <c r="FJ334" s="759"/>
      <c r="FK334" s="759"/>
      <c r="FL334" s="759"/>
      <c r="FM334" s="759"/>
      <c r="FN334" s="759"/>
      <c r="FO334" s="759"/>
      <c r="FP334" s="759"/>
      <c r="FQ334" s="759"/>
      <c r="FR334" s="759"/>
      <c r="FS334" s="759"/>
      <c r="FT334" s="759"/>
      <c r="FU334" s="759"/>
      <c r="FV334" s="759"/>
      <c r="FW334" s="759"/>
      <c r="FX334" s="759"/>
      <c r="FY334" s="759"/>
      <c r="FZ334" s="759"/>
      <c r="GA334" s="759"/>
      <c r="GB334" s="759"/>
      <c r="GC334" s="759"/>
      <c r="GD334" s="759"/>
      <c r="GE334" s="759"/>
      <c r="GF334" s="759"/>
      <c r="GG334" s="759"/>
      <c r="GH334" s="759"/>
      <c r="GI334" s="759"/>
      <c r="GJ334" s="759"/>
      <c r="GK334" s="759"/>
      <c r="GL334" s="759"/>
      <c r="GM334" s="759"/>
      <c r="GN334" s="759"/>
      <c r="GO334" s="759"/>
      <c r="GP334" s="759"/>
      <c r="GQ334" s="759"/>
      <c r="GR334" s="759"/>
      <c r="GS334" s="759"/>
      <c r="GT334" s="759"/>
      <c r="GU334" s="759"/>
      <c r="GV334" s="759"/>
      <c r="GW334" s="759"/>
      <c r="GX334" s="759"/>
      <c r="GY334" s="759"/>
      <c r="GZ334" s="759"/>
      <c r="HA334" s="759"/>
      <c r="HB334" s="759"/>
      <c r="HC334" s="759"/>
      <c r="HD334" s="759"/>
      <c r="HE334" s="759"/>
      <c r="HF334" s="759"/>
      <c r="HG334" s="759"/>
      <c r="HH334" s="759"/>
      <c r="HI334" s="759"/>
      <c r="HJ334" s="759"/>
      <c r="HK334" s="759"/>
      <c r="HL334" s="759"/>
      <c r="HM334" s="759"/>
      <c r="HN334" s="759"/>
      <c r="HO334" s="759"/>
      <c r="HP334" s="759"/>
      <c r="HQ334" s="759"/>
      <c r="HR334" s="759"/>
      <c r="HS334" s="759"/>
      <c r="HT334" s="759"/>
      <c r="HU334" s="759"/>
      <c r="HV334" s="759"/>
      <c r="HW334" s="759"/>
      <c r="HX334" s="759"/>
      <c r="HY334" s="759"/>
      <c r="HZ334" s="759"/>
      <c r="IA334" s="759"/>
      <c r="IB334" s="759"/>
      <c r="IC334" s="759"/>
      <c r="ID334" s="759"/>
      <c r="IE334" s="759"/>
      <c r="IF334" s="759"/>
      <c r="IG334" s="759"/>
      <c r="IH334" s="759"/>
      <c r="II334" s="759"/>
      <c r="IJ334" s="759"/>
      <c r="IK334" s="759"/>
      <c r="IL334" s="759"/>
      <c r="IM334" s="759"/>
      <c r="IN334" s="759"/>
      <c r="IO334" s="759"/>
      <c r="IP334" s="759"/>
      <c r="IQ334" s="759"/>
      <c r="IR334" s="759"/>
      <c r="IS334" s="759"/>
      <c r="IT334" s="759"/>
      <c r="IU334" s="759"/>
      <c r="IV334" s="759"/>
      <c r="IW334" s="759"/>
      <c r="IX334" s="759"/>
      <c r="IY334" s="759"/>
      <c r="IZ334" s="759"/>
      <c r="JA334" s="759"/>
      <c r="JB334" s="759"/>
      <c r="JC334" s="759"/>
      <c r="JD334" s="759"/>
      <c r="JE334" s="759"/>
      <c r="JF334" s="759"/>
      <c r="JG334" s="759"/>
      <c r="JH334" s="759"/>
      <c r="JI334" s="759"/>
      <c r="JJ334" s="759"/>
      <c r="JK334" s="759"/>
      <c r="JL334" s="759"/>
      <c r="JM334" s="759"/>
      <c r="JN334" s="759"/>
      <c r="JO334" s="759"/>
      <c r="JP334" s="759"/>
      <c r="JQ334" s="759"/>
      <c r="JR334" s="759"/>
      <c r="JS334" s="759"/>
      <c r="JT334" s="759"/>
      <c r="JU334" s="759"/>
      <c r="JV334" s="759"/>
      <c r="JW334" s="759"/>
      <c r="JX334" s="759"/>
      <c r="JY334" s="759"/>
      <c r="JZ334" s="759"/>
      <c r="KA334" s="759"/>
      <c r="KB334" s="759"/>
      <c r="KC334" s="759"/>
      <c r="KD334" s="759"/>
      <c r="KE334" s="759"/>
      <c r="KF334" s="759"/>
      <c r="KG334" s="759"/>
      <c r="KH334" s="759"/>
      <c r="KI334" s="759"/>
      <c r="KJ334" s="759"/>
      <c r="KK334" s="759"/>
      <c r="KL334" s="759"/>
      <c r="KM334" s="759"/>
      <c r="KN334" s="759"/>
      <c r="KO334" s="759"/>
      <c r="KP334" s="759"/>
      <c r="KQ334" s="759"/>
      <c r="KR334" s="759"/>
      <c r="KS334" s="759"/>
      <c r="KT334" s="759"/>
      <c r="KU334" s="759"/>
      <c r="KV334" s="759"/>
      <c r="KW334" s="759"/>
      <c r="KX334" s="759"/>
      <c r="KY334" s="759"/>
      <c r="KZ334" s="759"/>
      <c r="LA334" s="759"/>
      <c r="LB334" s="759"/>
      <c r="LC334" s="759"/>
      <c r="LD334" s="759"/>
      <c r="LE334" s="759"/>
      <c r="LF334" s="759"/>
      <c r="LG334" s="759"/>
      <c r="LH334" s="759"/>
      <c r="LI334" s="759"/>
      <c r="LJ334" s="759"/>
      <c r="LK334" s="759"/>
      <c r="LL334" s="759"/>
      <c r="LM334" s="759"/>
      <c r="LN334" s="759"/>
      <c r="LO334" s="759"/>
      <c r="LP334" s="759"/>
      <c r="LQ334" s="759"/>
      <c r="LR334" s="759"/>
      <c r="LS334" s="759"/>
      <c r="LT334" s="759"/>
      <c r="LU334" s="759"/>
      <c r="LV334" s="759"/>
      <c r="LW334" s="759"/>
      <c r="LX334" s="759"/>
      <c r="LY334" s="759"/>
      <c r="LZ334" s="759"/>
      <c r="MA334" s="759"/>
      <c r="MB334" s="759"/>
      <c r="MC334" s="759"/>
      <c r="MD334" s="759"/>
      <c r="ME334" s="759"/>
      <c r="MF334" s="759"/>
      <c r="MG334" s="759"/>
      <c r="MH334" s="759"/>
      <c r="MI334" s="759"/>
      <c r="MJ334" s="759"/>
      <c r="MK334" s="759"/>
      <c r="ML334" s="759"/>
      <c r="MM334" s="759"/>
      <c r="MN334" s="759"/>
      <c r="MO334" s="759"/>
      <c r="MP334" s="759"/>
      <c r="MQ334" s="759"/>
      <c r="MR334" s="759"/>
      <c r="MS334" s="759"/>
      <c r="MT334" s="759"/>
      <c r="MU334" s="759"/>
      <c r="MV334" s="759"/>
      <c r="MW334" s="759"/>
      <c r="MX334" s="759"/>
      <c r="MY334" s="759"/>
      <c r="MZ334" s="759"/>
      <c r="NA334" s="759"/>
      <c r="NB334" s="759"/>
      <c r="NC334" s="759"/>
      <c r="ND334" s="759"/>
      <c r="NE334" s="759"/>
      <c r="NF334" s="759"/>
      <c r="NG334" s="759"/>
      <c r="NH334" s="759"/>
      <c r="NI334" s="759"/>
      <c r="NJ334" s="759"/>
      <c r="NK334" s="759"/>
      <c r="NL334" s="759"/>
      <c r="NM334" s="759"/>
      <c r="NN334" s="759"/>
      <c r="NO334" s="759"/>
      <c r="NP334" s="759"/>
      <c r="NQ334" s="759"/>
      <c r="NR334" s="759"/>
      <c r="NS334" s="759"/>
      <c r="NT334" s="759"/>
      <c r="NU334" s="759"/>
      <c r="NV334" s="759"/>
      <c r="NW334" s="759"/>
      <c r="NX334" s="759"/>
      <c r="NY334" s="759"/>
      <c r="NZ334" s="759"/>
      <c r="OA334" s="759"/>
      <c r="OB334" s="759"/>
      <c r="OC334" s="759"/>
      <c r="OD334" s="759"/>
      <c r="OE334" s="759"/>
      <c r="OF334" s="759"/>
      <c r="OG334" s="759"/>
      <c r="OH334" s="759"/>
      <c r="OI334" s="759"/>
      <c r="OJ334" s="759"/>
      <c r="OK334" s="759"/>
      <c r="OL334" s="759"/>
      <c r="OM334" s="759"/>
      <c r="ON334" s="759"/>
      <c r="OO334" s="759"/>
      <c r="OP334" s="759"/>
      <c r="OQ334" s="759"/>
      <c r="OR334" s="759"/>
      <c r="OS334" s="759"/>
      <c r="OT334" s="759"/>
      <c r="OU334" s="759"/>
      <c r="OV334" s="759"/>
      <c r="OW334" s="759"/>
      <c r="OX334" s="759"/>
      <c r="OY334" s="759"/>
      <c r="OZ334" s="759"/>
      <c r="PA334" s="759"/>
      <c r="PB334" s="759"/>
      <c r="PC334" s="759"/>
      <c r="PD334" s="759"/>
      <c r="PE334" s="759"/>
      <c r="PF334" s="759"/>
      <c r="PG334" s="759"/>
      <c r="PH334" s="759"/>
      <c r="PI334" s="759"/>
      <c r="PJ334" s="759"/>
      <c r="PK334" s="759"/>
      <c r="PL334" s="759"/>
      <c r="PM334" s="759"/>
      <c r="PN334" s="759"/>
      <c r="PO334" s="759"/>
      <c r="PP334" s="759"/>
      <c r="PQ334" s="759"/>
      <c r="PR334" s="759"/>
      <c r="PS334" s="759"/>
      <c r="PT334" s="759"/>
      <c r="PU334" s="759"/>
      <c r="PV334" s="759"/>
      <c r="PW334" s="759"/>
      <c r="PX334" s="759"/>
      <c r="PY334" s="759"/>
      <c r="PZ334" s="759"/>
      <c r="QA334" s="759"/>
      <c r="QB334" s="759"/>
      <c r="QC334" s="759"/>
      <c r="QD334" s="759"/>
      <c r="QE334" s="759"/>
      <c r="QF334" s="759"/>
      <c r="QG334" s="759"/>
      <c r="QH334" s="759"/>
      <c r="QI334" s="759"/>
      <c r="QJ334" s="759"/>
      <c r="QK334" s="759"/>
      <c r="QL334" s="759"/>
      <c r="QM334" s="759"/>
      <c r="QN334" s="759"/>
      <c r="QO334" s="759"/>
      <c r="QP334" s="759"/>
      <c r="QQ334" s="759"/>
      <c r="QR334" s="759"/>
      <c r="QS334" s="759"/>
      <c r="QT334" s="759"/>
      <c r="QU334" s="759"/>
      <c r="QV334" s="759"/>
      <c r="QW334" s="759"/>
      <c r="QX334" s="759"/>
      <c r="QY334" s="759"/>
      <c r="QZ334" s="759"/>
      <c r="RA334" s="759"/>
      <c r="RB334" s="759"/>
      <c r="RC334" s="759"/>
      <c r="RD334" s="759"/>
      <c r="RE334" s="759"/>
      <c r="RF334" s="759"/>
      <c r="RG334" s="759"/>
      <c r="RH334" s="759"/>
      <c r="RI334" s="759"/>
      <c r="RJ334" s="759"/>
      <c r="RK334" s="759"/>
      <c r="RL334" s="759"/>
      <c r="RM334" s="759"/>
      <c r="RN334" s="759"/>
      <c r="RO334" s="759"/>
      <c r="RP334" s="759"/>
      <c r="RQ334" s="759"/>
      <c r="RR334" s="759"/>
      <c r="RS334" s="759"/>
      <c r="RT334" s="759"/>
      <c r="RU334" s="759"/>
      <c r="RV334" s="759"/>
      <c r="RW334" s="759"/>
      <c r="RX334" s="759"/>
      <c r="RY334" s="759"/>
      <c r="RZ334" s="759"/>
      <c r="SA334" s="759"/>
      <c r="SB334" s="759"/>
      <c r="SC334" s="759"/>
      <c r="SD334" s="759"/>
      <c r="SE334" s="759"/>
      <c r="SF334" s="759"/>
      <c r="SG334" s="759"/>
      <c r="SH334" s="759"/>
      <c r="SI334" s="759"/>
      <c r="SJ334" s="759"/>
      <c r="SK334" s="759"/>
      <c r="SL334" s="759"/>
      <c r="SM334" s="759"/>
      <c r="SN334" s="759"/>
      <c r="SO334" s="759"/>
      <c r="SP334" s="759"/>
      <c r="SQ334" s="759"/>
      <c r="SR334" s="759"/>
      <c r="SS334" s="759"/>
      <c r="ST334" s="759"/>
      <c r="SU334" s="759"/>
      <c r="SV334" s="759"/>
      <c r="SW334" s="759"/>
      <c r="SX334" s="759"/>
      <c r="SY334" s="759"/>
      <c r="SZ334" s="759"/>
      <c r="TA334" s="759"/>
      <c r="TB334" s="759"/>
      <c r="TC334" s="759"/>
      <c r="TD334" s="759"/>
      <c r="TE334" s="759"/>
      <c r="TF334" s="759"/>
      <c r="TG334" s="759"/>
      <c r="TH334" s="759"/>
      <c r="TI334" s="759"/>
      <c r="TJ334" s="759"/>
      <c r="TK334" s="759"/>
      <c r="TL334" s="759"/>
      <c r="TM334" s="759"/>
      <c r="TN334" s="759"/>
      <c r="TO334" s="759"/>
      <c r="TP334" s="759"/>
      <c r="TQ334" s="759"/>
      <c r="TR334" s="759"/>
      <c r="TS334" s="759"/>
      <c r="TT334" s="759"/>
      <c r="TU334" s="759"/>
      <c r="TV334" s="759"/>
      <c r="TW334" s="759"/>
      <c r="TX334" s="759"/>
      <c r="TY334" s="759"/>
      <c r="TZ334" s="759"/>
      <c r="UA334" s="759"/>
      <c r="UB334" s="759"/>
      <c r="UC334" s="759"/>
      <c r="UD334" s="759"/>
      <c r="UE334" s="759"/>
      <c r="UF334" s="759"/>
      <c r="UG334" s="759"/>
      <c r="UH334" s="759"/>
      <c r="UI334" s="759"/>
      <c r="UJ334" s="759"/>
      <c r="UK334" s="759"/>
      <c r="UL334" s="759"/>
      <c r="UM334" s="759"/>
      <c r="UN334" s="759"/>
      <c r="UO334" s="759"/>
      <c r="UP334" s="759"/>
      <c r="UQ334" s="759"/>
      <c r="UR334" s="759"/>
      <c r="US334" s="759"/>
      <c r="UT334" s="759"/>
      <c r="UU334" s="759"/>
      <c r="UV334" s="759"/>
      <c r="UW334" s="759"/>
      <c r="UX334" s="759"/>
      <c r="UY334" s="759"/>
      <c r="UZ334" s="759"/>
      <c r="VA334" s="759"/>
      <c r="VB334" s="759"/>
      <c r="VC334" s="759"/>
      <c r="VD334" s="759"/>
      <c r="VE334" s="759"/>
      <c r="VF334" s="759"/>
      <c r="VG334" s="759"/>
      <c r="VH334" s="759"/>
      <c r="VI334" s="759"/>
      <c r="VJ334" s="759"/>
      <c r="VK334" s="759"/>
      <c r="VL334" s="759"/>
      <c r="VM334" s="759"/>
      <c r="VN334" s="759"/>
      <c r="VO334" s="759"/>
      <c r="VP334" s="759"/>
      <c r="VQ334" s="759"/>
      <c r="VR334" s="759"/>
      <c r="VS334" s="759"/>
      <c r="VT334" s="759"/>
      <c r="VU334" s="759"/>
      <c r="VV334" s="759"/>
      <c r="VW334" s="759"/>
      <c r="VX334" s="759"/>
      <c r="VY334" s="759"/>
      <c r="VZ334" s="759"/>
      <c r="WA334" s="759"/>
      <c r="WB334" s="759"/>
      <c r="WC334" s="759"/>
      <c r="WD334" s="759"/>
      <c r="WE334" s="759"/>
      <c r="WF334" s="759"/>
      <c r="WG334" s="759"/>
      <c r="WH334" s="759"/>
      <c r="WI334" s="759"/>
      <c r="WJ334" s="759"/>
      <c r="WK334" s="759"/>
      <c r="WL334" s="759"/>
      <c r="WM334" s="759"/>
      <c r="WN334" s="759"/>
      <c r="WO334" s="759"/>
      <c r="WP334" s="759"/>
      <c r="WQ334" s="759"/>
      <c r="WR334" s="759"/>
      <c r="WS334" s="759"/>
      <c r="WT334" s="759"/>
      <c r="WU334" s="759"/>
      <c r="WV334" s="759"/>
      <c r="WW334" s="759"/>
      <c r="WX334" s="759"/>
      <c r="WY334" s="759"/>
      <c r="WZ334" s="759"/>
      <c r="XA334" s="759"/>
      <c r="XB334" s="759"/>
      <c r="XC334" s="759"/>
      <c r="XD334" s="759"/>
      <c r="XE334" s="759"/>
      <c r="XF334" s="759"/>
      <c r="XG334" s="759"/>
      <c r="XH334" s="759"/>
      <c r="XI334" s="759"/>
      <c r="XJ334" s="759"/>
      <c r="XK334" s="759"/>
      <c r="XL334" s="759"/>
      <c r="XM334" s="759"/>
      <c r="XN334" s="759"/>
      <c r="XO334" s="759"/>
      <c r="XP334" s="759"/>
      <c r="XQ334" s="759"/>
      <c r="XR334" s="759"/>
      <c r="XS334" s="759"/>
      <c r="XT334" s="759"/>
      <c r="XU334" s="759"/>
      <c r="XV334" s="759"/>
      <c r="XW334" s="759"/>
      <c r="XX334" s="759"/>
      <c r="XY334" s="759"/>
      <c r="XZ334" s="759"/>
      <c r="YA334" s="759"/>
      <c r="YB334" s="759"/>
      <c r="YC334" s="759"/>
      <c r="YD334" s="759"/>
      <c r="YE334" s="759"/>
      <c r="YF334" s="759"/>
      <c r="YG334" s="759"/>
      <c r="YH334" s="759"/>
      <c r="YI334" s="759"/>
      <c r="YJ334" s="759"/>
      <c r="YK334" s="759"/>
      <c r="YL334" s="759"/>
      <c r="YM334" s="759"/>
      <c r="YN334" s="759"/>
      <c r="YO334" s="759"/>
      <c r="YP334" s="759"/>
      <c r="YQ334" s="759"/>
      <c r="YR334" s="759"/>
      <c r="YS334" s="759"/>
      <c r="YT334" s="759"/>
      <c r="YU334" s="759"/>
      <c r="YV334" s="759"/>
      <c r="YW334" s="759"/>
      <c r="YX334" s="759"/>
      <c r="YY334" s="759"/>
      <c r="YZ334" s="759"/>
      <c r="ZA334" s="759"/>
      <c r="ZB334" s="759"/>
      <c r="ZC334" s="759"/>
      <c r="ZD334" s="759"/>
      <c r="ZE334" s="759"/>
      <c r="ZF334" s="759"/>
      <c r="ZG334" s="759"/>
      <c r="ZH334" s="759"/>
      <c r="ZI334" s="759"/>
      <c r="ZJ334" s="759"/>
      <c r="ZK334" s="759"/>
      <c r="ZL334" s="759"/>
      <c r="ZM334" s="759"/>
      <c r="ZN334" s="759"/>
      <c r="ZO334" s="759"/>
      <c r="ZP334" s="759"/>
      <c r="ZQ334" s="759"/>
      <c r="ZR334" s="759"/>
      <c r="ZS334" s="759"/>
      <c r="ZT334" s="759"/>
      <c r="ZU334" s="759"/>
      <c r="ZV334" s="759"/>
      <c r="ZW334" s="759"/>
      <c r="ZX334" s="759"/>
      <c r="ZY334" s="759"/>
      <c r="ZZ334" s="759"/>
      <c r="AAA334" s="759"/>
      <c r="AAB334" s="759"/>
      <c r="AAC334" s="759"/>
      <c r="AAD334" s="759"/>
      <c r="AAE334" s="759"/>
      <c r="AAF334" s="759"/>
      <c r="AAG334" s="759"/>
      <c r="AAH334" s="759"/>
      <c r="AAI334" s="759"/>
      <c r="AAJ334" s="759"/>
      <c r="AAK334" s="759"/>
      <c r="AAL334" s="759"/>
      <c r="AAM334" s="759"/>
      <c r="AAN334" s="759"/>
      <c r="AAO334" s="759"/>
      <c r="AAP334" s="759"/>
      <c r="AAQ334" s="759"/>
      <c r="AAR334" s="759"/>
      <c r="AAS334" s="759"/>
      <c r="AAT334" s="759"/>
      <c r="AAU334" s="759"/>
      <c r="AAV334" s="759"/>
      <c r="AAW334" s="759"/>
      <c r="AAX334" s="759"/>
      <c r="AAY334" s="759"/>
      <c r="AAZ334" s="759"/>
      <c r="ABA334" s="759"/>
      <c r="ABB334" s="759"/>
      <c r="ABC334" s="759"/>
      <c r="ABD334" s="759"/>
      <c r="ABE334" s="759"/>
      <c r="ABF334" s="759"/>
      <c r="ABG334" s="759"/>
      <c r="ABH334" s="759"/>
      <c r="ABI334" s="759"/>
      <c r="ABJ334" s="759"/>
      <c r="ABK334" s="759"/>
      <c r="ABL334" s="759"/>
      <c r="ABM334" s="759"/>
      <c r="ABN334" s="759"/>
      <c r="ABO334" s="759"/>
      <c r="ABP334" s="759"/>
      <c r="ABQ334" s="759"/>
      <c r="ABR334" s="759"/>
      <c r="ABS334" s="759"/>
      <c r="ABT334" s="759"/>
      <c r="ABU334" s="759"/>
      <c r="ABV334" s="759"/>
      <c r="ABW334" s="759"/>
      <c r="ABX334" s="759"/>
      <c r="ABY334" s="759"/>
      <c r="ABZ334" s="759"/>
      <c r="ACA334" s="759"/>
      <c r="ACB334" s="759"/>
      <c r="ACC334" s="759"/>
      <c r="ACD334" s="759"/>
      <c r="ACE334" s="759"/>
      <c r="ACF334" s="759"/>
      <c r="ACG334" s="759"/>
      <c r="ACH334" s="759"/>
      <c r="ACI334" s="759"/>
      <c r="ACJ334" s="759"/>
      <c r="ACK334" s="759"/>
      <c r="ACL334" s="759"/>
      <c r="ACM334" s="759"/>
      <c r="ACN334" s="759"/>
      <c r="ACO334" s="759"/>
      <c r="ACP334" s="759"/>
      <c r="ACQ334" s="759"/>
      <c r="ACR334" s="759"/>
      <c r="ACS334" s="759"/>
      <c r="ACT334" s="759"/>
      <c r="ACU334" s="759"/>
      <c r="ACV334" s="759"/>
      <c r="ACW334" s="759"/>
      <c r="ACX334" s="759"/>
      <c r="ACY334" s="759"/>
      <c r="ACZ334" s="759"/>
      <c r="ADA334" s="759"/>
      <c r="ADB334" s="759"/>
      <c r="ADC334" s="759"/>
      <c r="ADD334" s="759"/>
      <c r="ADE334" s="759"/>
      <c r="ADF334" s="759"/>
      <c r="ADG334" s="759"/>
      <c r="ADH334" s="759"/>
      <c r="ADI334" s="759"/>
      <c r="ADJ334" s="759"/>
      <c r="ADK334" s="759"/>
      <c r="ADL334" s="759"/>
      <c r="ADM334" s="759"/>
      <c r="ADN334" s="759"/>
      <c r="ADO334" s="759"/>
      <c r="ADP334" s="759"/>
      <c r="ADQ334" s="759"/>
      <c r="ADR334" s="759"/>
      <c r="ADS334" s="759"/>
      <c r="ADT334" s="759"/>
      <c r="ADU334" s="759"/>
      <c r="ADV334" s="759"/>
      <c r="ADW334" s="759"/>
      <c r="ADX334" s="759"/>
      <c r="ADY334" s="759"/>
      <c r="ADZ334" s="759"/>
      <c r="AEA334" s="759"/>
      <c r="AEB334" s="759"/>
      <c r="AEC334" s="759"/>
      <c r="AED334" s="759"/>
      <c r="AEE334" s="759"/>
      <c r="AEF334" s="759"/>
      <c r="AEG334" s="759"/>
      <c r="AEH334" s="759"/>
      <c r="AEI334" s="759"/>
      <c r="AEJ334" s="759"/>
      <c r="AEK334" s="759"/>
      <c r="AEL334" s="759"/>
      <c r="AEM334" s="759"/>
      <c r="AEN334" s="759"/>
      <c r="AEO334" s="759"/>
      <c r="AEP334" s="759"/>
      <c r="AEQ334" s="759"/>
      <c r="AER334" s="759"/>
      <c r="AES334" s="759"/>
      <c r="AET334" s="759"/>
      <c r="AEU334" s="759"/>
      <c r="AEV334" s="759"/>
      <c r="AEW334" s="759"/>
      <c r="AEX334" s="759"/>
      <c r="AEY334" s="759"/>
      <c r="AEZ334" s="759"/>
      <c r="AFA334" s="759"/>
      <c r="AFB334" s="759"/>
      <c r="AFC334" s="759"/>
      <c r="AFD334" s="759"/>
      <c r="AFE334" s="759"/>
      <c r="AFF334" s="759"/>
      <c r="AFG334" s="759"/>
      <c r="AFH334" s="759"/>
      <c r="AFI334" s="759"/>
      <c r="AFJ334" s="759"/>
      <c r="AFK334" s="759"/>
      <c r="AFL334" s="759"/>
      <c r="AFM334" s="759"/>
      <c r="AFN334" s="759"/>
      <c r="AFO334" s="759"/>
      <c r="AFP334" s="759"/>
      <c r="AFQ334" s="759"/>
      <c r="AFR334" s="759"/>
      <c r="AFS334" s="759"/>
      <c r="AFT334" s="759"/>
      <c r="AFU334" s="759"/>
      <c r="AFV334" s="759"/>
      <c r="AFW334" s="759"/>
      <c r="AFX334" s="759"/>
      <c r="AFY334" s="759"/>
      <c r="AFZ334" s="759"/>
      <c r="AGA334" s="759"/>
      <c r="AGB334" s="759"/>
      <c r="AGC334" s="759"/>
      <c r="AGD334" s="759"/>
      <c r="AGE334" s="759"/>
      <c r="AGF334" s="759"/>
      <c r="AGG334" s="759"/>
      <c r="AGH334" s="759"/>
      <c r="AGI334" s="759"/>
      <c r="AGJ334" s="759"/>
      <c r="AGK334" s="759"/>
      <c r="AGL334" s="759"/>
      <c r="AGM334" s="759"/>
      <c r="AGN334" s="759"/>
      <c r="AGO334" s="759"/>
      <c r="AGP334" s="759"/>
      <c r="AGQ334" s="759"/>
      <c r="AGR334" s="759"/>
      <c r="AGS334" s="759"/>
      <c r="AGT334" s="759"/>
      <c r="AGU334" s="759"/>
      <c r="AGV334" s="759"/>
      <c r="AGW334" s="759"/>
      <c r="AGX334" s="759"/>
      <c r="AGY334" s="759"/>
      <c r="AGZ334" s="759"/>
      <c r="AHA334" s="759"/>
      <c r="AHB334" s="759"/>
      <c r="AHC334" s="759"/>
      <c r="AHD334" s="759"/>
      <c r="AHE334" s="759"/>
      <c r="AHF334" s="759"/>
      <c r="AHG334" s="759"/>
      <c r="AHH334" s="759"/>
      <c r="AHI334" s="759"/>
      <c r="AHJ334" s="759"/>
      <c r="AHK334" s="759"/>
      <c r="AHL334" s="759"/>
      <c r="AHM334" s="759"/>
      <c r="AHN334" s="759"/>
      <c r="AHO334" s="759"/>
      <c r="AHP334" s="759"/>
      <c r="AHQ334" s="759"/>
      <c r="AHR334" s="759"/>
      <c r="AHS334" s="759"/>
      <c r="AHT334" s="759"/>
      <c r="AHU334" s="759"/>
      <c r="AHV334" s="759"/>
      <c r="AHW334" s="759"/>
      <c r="AHX334" s="759"/>
      <c r="AHY334" s="759"/>
      <c r="AHZ334" s="759"/>
      <c r="AIA334" s="759"/>
      <c r="AIB334" s="759"/>
      <c r="AIC334" s="759"/>
      <c r="AID334" s="759"/>
      <c r="AIE334" s="759"/>
      <c r="AIF334" s="759"/>
      <c r="AIG334" s="759"/>
      <c r="AIH334" s="759"/>
      <c r="AII334" s="759"/>
      <c r="AIJ334" s="759"/>
      <c r="AIK334" s="759"/>
      <c r="AIL334" s="759"/>
      <c r="AIM334" s="759"/>
      <c r="AIN334" s="759"/>
      <c r="AIO334" s="759"/>
      <c r="AIP334" s="759"/>
      <c r="AIQ334" s="759"/>
      <c r="AIR334" s="759"/>
      <c r="AIS334" s="759"/>
      <c r="AIT334" s="759"/>
      <c r="AIU334" s="759"/>
      <c r="AIV334" s="759"/>
      <c r="AIW334" s="759"/>
      <c r="AIX334" s="759"/>
      <c r="AIY334" s="759"/>
      <c r="AIZ334" s="759"/>
      <c r="AJA334" s="759"/>
      <c r="AJB334" s="759"/>
      <c r="AJC334" s="759"/>
      <c r="AJD334" s="759"/>
      <c r="AJE334" s="759"/>
      <c r="AJF334" s="759"/>
      <c r="AJG334" s="759"/>
      <c r="AJH334" s="759"/>
      <c r="AJI334" s="759"/>
      <c r="AJJ334" s="759"/>
      <c r="AJK334" s="759"/>
      <c r="AJL334" s="759"/>
      <c r="AJM334" s="759"/>
      <c r="AJN334" s="759"/>
      <c r="AJO334" s="759"/>
      <c r="AJP334" s="759"/>
      <c r="AJQ334" s="759"/>
      <c r="AJR334" s="759"/>
      <c r="AJS334" s="759"/>
      <c r="AJT334" s="759"/>
      <c r="AJU334" s="759"/>
      <c r="AJV334" s="759"/>
      <c r="AJW334" s="759"/>
      <c r="AJX334" s="759"/>
      <c r="AJY334" s="759"/>
      <c r="AJZ334" s="759"/>
      <c r="AKA334" s="759"/>
      <c r="AKB334" s="759"/>
      <c r="AKC334" s="759"/>
      <c r="AKD334" s="759"/>
      <c r="AKE334" s="759"/>
      <c r="AKF334" s="759"/>
      <c r="AKG334" s="759"/>
      <c r="AKH334" s="759"/>
      <c r="AKI334" s="759"/>
      <c r="AKJ334" s="759"/>
      <c r="AKK334" s="759"/>
      <c r="AKL334" s="759"/>
      <c r="AKM334" s="759"/>
      <c r="AKN334" s="759"/>
      <c r="AKO334" s="759"/>
      <c r="AKP334" s="759"/>
      <c r="AKQ334" s="759"/>
      <c r="AKR334" s="759"/>
      <c r="AKS334" s="759"/>
      <c r="AKT334" s="759"/>
      <c r="AKU334" s="759"/>
      <c r="AKV334" s="759"/>
      <c r="AKW334" s="759"/>
      <c r="AKX334" s="759"/>
      <c r="AKY334" s="759"/>
      <c r="AKZ334" s="759"/>
      <c r="ALA334" s="759"/>
      <c r="ALB334" s="759"/>
      <c r="ALC334" s="759"/>
      <c r="ALD334" s="759"/>
      <c r="ALE334" s="759"/>
      <c r="ALF334" s="759"/>
      <c r="ALG334" s="759"/>
      <c r="ALH334" s="759"/>
      <c r="ALI334" s="759"/>
      <c r="ALJ334" s="759"/>
      <c r="ALK334" s="759"/>
      <c r="ALL334" s="759"/>
      <c r="ALM334" s="759"/>
      <c r="ALN334" s="759"/>
      <c r="ALO334" s="759"/>
      <c r="ALP334" s="759"/>
      <c r="ALQ334" s="759"/>
      <c r="ALR334" s="759"/>
      <c r="ALS334" s="759"/>
      <c r="ALT334" s="759"/>
      <c r="ALU334" s="759"/>
      <c r="ALV334" s="759"/>
      <c r="ALW334" s="759"/>
      <c r="ALX334" s="759"/>
      <c r="ALY334" s="759"/>
      <c r="ALZ334" s="759"/>
      <c r="AMA334" s="759"/>
      <c r="AMB334" s="759"/>
      <c r="AMC334" s="759"/>
      <c r="AMD334" s="759"/>
      <c r="AME334" s="759"/>
      <c r="AMF334" s="759"/>
      <c r="AMG334" s="759"/>
      <c r="AMH334" s="759"/>
      <c r="AMI334" s="759"/>
      <c r="AMJ334" s="759"/>
      <c r="AMK334" s="759"/>
      <c r="AML334" s="759"/>
      <c r="AMM334" s="759"/>
      <c r="AMN334" s="759"/>
      <c r="AMO334" s="759"/>
      <c r="AMP334" s="759"/>
      <c r="AMQ334" s="759"/>
      <c r="AMR334" s="759"/>
      <c r="AMS334" s="759"/>
      <c r="AMT334" s="759"/>
      <c r="AMU334" s="759"/>
      <c r="AMV334" s="759"/>
      <c r="AMW334" s="759"/>
      <c r="AMX334" s="759"/>
      <c r="AMY334" s="759"/>
      <c r="AMZ334" s="759"/>
      <c r="ANA334" s="759"/>
      <c r="ANB334" s="759"/>
      <c r="ANC334" s="759"/>
      <c r="AND334" s="759"/>
      <c r="ANE334" s="759"/>
      <c r="ANF334" s="759"/>
      <c r="ANG334" s="759"/>
      <c r="ANH334" s="759"/>
      <c r="ANI334" s="759"/>
      <c r="ANJ334" s="759"/>
      <c r="ANK334" s="759"/>
      <c r="ANL334" s="759"/>
      <c r="ANM334" s="759"/>
      <c r="ANN334" s="759"/>
      <c r="ANO334" s="759"/>
      <c r="ANP334" s="759"/>
      <c r="ANQ334" s="759"/>
      <c r="ANR334" s="759"/>
      <c r="ANS334" s="759"/>
      <c r="ANT334" s="759"/>
      <c r="ANU334" s="759"/>
      <c r="ANV334" s="759"/>
      <c r="ANW334" s="759"/>
      <c r="ANX334" s="759"/>
      <c r="ANY334" s="759"/>
      <c r="ANZ334" s="759"/>
      <c r="AOA334" s="759"/>
      <c r="AOB334" s="759"/>
      <c r="AOC334" s="759"/>
      <c r="AOD334" s="759"/>
      <c r="AOE334" s="759"/>
      <c r="AOF334" s="759"/>
      <c r="AOG334" s="759"/>
      <c r="AOH334" s="759"/>
      <c r="AOI334" s="759"/>
      <c r="AOJ334" s="759"/>
      <c r="AOK334" s="759"/>
      <c r="AOL334" s="759"/>
      <c r="AOM334" s="759"/>
      <c r="AON334" s="759"/>
      <c r="AOO334" s="759"/>
      <c r="AOP334" s="759"/>
      <c r="AOQ334" s="759"/>
      <c r="AOR334" s="759"/>
      <c r="AOS334" s="759"/>
      <c r="AOT334" s="759"/>
      <c r="AOU334" s="759"/>
      <c r="AOV334" s="759"/>
      <c r="AOW334" s="759"/>
      <c r="AOX334" s="759"/>
      <c r="AOY334" s="759"/>
      <c r="AOZ334" s="759"/>
      <c r="APA334" s="759"/>
      <c r="APB334" s="759"/>
      <c r="APC334" s="759"/>
      <c r="APD334" s="759"/>
      <c r="APE334" s="759"/>
      <c r="APF334" s="759"/>
      <c r="APG334" s="759"/>
      <c r="APH334" s="759"/>
      <c r="API334" s="759"/>
      <c r="APJ334" s="759"/>
      <c r="APK334" s="759"/>
      <c r="APL334" s="759"/>
      <c r="APM334" s="759"/>
      <c r="APN334" s="759"/>
      <c r="APO334" s="759"/>
      <c r="APP334" s="759"/>
      <c r="APQ334" s="759"/>
      <c r="APR334" s="759"/>
      <c r="APS334" s="759"/>
      <c r="APT334" s="759"/>
      <c r="APU334" s="759"/>
      <c r="APV334" s="759"/>
      <c r="APW334" s="759"/>
      <c r="APX334" s="759"/>
      <c r="APY334" s="759"/>
      <c r="APZ334" s="759"/>
      <c r="AQA334" s="759"/>
      <c r="AQB334" s="759"/>
      <c r="AQC334" s="759"/>
      <c r="AQD334" s="759"/>
      <c r="AQE334" s="759"/>
      <c r="AQF334" s="759"/>
      <c r="AQG334" s="759"/>
      <c r="AQH334" s="759"/>
      <c r="AQI334" s="759"/>
      <c r="AQJ334" s="759"/>
      <c r="AQK334" s="759"/>
      <c r="AQL334" s="759"/>
      <c r="AQM334" s="759"/>
      <c r="AQN334" s="759"/>
      <c r="AQO334" s="759"/>
      <c r="AQP334" s="759"/>
      <c r="AQQ334" s="759"/>
      <c r="AQR334" s="759"/>
      <c r="AQS334" s="759"/>
      <c r="AQT334" s="759"/>
      <c r="AQU334" s="759"/>
      <c r="AQV334" s="759"/>
      <c r="AQW334" s="759"/>
      <c r="AQX334" s="759"/>
      <c r="AQY334" s="759"/>
      <c r="AQZ334" s="759"/>
      <c r="ARA334" s="759"/>
      <c r="ARB334" s="759"/>
      <c r="ARC334" s="759"/>
      <c r="ARD334" s="759"/>
      <c r="ARE334" s="759"/>
      <c r="ARF334" s="759"/>
      <c r="ARG334" s="759"/>
      <c r="ARH334" s="759"/>
      <c r="ARI334" s="759"/>
      <c r="ARJ334" s="759"/>
      <c r="ARK334" s="759"/>
      <c r="ARL334" s="759"/>
      <c r="ARM334" s="759"/>
      <c r="ARN334" s="759"/>
      <c r="ARO334" s="759"/>
      <c r="ARP334" s="759"/>
      <c r="ARQ334" s="759"/>
      <c r="ARR334" s="759"/>
      <c r="ARS334" s="759"/>
      <c r="ART334" s="759"/>
      <c r="ARU334" s="759"/>
      <c r="ARV334" s="759"/>
      <c r="ARW334" s="759"/>
      <c r="ARX334" s="759"/>
      <c r="ARY334" s="759"/>
      <c r="ARZ334" s="759"/>
      <c r="ASA334" s="759"/>
      <c r="ASB334" s="759"/>
      <c r="ASC334" s="759"/>
      <c r="ASD334" s="759"/>
      <c r="ASE334" s="759"/>
      <c r="ASF334" s="759"/>
      <c r="ASG334" s="759"/>
      <c r="ASH334" s="759"/>
      <c r="ASI334" s="759"/>
      <c r="ASJ334" s="759"/>
      <c r="ASK334" s="759"/>
      <c r="ASL334" s="759"/>
      <c r="ASM334" s="759"/>
      <c r="ASN334" s="759"/>
      <c r="ASO334" s="759"/>
      <c r="ASP334" s="759"/>
      <c r="ASQ334" s="759"/>
      <c r="ASR334" s="759"/>
      <c r="ASS334" s="759"/>
      <c r="AST334" s="759"/>
      <c r="ASU334" s="759"/>
      <c r="ASV334" s="759"/>
      <c r="ASW334" s="759"/>
      <c r="ASX334" s="759"/>
      <c r="ASY334" s="759"/>
      <c r="ASZ334" s="759"/>
      <c r="ATA334" s="759"/>
      <c r="ATB334" s="759"/>
      <c r="ATC334" s="759"/>
      <c r="ATD334" s="759"/>
      <c r="ATE334" s="759"/>
      <c r="ATF334" s="759"/>
      <c r="ATG334" s="759"/>
      <c r="ATH334" s="759"/>
      <c r="ATI334" s="759"/>
      <c r="ATJ334" s="759"/>
      <c r="ATK334" s="759"/>
      <c r="ATL334" s="759"/>
      <c r="ATM334" s="759"/>
      <c r="ATN334" s="759"/>
      <c r="ATO334" s="759"/>
      <c r="ATP334" s="759"/>
      <c r="ATQ334" s="759"/>
      <c r="ATR334" s="759"/>
      <c r="ATS334" s="759"/>
      <c r="ATT334" s="759"/>
      <c r="ATU334" s="759"/>
      <c r="ATV334" s="759"/>
      <c r="ATW334" s="759"/>
      <c r="ATX334" s="759"/>
      <c r="ATY334" s="759"/>
      <c r="ATZ334" s="759"/>
      <c r="AUA334" s="759"/>
      <c r="AUB334" s="759"/>
      <c r="AUC334" s="759"/>
      <c r="AUD334" s="759"/>
      <c r="AUE334" s="759"/>
      <c r="AUF334" s="759"/>
      <c r="AUG334" s="759"/>
      <c r="AUH334" s="759"/>
      <c r="AUI334" s="759"/>
      <c r="AUJ334" s="759"/>
      <c r="AUK334" s="759"/>
      <c r="AUL334" s="759"/>
      <c r="AUM334" s="759"/>
      <c r="AUN334" s="759"/>
      <c r="AUO334" s="759"/>
      <c r="AUP334" s="759"/>
      <c r="AUQ334" s="759"/>
      <c r="AUR334" s="759"/>
      <c r="AUS334" s="759"/>
      <c r="AUT334" s="759"/>
      <c r="AUU334" s="759"/>
      <c r="AUV334" s="759"/>
      <c r="AUW334" s="759"/>
      <c r="AUX334" s="759"/>
      <c r="AUY334" s="759"/>
      <c r="AUZ334" s="759"/>
      <c r="AVA334" s="759"/>
      <c r="AVB334" s="759"/>
      <c r="AVC334" s="759"/>
      <c r="AVD334" s="759"/>
      <c r="AVE334" s="759"/>
      <c r="AVF334" s="759"/>
      <c r="AVG334" s="759"/>
      <c r="AVH334" s="759"/>
      <c r="AVI334" s="759"/>
      <c r="AVJ334" s="759"/>
      <c r="AVK334" s="759"/>
      <c r="AVL334" s="759"/>
      <c r="AVM334" s="759"/>
      <c r="AVN334" s="759"/>
      <c r="AVO334" s="759"/>
      <c r="AVP334" s="759"/>
      <c r="AVQ334" s="759"/>
      <c r="AVR334" s="759"/>
      <c r="AVS334" s="759"/>
      <c r="AVT334" s="759"/>
      <c r="AVU334" s="759"/>
      <c r="AVV334" s="759"/>
      <c r="AVW334" s="759"/>
      <c r="AVX334" s="759"/>
      <c r="AVY334" s="759"/>
      <c r="AVZ334" s="759"/>
      <c r="AWA334" s="759"/>
      <c r="AWB334" s="759"/>
      <c r="AWC334" s="759"/>
      <c r="AWD334" s="759"/>
      <c r="AWE334" s="759"/>
      <c r="AWF334" s="759"/>
      <c r="AWG334" s="759"/>
      <c r="AWH334" s="759"/>
      <c r="AWI334" s="759"/>
    </row>
    <row r="335" spans="1:1283" s="704" customFormat="1" ht="83.25" customHeight="1">
      <c r="A335" s="767"/>
      <c r="B335" s="781"/>
      <c r="C335" s="781"/>
      <c r="D335" s="760"/>
      <c r="E335" s="772"/>
      <c r="F335" s="760"/>
      <c r="G335" s="761"/>
      <c r="H335" s="759"/>
      <c r="I335" s="760"/>
      <c r="J335" s="722" t="s">
        <v>61</v>
      </c>
      <c r="K335" s="722" t="s">
        <v>61</v>
      </c>
      <c r="L335" s="722" t="s">
        <v>61</v>
      </c>
      <c r="M335" s="712" t="s">
        <v>7500</v>
      </c>
      <c r="N335" s="712" t="s">
        <v>1956</v>
      </c>
      <c r="O335" s="713">
        <v>733945.62</v>
      </c>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c r="CB335" s="759"/>
      <c r="CC335" s="759"/>
      <c r="CD335" s="759"/>
      <c r="CE335" s="759"/>
      <c r="CF335" s="759"/>
      <c r="CG335" s="759"/>
      <c r="CH335" s="759"/>
      <c r="CI335" s="759"/>
      <c r="CJ335" s="759"/>
      <c r="CK335" s="759"/>
      <c r="CL335" s="759"/>
      <c r="CM335" s="759"/>
      <c r="CN335" s="759"/>
      <c r="CO335" s="759"/>
      <c r="CP335" s="759"/>
      <c r="CQ335" s="759"/>
      <c r="CR335" s="759"/>
      <c r="CS335" s="759"/>
      <c r="CT335" s="759"/>
      <c r="CU335" s="759"/>
      <c r="CV335" s="759"/>
      <c r="CW335" s="759"/>
      <c r="CX335" s="759"/>
      <c r="CY335" s="759"/>
      <c r="CZ335" s="759"/>
      <c r="DA335" s="759"/>
      <c r="DB335" s="759"/>
      <c r="DC335" s="759"/>
      <c r="DD335" s="759"/>
      <c r="DE335" s="759"/>
      <c r="DF335" s="759"/>
      <c r="DG335" s="759"/>
      <c r="DH335" s="759"/>
      <c r="DI335" s="759"/>
      <c r="DJ335" s="759"/>
      <c r="DK335" s="759"/>
      <c r="DL335" s="759"/>
      <c r="DM335" s="759"/>
      <c r="DN335" s="759"/>
      <c r="DO335" s="759"/>
      <c r="DP335" s="759"/>
      <c r="DQ335" s="759"/>
      <c r="DR335" s="759"/>
      <c r="DS335" s="759"/>
      <c r="DT335" s="759"/>
      <c r="DU335" s="759"/>
      <c r="DV335" s="759"/>
      <c r="DW335" s="759"/>
      <c r="DX335" s="759"/>
      <c r="DY335" s="759"/>
      <c r="DZ335" s="759"/>
      <c r="EA335" s="759"/>
      <c r="EB335" s="759"/>
      <c r="EC335" s="759"/>
      <c r="ED335" s="759"/>
      <c r="EE335" s="759"/>
      <c r="EF335" s="759"/>
      <c r="EG335" s="759"/>
      <c r="EH335" s="759"/>
      <c r="EI335" s="759"/>
      <c r="EJ335" s="759"/>
      <c r="EK335" s="759"/>
      <c r="EL335" s="759"/>
      <c r="EM335" s="759"/>
      <c r="EN335" s="759"/>
      <c r="EO335" s="759"/>
      <c r="EP335" s="759"/>
      <c r="EQ335" s="759"/>
      <c r="ER335" s="759"/>
      <c r="ES335" s="759"/>
      <c r="ET335" s="759"/>
      <c r="EU335" s="759"/>
      <c r="EV335" s="759"/>
      <c r="EW335" s="759"/>
      <c r="EX335" s="759"/>
      <c r="EY335" s="759"/>
      <c r="EZ335" s="759"/>
      <c r="FA335" s="759"/>
      <c r="FB335" s="759"/>
      <c r="FC335" s="759"/>
      <c r="FD335" s="759"/>
      <c r="FE335" s="759"/>
      <c r="FF335" s="759"/>
      <c r="FG335" s="759"/>
      <c r="FH335" s="759"/>
      <c r="FI335" s="759"/>
      <c r="FJ335" s="759"/>
      <c r="FK335" s="759"/>
      <c r="FL335" s="759"/>
      <c r="FM335" s="759"/>
      <c r="FN335" s="759"/>
      <c r="FO335" s="759"/>
      <c r="FP335" s="759"/>
      <c r="FQ335" s="759"/>
      <c r="FR335" s="759"/>
      <c r="FS335" s="759"/>
      <c r="FT335" s="759"/>
      <c r="FU335" s="759"/>
      <c r="FV335" s="759"/>
      <c r="FW335" s="759"/>
      <c r="FX335" s="759"/>
      <c r="FY335" s="759"/>
      <c r="FZ335" s="759"/>
      <c r="GA335" s="759"/>
      <c r="GB335" s="759"/>
      <c r="GC335" s="759"/>
      <c r="GD335" s="759"/>
      <c r="GE335" s="759"/>
      <c r="GF335" s="759"/>
      <c r="GG335" s="759"/>
      <c r="GH335" s="759"/>
      <c r="GI335" s="759"/>
      <c r="GJ335" s="759"/>
      <c r="GK335" s="759"/>
      <c r="GL335" s="759"/>
      <c r="GM335" s="759"/>
      <c r="GN335" s="759"/>
      <c r="GO335" s="759"/>
      <c r="GP335" s="759"/>
      <c r="GQ335" s="759"/>
      <c r="GR335" s="759"/>
      <c r="GS335" s="759"/>
      <c r="GT335" s="759"/>
      <c r="GU335" s="759"/>
      <c r="GV335" s="759"/>
      <c r="GW335" s="759"/>
      <c r="GX335" s="759"/>
      <c r="GY335" s="759"/>
      <c r="GZ335" s="759"/>
      <c r="HA335" s="759"/>
      <c r="HB335" s="759"/>
      <c r="HC335" s="759"/>
      <c r="HD335" s="759"/>
      <c r="HE335" s="759"/>
      <c r="HF335" s="759"/>
      <c r="HG335" s="759"/>
      <c r="HH335" s="759"/>
      <c r="HI335" s="759"/>
      <c r="HJ335" s="759"/>
      <c r="HK335" s="759"/>
      <c r="HL335" s="759"/>
      <c r="HM335" s="759"/>
      <c r="HN335" s="759"/>
      <c r="HO335" s="759"/>
      <c r="HP335" s="759"/>
      <c r="HQ335" s="759"/>
      <c r="HR335" s="759"/>
      <c r="HS335" s="759"/>
      <c r="HT335" s="759"/>
      <c r="HU335" s="759"/>
      <c r="HV335" s="759"/>
      <c r="HW335" s="759"/>
      <c r="HX335" s="759"/>
      <c r="HY335" s="759"/>
      <c r="HZ335" s="759"/>
      <c r="IA335" s="759"/>
      <c r="IB335" s="759"/>
      <c r="IC335" s="759"/>
      <c r="ID335" s="759"/>
      <c r="IE335" s="759"/>
      <c r="IF335" s="759"/>
      <c r="IG335" s="759"/>
      <c r="IH335" s="759"/>
      <c r="II335" s="759"/>
      <c r="IJ335" s="759"/>
      <c r="IK335" s="759"/>
      <c r="IL335" s="759"/>
      <c r="IM335" s="759"/>
      <c r="IN335" s="759"/>
      <c r="IO335" s="759"/>
      <c r="IP335" s="759"/>
      <c r="IQ335" s="759"/>
      <c r="IR335" s="759"/>
      <c r="IS335" s="759"/>
      <c r="IT335" s="759"/>
      <c r="IU335" s="759"/>
      <c r="IV335" s="759"/>
      <c r="IW335" s="759"/>
      <c r="IX335" s="759"/>
      <c r="IY335" s="759"/>
      <c r="IZ335" s="759"/>
      <c r="JA335" s="759"/>
      <c r="JB335" s="759"/>
      <c r="JC335" s="759"/>
      <c r="JD335" s="759"/>
      <c r="JE335" s="759"/>
      <c r="JF335" s="759"/>
      <c r="JG335" s="759"/>
      <c r="JH335" s="759"/>
      <c r="JI335" s="759"/>
      <c r="JJ335" s="759"/>
      <c r="JK335" s="759"/>
      <c r="JL335" s="759"/>
      <c r="JM335" s="759"/>
      <c r="JN335" s="759"/>
      <c r="JO335" s="759"/>
      <c r="JP335" s="759"/>
      <c r="JQ335" s="759"/>
      <c r="JR335" s="759"/>
      <c r="JS335" s="759"/>
      <c r="JT335" s="759"/>
      <c r="JU335" s="759"/>
      <c r="JV335" s="759"/>
      <c r="JW335" s="759"/>
      <c r="JX335" s="759"/>
      <c r="JY335" s="759"/>
      <c r="JZ335" s="759"/>
      <c r="KA335" s="759"/>
      <c r="KB335" s="759"/>
      <c r="KC335" s="759"/>
      <c r="KD335" s="759"/>
      <c r="KE335" s="759"/>
      <c r="KF335" s="759"/>
      <c r="KG335" s="759"/>
      <c r="KH335" s="759"/>
      <c r="KI335" s="759"/>
      <c r="KJ335" s="759"/>
      <c r="KK335" s="759"/>
      <c r="KL335" s="759"/>
      <c r="KM335" s="759"/>
      <c r="KN335" s="759"/>
      <c r="KO335" s="759"/>
      <c r="KP335" s="759"/>
      <c r="KQ335" s="759"/>
      <c r="KR335" s="759"/>
      <c r="KS335" s="759"/>
      <c r="KT335" s="759"/>
      <c r="KU335" s="759"/>
      <c r="KV335" s="759"/>
      <c r="KW335" s="759"/>
      <c r="KX335" s="759"/>
      <c r="KY335" s="759"/>
      <c r="KZ335" s="759"/>
      <c r="LA335" s="759"/>
      <c r="LB335" s="759"/>
      <c r="LC335" s="759"/>
      <c r="LD335" s="759"/>
      <c r="LE335" s="759"/>
      <c r="LF335" s="759"/>
      <c r="LG335" s="759"/>
      <c r="LH335" s="759"/>
      <c r="LI335" s="759"/>
      <c r="LJ335" s="759"/>
      <c r="LK335" s="759"/>
      <c r="LL335" s="759"/>
      <c r="LM335" s="759"/>
      <c r="LN335" s="759"/>
      <c r="LO335" s="759"/>
      <c r="LP335" s="759"/>
      <c r="LQ335" s="759"/>
      <c r="LR335" s="759"/>
      <c r="LS335" s="759"/>
      <c r="LT335" s="759"/>
      <c r="LU335" s="759"/>
      <c r="LV335" s="759"/>
      <c r="LW335" s="759"/>
      <c r="LX335" s="759"/>
      <c r="LY335" s="759"/>
      <c r="LZ335" s="759"/>
      <c r="MA335" s="759"/>
      <c r="MB335" s="759"/>
      <c r="MC335" s="759"/>
      <c r="MD335" s="759"/>
      <c r="ME335" s="759"/>
      <c r="MF335" s="759"/>
      <c r="MG335" s="759"/>
      <c r="MH335" s="759"/>
      <c r="MI335" s="759"/>
      <c r="MJ335" s="759"/>
      <c r="MK335" s="759"/>
      <c r="ML335" s="759"/>
      <c r="MM335" s="759"/>
      <c r="MN335" s="759"/>
      <c r="MO335" s="759"/>
      <c r="MP335" s="759"/>
      <c r="MQ335" s="759"/>
      <c r="MR335" s="759"/>
      <c r="MS335" s="759"/>
      <c r="MT335" s="759"/>
      <c r="MU335" s="759"/>
      <c r="MV335" s="759"/>
      <c r="MW335" s="759"/>
      <c r="MX335" s="759"/>
      <c r="MY335" s="759"/>
      <c r="MZ335" s="759"/>
      <c r="NA335" s="759"/>
      <c r="NB335" s="759"/>
      <c r="NC335" s="759"/>
      <c r="ND335" s="759"/>
      <c r="NE335" s="759"/>
      <c r="NF335" s="759"/>
      <c r="NG335" s="759"/>
      <c r="NH335" s="759"/>
      <c r="NI335" s="759"/>
      <c r="NJ335" s="759"/>
      <c r="NK335" s="759"/>
      <c r="NL335" s="759"/>
      <c r="NM335" s="759"/>
      <c r="NN335" s="759"/>
      <c r="NO335" s="759"/>
      <c r="NP335" s="759"/>
      <c r="NQ335" s="759"/>
      <c r="NR335" s="759"/>
      <c r="NS335" s="759"/>
      <c r="NT335" s="759"/>
      <c r="NU335" s="759"/>
      <c r="NV335" s="759"/>
      <c r="NW335" s="759"/>
      <c r="NX335" s="759"/>
      <c r="NY335" s="759"/>
      <c r="NZ335" s="759"/>
      <c r="OA335" s="759"/>
      <c r="OB335" s="759"/>
      <c r="OC335" s="759"/>
      <c r="OD335" s="759"/>
      <c r="OE335" s="759"/>
      <c r="OF335" s="759"/>
      <c r="OG335" s="759"/>
      <c r="OH335" s="759"/>
      <c r="OI335" s="759"/>
      <c r="OJ335" s="759"/>
      <c r="OK335" s="759"/>
      <c r="OL335" s="759"/>
      <c r="OM335" s="759"/>
      <c r="ON335" s="759"/>
      <c r="OO335" s="759"/>
      <c r="OP335" s="759"/>
      <c r="OQ335" s="759"/>
      <c r="OR335" s="759"/>
      <c r="OS335" s="759"/>
      <c r="OT335" s="759"/>
      <c r="OU335" s="759"/>
      <c r="OV335" s="759"/>
      <c r="OW335" s="759"/>
      <c r="OX335" s="759"/>
      <c r="OY335" s="759"/>
      <c r="OZ335" s="759"/>
      <c r="PA335" s="759"/>
      <c r="PB335" s="759"/>
      <c r="PC335" s="759"/>
      <c r="PD335" s="759"/>
      <c r="PE335" s="759"/>
      <c r="PF335" s="759"/>
      <c r="PG335" s="759"/>
      <c r="PH335" s="759"/>
      <c r="PI335" s="759"/>
      <c r="PJ335" s="759"/>
      <c r="PK335" s="759"/>
      <c r="PL335" s="759"/>
      <c r="PM335" s="759"/>
      <c r="PN335" s="759"/>
      <c r="PO335" s="759"/>
      <c r="PP335" s="759"/>
      <c r="PQ335" s="759"/>
      <c r="PR335" s="759"/>
      <c r="PS335" s="759"/>
      <c r="PT335" s="759"/>
      <c r="PU335" s="759"/>
      <c r="PV335" s="759"/>
      <c r="PW335" s="759"/>
      <c r="PX335" s="759"/>
      <c r="PY335" s="759"/>
      <c r="PZ335" s="759"/>
      <c r="QA335" s="759"/>
      <c r="QB335" s="759"/>
      <c r="QC335" s="759"/>
      <c r="QD335" s="759"/>
      <c r="QE335" s="759"/>
      <c r="QF335" s="759"/>
      <c r="QG335" s="759"/>
      <c r="QH335" s="759"/>
      <c r="QI335" s="759"/>
      <c r="QJ335" s="759"/>
      <c r="QK335" s="759"/>
      <c r="QL335" s="759"/>
      <c r="QM335" s="759"/>
      <c r="QN335" s="759"/>
      <c r="QO335" s="759"/>
      <c r="QP335" s="759"/>
      <c r="QQ335" s="759"/>
      <c r="QR335" s="759"/>
      <c r="QS335" s="759"/>
      <c r="QT335" s="759"/>
      <c r="QU335" s="759"/>
      <c r="QV335" s="759"/>
      <c r="QW335" s="759"/>
      <c r="QX335" s="759"/>
      <c r="QY335" s="759"/>
      <c r="QZ335" s="759"/>
      <c r="RA335" s="759"/>
      <c r="RB335" s="759"/>
      <c r="RC335" s="759"/>
      <c r="RD335" s="759"/>
      <c r="RE335" s="759"/>
      <c r="RF335" s="759"/>
      <c r="RG335" s="759"/>
      <c r="RH335" s="759"/>
      <c r="RI335" s="759"/>
      <c r="RJ335" s="759"/>
      <c r="RK335" s="759"/>
      <c r="RL335" s="759"/>
      <c r="RM335" s="759"/>
      <c r="RN335" s="759"/>
      <c r="RO335" s="759"/>
      <c r="RP335" s="759"/>
      <c r="RQ335" s="759"/>
      <c r="RR335" s="759"/>
      <c r="RS335" s="759"/>
      <c r="RT335" s="759"/>
      <c r="RU335" s="759"/>
      <c r="RV335" s="759"/>
      <c r="RW335" s="759"/>
      <c r="RX335" s="759"/>
      <c r="RY335" s="759"/>
      <c r="RZ335" s="759"/>
      <c r="SA335" s="759"/>
      <c r="SB335" s="759"/>
      <c r="SC335" s="759"/>
      <c r="SD335" s="759"/>
      <c r="SE335" s="759"/>
      <c r="SF335" s="759"/>
      <c r="SG335" s="759"/>
      <c r="SH335" s="759"/>
      <c r="SI335" s="759"/>
      <c r="SJ335" s="759"/>
      <c r="SK335" s="759"/>
      <c r="SL335" s="759"/>
      <c r="SM335" s="759"/>
      <c r="SN335" s="759"/>
      <c r="SO335" s="759"/>
      <c r="SP335" s="759"/>
      <c r="SQ335" s="759"/>
      <c r="SR335" s="759"/>
      <c r="SS335" s="759"/>
      <c r="ST335" s="759"/>
      <c r="SU335" s="759"/>
      <c r="SV335" s="759"/>
      <c r="SW335" s="759"/>
      <c r="SX335" s="759"/>
      <c r="SY335" s="759"/>
      <c r="SZ335" s="759"/>
      <c r="TA335" s="759"/>
      <c r="TB335" s="759"/>
      <c r="TC335" s="759"/>
      <c r="TD335" s="759"/>
      <c r="TE335" s="759"/>
      <c r="TF335" s="759"/>
      <c r="TG335" s="759"/>
      <c r="TH335" s="759"/>
      <c r="TI335" s="759"/>
      <c r="TJ335" s="759"/>
      <c r="TK335" s="759"/>
      <c r="TL335" s="759"/>
      <c r="TM335" s="759"/>
      <c r="TN335" s="759"/>
      <c r="TO335" s="759"/>
      <c r="TP335" s="759"/>
      <c r="TQ335" s="759"/>
      <c r="TR335" s="759"/>
      <c r="TS335" s="759"/>
      <c r="TT335" s="759"/>
      <c r="TU335" s="759"/>
      <c r="TV335" s="759"/>
      <c r="TW335" s="759"/>
      <c r="TX335" s="759"/>
      <c r="TY335" s="759"/>
      <c r="TZ335" s="759"/>
      <c r="UA335" s="759"/>
      <c r="UB335" s="759"/>
      <c r="UC335" s="759"/>
      <c r="UD335" s="759"/>
      <c r="UE335" s="759"/>
      <c r="UF335" s="759"/>
      <c r="UG335" s="759"/>
      <c r="UH335" s="759"/>
      <c r="UI335" s="759"/>
      <c r="UJ335" s="759"/>
      <c r="UK335" s="759"/>
      <c r="UL335" s="759"/>
      <c r="UM335" s="759"/>
      <c r="UN335" s="759"/>
      <c r="UO335" s="759"/>
      <c r="UP335" s="759"/>
      <c r="UQ335" s="759"/>
      <c r="UR335" s="759"/>
      <c r="US335" s="759"/>
      <c r="UT335" s="759"/>
      <c r="UU335" s="759"/>
      <c r="UV335" s="759"/>
      <c r="UW335" s="759"/>
      <c r="UX335" s="759"/>
      <c r="UY335" s="759"/>
      <c r="UZ335" s="759"/>
      <c r="VA335" s="759"/>
      <c r="VB335" s="759"/>
      <c r="VC335" s="759"/>
      <c r="VD335" s="759"/>
      <c r="VE335" s="759"/>
      <c r="VF335" s="759"/>
      <c r="VG335" s="759"/>
      <c r="VH335" s="759"/>
      <c r="VI335" s="759"/>
      <c r="VJ335" s="759"/>
      <c r="VK335" s="759"/>
      <c r="VL335" s="759"/>
      <c r="VM335" s="759"/>
      <c r="VN335" s="759"/>
      <c r="VO335" s="759"/>
      <c r="VP335" s="759"/>
      <c r="VQ335" s="759"/>
      <c r="VR335" s="759"/>
      <c r="VS335" s="759"/>
      <c r="VT335" s="759"/>
      <c r="VU335" s="759"/>
      <c r="VV335" s="759"/>
      <c r="VW335" s="759"/>
      <c r="VX335" s="759"/>
      <c r="VY335" s="759"/>
      <c r="VZ335" s="759"/>
      <c r="WA335" s="759"/>
      <c r="WB335" s="759"/>
      <c r="WC335" s="759"/>
      <c r="WD335" s="759"/>
      <c r="WE335" s="759"/>
      <c r="WF335" s="759"/>
      <c r="WG335" s="759"/>
      <c r="WH335" s="759"/>
      <c r="WI335" s="759"/>
      <c r="WJ335" s="759"/>
      <c r="WK335" s="759"/>
      <c r="WL335" s="759"/>
      <c r="WM335" s="759"/>
      <c r="WN335" s="759"/>
      <c r="WO335" s="759"/>
      <c r="WP335" s="759"/>
      <c r="WQ335" s="759"/>
      <c r="WR335" s="759"/>
      <c r="WS335" s="759"/>
      <c r="WT335" s="759"/>
      <c r="WU335" s="759"/>
      <c r="WV335" s="759"/>
      <c r="WW335" s="759"/>
      <c r="WX335" s="759"/>
      <c r="WY335" s="759"/>
      <c r="WZ335" s="759"/>
      <c r="XA335" s="759"/>
      <c r="XB335" s="759"/>
      <c r="XC335" s="759"/>
      <c r="XD335" s="759"/>
      <c r="XE335" s="759"/>
      <c r="XF335" s="759"/>
      <c r="XG335" s="759"/>
      <c r="XH335" s="759"/>
      <c r="XI335" s="759"/>
      <c r="XJ335" s="759"/>
      <c r="XK335" s="759"/>
      <c r="XL335" s="759"/>
      <c r="XM335" s="759"/>
      <c r="XN335" s="759"/>
      <c r="XO335" s="759"/>
      <c r="XP335" s="759"/>
      <c r="XQ335" s="759"/>
      <c r="XR335" s="759"/>
      <c r="XS335" s="759"/>
      <c r="XT335" s="759"/>
      <c r="XU335" s="759"/>
      <c r="XV335" s="759"/>
      <c r="XW335" s="759"/>
      <c r="XX335" s="759"/>
      <c r="XY335" s="759"/>
      <c r="XZ335" s="759"/>
      <c r="YA335" s="759"/>
      <c r="YB335" s="759"/>
      <c r="YC335" s="759"/>
      <c r="YD335" s="759"/>
      <c r="YE335" s="759"/>
      <c r="YF335" s="759"/>
      <c r="YG335" s="759"/>
      <c r="YH335" s="759"/>
      <c r="YI335" s="759"/>
      <c r="YJ335" s="759"/>
      <c r="YK335" s="759"/>
      <c r="YL335" s="759"/>
      <c r="YM335" s="759"/>
      <c r="YN335" s="759"/>
      <c r="YO335" s="759"/>
      <c r="YP335" s="759"/>
      <c r="YQ335" s="759"/>
      <c r="YR335" s="759"/>
      <c r="YS335" s="759"/>
      <c r="YT335" s="759"/>
      <c r="YU335" s="759"/>
      <c r="YV335" s="759"/>
      <c r="YW335" s="759"/>
      <c r="YX335" s="759"/>
      <c r="YY335" s="759"/>
      <c r="YZ335" s="759"/>
      <c r="ZA335" s="759"/>
      <c r="ZB335" s="759"/>
      <c r="ZC335" s="759"/>
      <c r="ZD335" s="759"/>
      <c r="ZE335" s="759"/>
      <c r="ZF335" s="759"/>
      <c r="ZG335" s="759"/>
      <c r="ZH335" s="759"/>
      <c r="ZI335" s="759"/>
      <c r="ZJ335" s="759"/>
      <c r="ZK335" s="759"/>
      <c r="ZL335" s="759"/>
      <c r="ZM335" s="759"/>
      <c r="ZN335" s="759"/>
      <c r="ZO335" s="759"/>
      <c r="ZP335" s="759"/>
      <c r="ZQ335" s="759"/>
      <c r="ZR335" s="759"/>
      <c r="ZS335" s="759"/>
      <c r="ZT335" s="759"/>
      <c r="ZU335" s="759"/>
      <c r="ZV335" s="759"/>
      <c r="ZW335" s="759"/>
      <c r="ZX335" s="759"/>
      <c r="ZY335" s="759"/>
      <c r="ZZ335" s="759"/>
      <c r="AAA335" s="759"/>
      <c r="AAB335" s="759"/>
      <c r="AAC335" s="759"/>
      <c r="AAD335" s="759"/>
      <c r="AAE335" s="759"/>
      <c r="AAF335" s="759"/>
      <c r="AAG335" s="759"/>
      <c r="AAH335" s="759"/>
      <c r="AAI335" s="759"/>
      <c r="AAJ335" s="759"/>
      <c r="AAK335" s="759"/>
      <c r="AAL335" s="759"/>
      <c r="AAM335" s="759"/>
      <c r="AAN335" s="759"/>
      <c r="AAO335" s="759"/>
      <c r="AAP335" s="759"/>
      <c r="AAQ335" s="759"/>
      <c r="AAR335" s="759"/>
      <c r="AAS335" s="759"/>
      <c r="AAT335" s="759"/>
      <c r="AAU335" s="759"/>
      <c r="AAV335" s="759"/>
      <c r="AAW335" s="759"/>
      <c r="AAX335" s="759"/>
      <c r="AAY335" s="759"/>
      <c r="AAZ335" s="759"/>
      <c r="ABA335" s="759"/>
      <c r="ABB335" s="759"/>
      <c r="ABC335" s="759"/>
      <c r="ABD335" s="759"/>
      <c r="ABE335" s="759"/>
      <c r="ABF335" s="759"/>
      <c r="ABG335" s="759"/>
      <c r="ABH335" s="759"/>
      <c r="ABI335" s="759"/>
      <c r="ABJ335" s="759"/>
      <c r="ABK335" s="759"/>
      <c r="ABL335" s="759"/>
      <c r="ABM335" s="759"/>
      <c r="ABN335" s="759"/>
      <c r="ABO335" s="759"/>
      <c r="ABP335" s="759"/>
      <c r="ABQ335" s="759"/>
      <c r="ABR335" s="759"/>
      <c r="ABS335" s="759"/>
      <c r="ABT335" s="759"/>
      <c r="ABU335" s="759"/>
      <c r="ABV335" s="759"/>
      <c r="ABW335" s="759"/>
      <c r="ABX335" s="759"/>
      <c r="ABY335" s="759"/>
      <c r="ABZ335" s="759"/>
      <c r="ACA335" s="759"/>
      <c r="ACB335" s="759"/>
      <c r="ACC335" s="759"/>
      <c r="ACD335" s="759"/>
      <c r="ACE335" s="759"/>
      <c r="ACF335" s="759"/>
      <c r="ACG335" s="759"/>
      <c r="ACH335" s="759"/>
      <c r="ACI335" s="759"/>
      <c r="ACJ335" s="759"/>
      <c r="ACK335" s="759"/>
      <c r="ACL335" s="759"/>
      <c r="ACM335" s="759"/>
      <c r="ACN335" s="759"/>
      <c r="ACO335" s="759"/>
      <c r="ACP335" s="759"/>
      <c r="ACQ335" s="759"/>
      <c r="ACR335" s="759"/>
      <c r="ACS335" s="759"/>
      <c r="ACT335" s="759"/>
      <c r="ACU335" s="759"/>
      <c r="ACV335" s="759"/>
      <c r="ACW335" s="759"/>
      <c r="ACX335" s="759"/>
      <c r="ACY335" s="759"/>
      <c r="ACZ335" s="759"/>
      <c r="ADA335" s="759"/>
      <c r="ADB335" s="759"/>
      <c r="ADC335" s="759"/>
      <c r="ADD335" s="759"/>
      <c r="ADE335" s="759"/>
      <c r="ADF335" s="759"/>
      <c r="ADG335" s="759"/>
      <c r="ADH335" s="759"/>
      <c r="ADI335" s="759"/>
      <c r="ADJ335" s="759"/>
      <c r="ADK335" s="759"/>
      <c r="ADL335" s="759"/>
      <c r="ADM335" s="759"/>
      <c r="ADN335" s="759"/>
      <c r="ADO335" s="759"/>
      <c r="ADP335" s="759"/>
      <c r="ADQ335" s="759"/>
      <c r="ADR335" s="759"/>
      <c r="ADS335" s="759"/>
      <c r="ADT335" s="759"/>
      <c r="ADU335" s="759"/>
      <c r="ADV335" s="759"/>
      <c r="ADW335" s="759"/>
      <c r="ADX335" s="759"/>
      <c r="ADY335" s="759"/>
      <c r="ADZ335" s="759"/>
      <c r="AEA335" s="759"/>
      <c r="AEB335" s="759"/>
      <c r="AEC335" s="759"/>
      <c r="AED335" s="759"/>
      <c r="AEE335" s="759"/>
      <c r="AEF335" s="759"/>
      <c r="AEG335" s="759"/>
      <c r="AEH335" s="759"/>
      <c r="AEI335" s="759"/>
      <c r="AEJ335" s="759"/>
      <c r="AEK335" s="759"/>
      <c r="AEL335" s="759"/>
      <c r="AEM335" s="759"/>
      <c r="AEN335" s="759"/>
      <c r="AEO335" s="759"/>
      <c r="AEP335" s="759"/>
      <c r="AEQ335" s="759"/>
      <c r="AER335" s="759"/>
      <c r="AES335" s="759"/>
      <c r="AET335" s="759"/>
      <c r="AEU335" s="759"/>
      <c r="AEV335" s="759"/>
      <c r="AEW335" s="759"/>
      <c r="AEX335" s="759"/>
      <c r="AEY335" s="759"/>
      <c r="AEZ335" s="759"/>
      <c r="AFA335" s="759"/>
      <c r="AFB335" s="759"/>
      <c r="AFC335" s="759"/>
      <c r="AFD335" s="759"/>
      <c r="AFE335" s="759"/>
      <c r="AFF335" s="759"/>
      <c r="AFG335" s="759"/>
      <c r="AFH335" s="759"/>
      <c r="AFI335" s="759"/>
      <c r="AFJ335" s="759"/>
      <c r="AFK335" s="759"/>
      <c r="AFL335" s="759"/>
      <c r="AFM335" s="759"/>
      <c r="AFN335" s="759"/>
      <c r="AFO335" s="759"/>
      <c r="AFP335" s="759"/>
      <c r="AFQ335" s="759"/>
      <c r="AFR335" s="759"/>
      <c r="AFS335" s="759"/>
      <c r="AFT335" s="759"/>
      <c r="AFU335" s="759"/>
      <c r="AFV335" s="759"/>
      <c r="AFW335" s="759"/>
      <c r="AFX335" s="759"/>
      <c r="AFY335" s="759"/>
      <c r="AFZ335" s="759"/>
      <c r="AGA335" s="759"/>
      <c r="AGB335" s="759"/>
      <c r="AGC335" s="759"/>
      <c r="AGD335" s="759"/>
      <c r="AGE335" s="759"/>
      <c r="AGF335" s="759"/>
      <c r="AGG335" s="759"/>
      <c r="AGH335" s="759"/>
      <c r="AGI335" s="759"/>
      <c r="AGJ335" s="759"/>
      <c r="AGK335" s="759"/>
      <c r="AGL335" s="759"/>
      <c r="AGM335" s="759"/>
      <c r="AGN335" s="759"/>
      <c r="AGO335" s="759"/>
      <c r="AGP335" s="759"/>
      <c r="AGQ335" s="759"/>
      <c r="AGR335" s="759"/>
      <c r="AGS335" s="759"/>
      <c r="AGT335" s="759"/>
      <c r="AGU335" s="759"/>
      <c r="AGV335" s="759"/>
      <c r="AGW335" s="759"/>
      <c r="AGX335" s="759"/>
      <c r="AGY335" s="759"/>
      <c r="AGZ335" s="759"/>
      <c r="AHA335" s="759"/>
      <c r="AHB335" s="759"/>
      <c r="AHC335" s="759"/>
      <c r="AHD335" s="759"/>
      <c r="AHE335" s="759"/>
      <c r="AHF335" s="759"/>
      <c r="AHG335" s="759"/>
      <c r="AHH335" s="759"/>
      <c r="AHI335" s="759"/>
      <c r="AHJ335" s="759"/>
      <c r="AHK335" s="759"/>
      <c r="AHL335" s="759"/>
      <c r="AHM335" s="759"/>
      <c r="AHN335" s="759"/>
      <c r="AHO335" s="759"/>
      <c r="AHP335" s="759"/>
      <c r="AHQ335" s="759"/>
      <c r="AHR335" s="759"/>
      <c r="AHS335" s="759"/>
      <c r="AHT335" s="759"/>
      <c r="AHU335" s="759"/>
      <c r="AHV335" s="759"/>
      <c r="AHW335" s="759"/>
      <c r="AHX335" s="759"/>
      <c r="AHY335" s="759"/>
      <c r="AHZ335" s="759"/>
      <c r="AIA335" s="759"/>
      <c r="AIB335" s="759"/>
      <c r="AIC335" s="759"/>
      <c r="AID335" s="759"/>
      <c r="AIE335" s="759"/>
      <c r="AIF335" s="759"/>
      <c r="AIG335" s="759"/>
      <c r="AIH335" s="759"/>
      <c r="AII335" s="759"/>
      <c r="AIJ335" s="759"/>
      <c r="AIK335" s="759"/>
      <c r="AIL335" s="759"/>
      <c r="AIM335" s="759"/>
      <c r="AIN335" s="759"/>
      <c r="AIO335" s="759"/>
      <c r="AIP335" s="759"/>
      <c r="AIQ335" s="759"/>
      <c r="AIR335" s="759"/>
      <c r="AIS335" s="759"/>
      <c r="AIT335" s="759"/>
      <c r="AIU335" s="759"/>
      <c r="AIV335" s="759"/>
      <c r="AIW335" s="759"/>
      <c r="AIX335" s="759"/>
      <c r="AIY335" s="759"/>
      <c r="AIZ335" s="759"/>
      <c r="AJA335" s="759"/>
      <c r="AJB335" s="759"/>
      <c r="AJC335" s="759"/>
      <c r="AJD335" s="759"/>
      <c r="AJE335" s="759"/>
      <c r="AJF335" s="759"/>
      <c r="AJG335" s="759"/>
      <c r="AJH335" s="759"/>
      <c r="AJI335" s="759"/>
      <c r="AJJ335" s="759"/>
      <c r="AJK335" s="759"/>
      <c r="AJL335" s="759"/>
      <c r="AJM335" s="759"/>
      <c r="AJN335" s="759"/>
      <c r="AJO335" s="759"/>
      <c r="AJP335" s="759"/>
      <c r="AJQ335" s="759"/>
      <c r="AJR335" s="759"/>
      <c r="AJS335" s="759"/>
      <c r="AJT335" s="759"/>
      <c r="AJU335" s="759"/>
      <c r="AJV335" s="759"/>
      <c r="AJW335" s="759"/>
      <c r="AJX335" s="759"/>
      <c r="AJY335" s="759"/>
      <c r="AJZ335" s="759"/>
      <c r="AKA335" s="759"/>
      <c r="AKB335" s="759"/>
      <c r="AKC335" s="759"/>
      <c r="AKD335" s="759"/>
      <c r="AKE335" s="759"/>
      <c r="AKF335" s="759"/>
      <c r="AKG335" s="759"/>
      <c r="AKH335" s="759"/>
      <c r="AKI335" s="759"/>
      <c r="AKJ335" s="759"/>
      <c r="AKK335" s="759"/>
      <c r="AKL335" s="759"/>
      <c r="AKM335" s="759"/>
      <c r="AKN335" s="759"/>
      <c r="AKO335" s="759"/>
      <c r="AKP335" s="759"/>
      <c r="AKQ335" s="759"/>
      <c r="AKR335" s="759"/>
      <c r="AKS335" s="759"/>
      <c r="AKT335" s="759"/>
      <c r="AKU335" s="759"/>
      <c r="AKV335" s="759"/>
      <c r="AKW335" s="759"/>
      <c r="AKX335" s="759"/>
      <c r="AKY335" s="759"/>
      <c r="AKZ335" s="759"/>
      <c r="ALA335" s="759"/>
      <c r="ALB335" s="759"/>
      <c r="ALC335" s="759"/>
      <c r="ALD335" s="759"/>
      <c r="ALE335" s="759"/>
      <c r="ALF335" s="759"/>
      <c r="ALG335" s="759"/>
      <c r="ALH335" s="759"/>
      <c r="ALI335" s="759"/>
      <c r="ALJ335" s="759"/>
      <c r="ALK335" s="759"/>
      <c r="ALL335" s="759"/>
      <c r="ALM335" s="759"/>
      <c r="ALN335" s="759"/>
      <c r="ALO335" s="759"/>
      <c r="ALP335" s="759"/>
      <c r="ALQ335" s="759"/>
      <c r="ALR335" s="759"/>
      <c r="ALS335" s="759"/>
      <c r="ALT335" s="759"/>
      <c r="ALU335" s="759"/>
      <c r="ALV335" s="759"/>
      <c r="ALW335" s="759"/>
      <c r="ALX335" s="759"/>
      <c r="ALY335" s="759"/>
      <c r="ALZ335" s="759"/>
      <c r="AMA335" s="759"/>
      <c r="AMB335" s="759"/>
      <c r="AMC335" s="759"/>
      <c r="AMD335" s="759"/>
      <c r="AME335" s="759"/>
      <c r="AMF335" s="759"/>
      <c r="AMG335" s="759"/>
      <c r="AMH335" s="759"/>
      <c r="AMI335" s="759"/>
      <c r="AMJ335" s="759"/>
      <c r="AMK335" s="759"/>
      <c r="AML335" s="759"/>
      <c r="AMM335" s="759"/>
      <c r="AMN335" s="759"/>
      <c r="AMO335" s="759"/>
      <c r="AMP335" s="759"/>
      <c r="AMQ335" s="759"/>
      <c r="AMR335" s="759"/>
      <c r="AMS335" s="759"/>
      <c r="AMT335" s="759"/>
      <c r="AMU335" s="759"/>
      <c r="AMV335" s="759"/>
      <c r="AMW335" s="759"/>
      <c r="AMX335" s="759"/>
      <c r="AMY335" s="759"/>
      <c r="AMZ335" s="759"/>
      <c r="ANA335" s="759"/>
      <c r="ANB335" s="759"/>
      <c r="ANC335" s="759"/>
      <c r="AND335" s="759"/>
      <c r="ANE335" s="759"/>
      <c r="ANF335" s="759"/>
      <c r="ANG335" s="759"/>
      <c r="ANH335" s="759"/>
      <c r="ANI335" s="759"/>
      <c r="ANJ335" s="759"/>
      <c r="ANK335" s="759"/>
      <c r="ANL335" s="759"/>
      <c r="ANM335" s="759"/>
      <c r="ANN335" s="759"/>
      <c r="ANO335" s="759"/>
      <c r="ANP335" s="759"/>
      <c r="ANQ335" s="759"/>
      <c r="ANR335" s="759"/>
      <c r="ANS335" s="759"/>
      <c r="ANT335" s="759"/>
      <c r="ANU335" s="759"/>
      <c r="ANV335" s="759"/>
      <c r="ANW335" s="759"/>
      <c r="ANX335" s="759"/>
      <c r="ANY335" s="759"/>
      <c r="ANZ335" s="759"/>
      <c r="AOA335" s="759"/>
      <c r="AOB335" s="759"/>
      <c r="AOC335" s="759"/>
      <c r="AOD335" s="759"/>
      <c r="AOE335" s="759"/>
      <c r="AOF335" s="759"/>
      <c r="AOG335" s="759"/>
      <c r="AOH335" s="759"/>
      <c r="AOI335" s="759"/>
      <c r="AOJ335" s="759"/>
      <c r="AOK335" s="759"/>
      <c r="AOL335" s="759"/>
      <c r="AOM335" s="759"/>
      <c r="AON335" s="759"/>
      <c r="AOO335" s="759"/>
      <c r="AOP335" s="759"/>
      <c r="AOQ335" s="759"/>
      <c r="AOR335" s="759"/>
      <c r="AOS335" s="759"/>
      <c r="AOT335" s="759"/>
      <c r="AOU335" s="759"/>
      <c r="AOV335" s="759"/>
      <c r="AOW335" s="759"/>
      <c r="AOX335" s="759"/>
      <c r="AOY335" s="759"/>
      <c r="AOZ335" s="759"/>
      <c r="APA335" s="759"/>
      <c r="APB335" s="759"/>
      <c r="APC335" s="759"/>
      <c r="APD335" s="759"/>
      <c r="APE335" s="759"/>
      <c r="APF335" s="759"/>
      <c r="APG335" s="759"/>
      <c r="APH335" s="759"/>
      <c r="API335" s="759"/>
      <c r="APJ335" s="759"/>
      <c r="APK335" s="759"/>
      <c r="APL335" s="759"/>
      <c r="APM335" s="759"/>
      <c r="APN335" s="759"/>
      <c r="APO335" s="759"/>
      <c r="APP335" s="759"/>
      <c r="APQ335" s="759"/>
      <c r="APR335" s="759"/>
      <c r="APS335" s="759"/>
      <c r="APT335" s="759"/>
      <c r="APU335" s="759"/>
      <c r="APV335" s="759"/>
      <c r="APW335" s="759"/>
      <c r="APX335" s="759"/>
      <c r="APY335" s="759"/>
      <c r="APZ335" s="759"/>
      <c r="AQA335" s="759"/>
      <c r="AQB335" s="759"/>
      <c r="AQC335" s="759"/>
      <c r="AQD335" s="759"/>
      <c r="AQE335" s="759"/>
      <c r="AQF335" s="759"/>
      <c r="AQG335" s="759"/>
      <c r="AQH335" s="759"/>
      <c r="AQI335" s="759"/>
      <c r="AQJ335" s="759"/>
      <c r="AQK335" s="759"/>
      <c r="AQL335" s="759"/>
      <c r="AQM335" s="759"/>
      <c r="AQN335" s="759"/>
      <c r="AQO335" s="759"/>
      <c r="AQP335" s="759"/>
      <c r="AQQ335" s="759"/>
      <c r="AQR335" s="759"/>
      <c r="AQS335" s="759"/>
      <c r="AQT335" s="759"/>
      <c r="AQU335" s="759"/>
      <c r="AQV335" s="759"/>
      <c r="AQW335" s="759"/>
      <c r="AQX335" s="759"/>
      <c r="AQY335" s="759"/>
      <c r="AQZ335" s="759"/>
      <c r="ARA335" s="759"/>
      <c r="ARB335" s="759"/>
      <c r="ARC335" s="759"/>
      <c r="ARD335" s="759"/>
      <c r="ARE335" s="759"/>
      <c r="ARF335" s="759"/>
      <c r="ARG335" s="759"/>
      <c r="ARH335" s="759"/>
      <c r="ARI335" s="759"/>
      <c r="ARJ335" s="759"/>
      <c r="ARK335" s="759"/>
      <c r="ARL335" s="759"/>
      <c r="ARM335" s="759"/>
      <c r="ARN335" s="759"/>
      <c r="ARO335" s="759"/>
      <c r="ARP335" s="759"/>
      <c r="ARQ335" s="759"/>
      <c r="ARR335" s="759"/>
      <c r="ARS335" s="759"/>
      <c r="ART335" s="759"/>
      <c r="ARU335" s="759"/>
      <c r="ARV335" s="759"/>
      <c r="ARW335" s="759"/>
      <c r="ARX335" s="759"/>
      <c r="ARY335" s="759"/>
      <c r="ARZ335" s="759"/>
      <c r="ASA335" s="759"/>
      <c r="ASB335" s="759"/>
      <c r="ASC335" s="759"/>
      <c r="ASD335" s="759"/>
      <c r="ASE335" s="759"/>
      <c r="ASF335" s="759"/>
      <c r="ASG335" s="759"/>
      <c r="ASH335" s="759"/>
      <c r="ASI335" s="759"/>
      <c r="ASJ335" s="759"/>
      <c r="ASK335" s="759"/>
      <c r="ASL335" s="759"/>
      <c r="ASM335" s="759"/>
      <c r="ASN335" s="759"/>
      <c r="ASO335" s="759"/>
      <c r="ASP335" s="759"/>
      <c r="ASQ335" s="759"/>
      <c r="ASR335" s="759"/>
      <c r="ASS335" s="759"/>
      <c r="AST335" s="759"/>
      <c r="ASU335" s="759"/>
      <c r="ASV335" s="759"/>
      <c r="ASW335" s="759"/>
      <c r="ASX335" s="759"/>
      <c r="ASY335" s="759"/>
      <c r="ASZ335" s="759"/>
      <c r="ATA335" s="759"/>
      <c r="ATB335" s="759"/>
      <c r="ATC335" s="759"/>
      <c r="ATD335" s="759"/>
      <c r="ATE335" s="759"/>
      <c r="ATF335" s="759"/>
      <c r="ATG335" s="759"/>
      <c r="ATH335" s="759"/>
      <c r="ATI335" s="759"/>
      <c r="ATJ335" s="759"/>
      <c r="ATK335" s="759"/>
      <c r="ATL335" s="759"/>
      <c r="ATM335" s="759"/>
      <c r="ATN335" s="759"/>
      <c r="ATO335" s="759"/>
      <c r="ATP335" s="759"/>
      <c r="ATQ335" s="759"/>
      <c r="ATR335" s="759"/>
      <c r="ATS335" s="759"/>
      <c r="ATT335" s="759"/>
      <c r="ATU335" s="759"/>
      <c r="ATV335" s="759"/>
      <c r="ATW335" s="759"/>
      <c r="ATX335" s="759"/>
      <c r="ATY335" s="759"/>
      <c r="ATZ335" s="759"/>
      <c r="AUA335" s="759"/>
      <c r="AUB335" s="759"/>
      <c r="AUC335" s="759"/>
      <c r="AUD335" s="759"/>
      <c r="AUE335" s="759"/>
      <c r="AUF335" s="759"/>
      <c r="AUG335" s="759"/>
      <c r="AUH335" s="759"/>
      <c r="AUI335" s="759"/>
      <c r="AUJ335" s="759"/>
      <c r="AUK335" s="759"/>
      <c r="AUL335" s="759"/>
      <c r="AUM335" s="759"/>
      <c r="AUN335" s="759"/>
      <c r="AUO335" s="759"/>
      <c r="AUP335" s="759"/>
      <c r="AUQ335" s="759"/>
      <c r="AUR335" s="759"/>
      <c r="AUS335" s="759"/>
      <c r="AUT335" s="759"/>
      <c r="AUU335" s="759"/>
      <c r="AUV335" s="759"/>
      <c r="AUW335" s="759"/>
      <c r="AUX335" s="759"/>
      <c r="AUY335" s="759"/>
      <c r="AUZ335" s="759"/>
      <c r="AVA335" s="759"/>
      <c r="AVB335" s="759"/>
      <c r="AVC335" s="759"/>
      <c r="AVD335" s="759"/>
      <c r="AVE335" s="759"/>
      <c r="AVF335" s="759"/>
      <c r="AVG335" s="759"/>
      <c r="AVH335" s="759"/>
      <c r="AVI335" s="759"/>
      <c r="AVJ335" s="759"/>
      <c r="AVK335" s="759"/>
      <c r="AVL335" s="759"/>
      <c r="AVM335" s="759"/>
      <c r="AVN335" s="759"/>
      <c r="AVO335" s="759"/>
      <c r="AVP335" s="759"/>
      <c r="AVQ335" s="759"/>
      <c r="AVR335" s="759"/>
      <c r="AVS335" s="759"/>
      <c r="AVT335" s="759"/>
      <c r="AVU335" s="759"/>
      <c r="AVV335" s="759"/>
      <c r="AVW335" s="759"/>
      <c r="AVX335" s="759"/>
      <c r="AVY335" s="759"/>
      <c r="AVZ335" s="759"/>
      <c r="AWA335" s="759"/>
      <c r="AWB335" s="759"/>
      <c r="AWC335" s="759"/>
      <c r="AWD335" s="759"/>
      <c r="AWE335" s="759"/>
      <c r="AWF335" s="759"/>
      <c r="AWG335" s="759"/>
      <c r="AWH335" s="759"/>
      <c r="AWI335" s="759"/>
    </row>
    <row r="336" spans="1:1283" s="704" customFormat="1" ht="83.25" customHeight="1">
      <c r="A336" s="767"/>
      <c r="B336" s="781"/>
      <c r="C336" s="781"/>
      <c r="D336" s="760"/>
      <c r="E336" s="772"/>
      <c r="F336" s="760"/>
      <c r="G336" s="761"/>
      <c r="H336" s="759"/>
      <c r="I336" s="760"/>
      <c r="J336" s="722" t="s">
        <v>61</v>
      </c>
      <c r="K336" s="722" t="s">
        <v>61</v>
      </c>
      <c r="L336" s="722" t="s">
        <v>61</v>
      </c>
      <c r="M336" s="712" t="s">
        <v>7537</v>
      </c>
      <c r="N336" s="712" t="s">
        <v>2107</v>
      </c>
      <c r="O336" s="713">
        <v>4589373.8499999996</v>
      </c>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c r="CB336" s="759"/>
      <c r="CC336" s="759"/>
      <c r="CD336" s="759"/>
      <c r="CE336" s="759"/>
      <c r="CF336" s="759"/>
      <c r="CG336" s="759"/>
      <c r="CH336" s="759"/>
      <c r="CI336" s="759"/>
      <c r="CJ336" s="759"/>
      <c r="CK336" s="759"/>
      <c r="CL336" s="759"/>
      <c r="CM336" s="759"/>
      <c r="CN336" s="759"/>
      <c r="CO336" s="759"/>
      <c r="CP336" s="759"/>
      <c r="CQ336" s="759"/>
      <c r="CR336" s="759"/>
      <c r="CS336" s="759"/>
      <c r="CT336" s="759"/>
      <c r="CU336" s="759"/>
      <c r="CV336" s="759"/>
      <c r="CW336" s="759"/>
      <c r="CX336" s="759"/>
      <c r="CY336" s="759"/>
      <c r="CZ336" s="759"/>
      <c r="DA336" s="759"/>
      <c r="DB336" s="759"/>
      <c r="DC336" s="759"/>
      <c r="DD336" s="759"/>
      <c r="DE336" s="759"/>
      <c r="DF336" s="759"/>
      <c r="DG336" s="759"/>
      <c r="DH336" s="759"/>
      <c r="DI336" s="759"/>
      <c r="DJ336" s="759"/>
      <c r="DK336" s="759"/>
      <c r="DL336" s="759"/>
      <c r="DM336" s="759"/>
      <c r="DN336" s="759"/>
      <c r="DO336" s="759"/>
      <c r="DP336" s="759"/>
      <c r="DQ336" s="759"/>
      <c r="DR336" s="759"/>
      <c r="DS336" s="759"/>
      <c r="DT336" s="759"/>
      <c r="DU336" s="759"/>
      <c r="DV336" s="759"/>
      <c r="DW336" s="759"/>
      <c r="DX336" s="759"/>
      <c r="DY336" s="759"/>
      <c r="DZ336" s="759"/>
      <c r="EA336" s="759"/>
      <c r="EB336" s="759"/>
      <c r="EC336" s="759"/>
      <c r="ED336" s="759"/>
      <c r="EE336" s="759"/>
      <c r="EF336" s="759"/>
      <c r="EG336" s="759"/>
      <c r="EH336" s="759"/>
      <c r="EI336" s="759"/>
      <c r="EJ336" s="759"/>
      <c r="EK336" s="759"/>
      <c r="EL336" s="759"/>
      <c r="EM336" s="759"/>
      <c r="EN336" s="759"/>
      <c r="EO336" s="759"/>
      <c r="EP336" s="759"/>
      <c r="EQ336" s="759"/>
      <c r="ER336" s="759"/>
      <c r="ES336" s="759"/>
      <c r="ET336" s="759"/>
      <c r="EU336" s="759"/>
      <c r="EV336" s="759"/>
      <c r="EW336" s="759"/>
      <c r="EX336" s="759"/>
      <c r="EY336" s="759"/>
      <c r="EZ336" s="759"/>
      <c r="FA336" s="759"/>
      <c r="FB336" s="759"/>
      <c r="FC336" s="759"/>
      <c r="FD336" s="759"/>
      <c r="FE336" s="759"/>
      <c r="FF336" s="759"/>
      <c r="FG336" s="759"/>
      <c r="FH336" s="759"/>
      <c r="FI336" s="759"/>
      <c r="FJ336" s="759"/>
      <c r="FK336" s="759"/>
      <c r="FL336" s="759"/>
      <c r="FM336" s="759"/>
      <c r="FN336" s="759"/>
      <c r="FO336" s="759"/>
      <c r="FP336" s="759"/>
      <c r="FQ336" s="759"/>
      <c r="FR336" s="759"/>
      <c r="FS336" s="759"/>
      <c r="FT336" s="759"/>
      <c r="FU336" s="759"/>
      <c r="FV336" s="759"/>
      <c r="FW336" s="759"/>
      <c r="FX336" s="759"/>
      <c r="FY336" s="759"/>
      <c r="FZ336" s="759"/>
      <c r="GA336" s="759"/>
      <c r="GB336" s="759"/>
      <c r="GC336" s="759"/>
      <c r="GD336" s="759"/>
      <c r="GE336" s="759"/>
      <c r="GF336" s="759"/>
      <c r="GG336" s="759"/>
      <c r="GH336" s="759"/>
      <c r="GI336" s="759"/>
      <c r="GJ336" s="759"/>
      <c r="GK336" s="759"/>
      <c r="GL336" s="759"/>
      <c r="GM336" s="759"/>
      <c r="GN336" s="759"/>
      <c r="GO336" s="759"/>
      <c r="GP336" s="759"/>
      <c r="GQ336" s="759"/>
      <c r="GR336" s="759"/>
      <c r="GS336" s="759"/>
      <c r="GT336" s="759"/>
      <c r="GU336" s="759"/>
      <c r="GV336" s="759"/>
      <c r="GW336" s="759"/>
      <c r="GX336" s="759"/>
      <c r="GY336" s="759"/>
      <c r="GZ336" s="759"/>
      <c r="HA336" s="759"/>
      <c r="HB336" s="759"/>
      <c r="HC336" s="759"/>
      <c r="HD336" s="759"/>
      <c r="HE336" s="759"/>
      <c r="HF336" s="759"/>
      <c r="HG336" s="759"/>
      <c r="HH336" s="759"/>
      <c r="HI336" s="759"/>
      <c r="HJ336" s="759"/>
      <c r="HK336" s="759"/>
      <c r="HL336" s="759"/>
      <c r="HM336" s="759"/>
      <c r="HN336" s="759"/>
      <c r="HO336" s="759"/>
      <c r="HP336" s="759"/>
      <c r="HQ336" s="759"/>
      <c r="HR336" s="759"/>
      <c r="HS336" s="759"/>
      <c r="HT336" s="759"/>
      <c r="HU336" s="759"/>
      <c r="HV336" s="759"/>
      <c r="HW336" s="759"/>
      <c r="HX336" s="759"/>
      <c r="HY336" s="759"/>
      <c r="HZ336" s="759"/>
      <c r="IA336" s="759"/>
      <c r="IB336" s="759"/>
      <c r="IC336" s="759"/>
      <c r="ID336" s="759"/>
      <c r="IE336" s="759"/>
      <c r="IF336" s="759"/>
      <c r="IG336" s="759"/>
      <c r="IH336" s="759"/>
      <c r="II336" s="759"/>
      <c r="IJ336" s="759"/>
      <c r="IK336" s="759"/>
      <c r="IL336" s="759"/>
      <c r="IM336" s="759"/>
      <c r="IN336" s="759"/>
      <c r="IO336" s="759"/>
      <c r="IP336" s="759"/>
      <c r="IQ336" s="759"/>
      <c r="IR336" s="759"/>
      <c r="IS336" s="759"/>
      <c r="IT336" s="759"/>
      <c r="IU336" s="759"/>
      <c r="IV336" s="759"/>
      <c r="IW336" s="759"/>
      <c r="IX336" s="759"/>
      <c r="IY336" s="759"/>
      <c r="IZ336" s="759"/>
      <c r="JA336" s="759"/>
      <c r="JB336" s="759"/>
      <c r="JC336" s="759"/>
      <c r="JD336" s="759"/>
      <c r="JE336" s="759"/>
      <c r="JF336" s="759"/>
      <c r="JG336" s="759"/>
      <c r="JH336" s="759"/>
      <c r="JI336" s="759"/>
      <c r="JJ336" s="759"/>
      <c r="JK336" s="759"/>
      <c r="JL336" s="759"/>
      <c r="JM336" s="759"/>
      <c r="JN336" s="759"/>
      <c r="JO336" s="759"/>
      <c r="JP336" s="759"/>
      <c r="JQ336" s="759"/>
      <c r="JR336" s="759"/>
      <c r="JS336" s="759"/>
      <c r="JT336" s="759"/>
      <c r="JU336" s="759"/>
      <c r="JV336" s="759"/>
      <c r="JW336" s="759"/>
      <c r="JX336" s="759"/>
      <c r="JY336" s="759"/>
      <c r="JZ336" s="759"/>
      <c r="KA336" s="759"/>
      <c r="KB336" s="759"/>
      <c r="KC336" s="759"/>
      <c r="KD336" s="759"/>
      <c r="KE336" s="759"/>
      <c r="KF336" s="759"/>
      <c r="KG336" s="759"/>
      <c r="KH336" s="759"/>
      <c r="KI336" s="759"/>
      <c r="KJ336" s="759"/>
      <c r="KK336" s="759"/>
      <c r="KL336" s="759"/>
      <c r="KM336" s="759"/>
      <c r="KN336" s="759"/>
      <c r="KO336" s="759"/>
      <c r="KP336" s="759"/>
      <c r="KQ336" s="759"/>
      <c r="KR336" s="759"/>
      <c r="KS336" s="759"/>
      <c r="KT336" s="759"/>
      <c r="KU336" s="759"/>
      <c r="KV336" s="759"/>
      <c r="KW336" s="759"/>
      <c r="KX336" s="759"/>
      <c r="KY336" s="759"/>
      <c r="KZ336" s="759"/>
      <c r="LA336" s="759"/>
      <c r="LB336" s="759"/>
      <c r="LC336" s="759"/>
      <c r="LD336" s="759"/>
      <c r="LE336" s="759"/>
      <c r="LF336" s="759"/>
      <c r="LG336" s="759"/>
      <c r="LH336" s="759"/>
      <c r="LI336" s="759"/>
      <c r="LJ336" s="759"/>
      <c r="LK336" s="759"/>
      <c r="LL336" s="759"/>
      <c r="LM336" s="759"/>
      <c r="LN336" s="759"/>
      <c r="LO336" s="759"/>
      <c r="LP336" s="759"/>
      <c r="LQ336" s="759"/>
      <c r="LR336" s="759"/>
      <c r="LS336" s="759"/>
      <c r="LT336" s="759"/>
      <c r="LU336" s="759"/>
      <c r="LV336" s="759"/>
      <c r="LW336" s="759"/>
      <c r="LX336" s="759"/>
      <c r="LY336" s="759"/>
      <c r="LZ336" s="759"/>
      <c r="MA336" s="759"/>
      <c r="MB336" s="759"/>
      <c r="MC336" s="759"/>
      <c r="MD336" s="759"/>
      <c r="ME336" s="759"/>
      <c r="MF336" s="759"/>
      <c r="MG336" s="759"/>
      <c r="MH336" s="759"/>
      <c r="MI336" s="759"/>
      <c r="MJ336" s="759"/>
      <c r="MK336" s="759"/>
      <c r="ML336" s="759"/>
      <c r="MM336" s="759"/>
      <c r="MN336" s="759"/>
      <c r="MO336" s="759"/>
      <c r="MP336" s="759"/>
      <c r="MQ336" s="759"/>
      <c r="MR336" s="759"/>
      <c r="MS336" s="759"/>
      <c r="MT336" s="759"/>
      <c r="MU336" s="759"/>
      <c r="MV336" s="759"/>
      <c r="MW336" s="759"/>
      <c r="MX336" s="759"/>
      <c r="MY336" s="759"/>
      <c r="MZ336" s="759"/>
      <c r="NA336" s="759"/>
      <c r="NB336" s="759"/>
      <c r="NC336" s="759"/>
      <c r="ND336" s="759"/>
      <c r="NE336" s="759"/>
      <c r="NF336" s="759"/>
      <c r="NG336" s="759"/>
      <c r="NH336" s="759"/>
      <c r="NI336" s="759"/>
      <c r="NJ336" s="759"/>
      <c r="NK336" s="759"/>
      <c r="NL336" s="759"/>
      <c r="NM336" s="759"/>
      <c r="NN336" s="759"/>
      <c r="NO336" s="759"/>
      <c r="NP336" s="759"/>
      <c r="NQ336" s="759"/>
      <c r="NR336" s="759"/>
      <c r="NS336" s="759"/>
      <c r="NT336" s="759"/>
      <c r="NU336" s="759"/>
      <c r="NV336" s="759"/>
      <c r="NW336" s="759"/>
      <c r="NX336" s="759"/>
      <c r="NY336" s="759"/>
      <c r="NZ336" s="759"/>
      <c r="OA336" s="759"/>
      <c r="OB336" s="759"/>
      <c r="OC336" s="759"/>
      <c r="OD336" s="759"/>
      <c r="OE336" s="759"/>
      <c r="OF336" s="759"/>
      <c r="OG336" s="759"/>
      <c r="OH336" s="759"/>
      <c r="OI336" s="759"/>
      <c r="OJ336" s="759"/>
      <c r="OK336" s="759"/>
      <c r="OL336" s="759"/>
      <c r="OM336" s="759"/>
      <c r="ON336" s="759"/>
      <c r="OO336" s="759"/>
      <c r="OP336" s="759"/>
      <c r="OQ336" s="759"/>
      <c r="OR336" s="759"/>
      <c r="OS336" s="759"/>
      <c r="OT336" s="759"/>
      <c r="OU336" s="759"/>
      <c r="OV336" s="759"/>
      <c r="OW336" s="759"/>
      <c r="OX336" s="759"/>
      <c r="OY336" s="759"/>
      <c r="OZ336" s="759"/>
      <c r="PA336" s="759"/>
      <c r="PB336" s="759"/>
      <c r="PC336" s="759"/>
      <c r="PD336" s="759"/>
      <c r="PE336" s="759"/>
      <c r="PF336" s="759"/>
      <c r="PG336" s="759"/>
      <c r="PH336" s="759"/>
      <c r="PI336" s="759"/>
      <c r="PJ336" s="759"/>
      <c r="PK336" s="759"/>
      <c r="PL336" s="759"/>
      <c r="PM336" s="759"/>
      <c r="PN336" s="759"/>
      <c r="PO336" s="759"/>
      <c r="PP336" s="759"/>
      <c r="PQ336" s="759"/>
      <c r="PR336" s="759"/>
      <c r="PS336" s="759"/>
      <c r="PT336" s="759"/>
      <c r="PU336" s="759"/>
      <c r="PV336" s="759"/>
      <c r="PW336" s="759"/>
      <c r="PX336" s="759"/>
      <c r="PY336" s="759"/>
      <c r="PZ336" s="759"/>
      <c r="QA336" s="759"/>
      <c r="QB336" s="759"/>
      <c r="QC336" s="759"/>
      <c r="QD336" s="759"/>
      <c r="QE336" s="759"/>
      <c r="QF336" s="759"/>
      <c r="QG336" s="759"/>
      <c r="QH336" s="759"/>
      <c r="QI336" s="759"/>
      <c r="QJ336" s="759"/>
      <c r="QK336" s="759"/>
      <c r="QL336" s="759"/>
      <c r="QM336" s="759"/>
      <c r="QN336" s="759"/>
      <c r="QO336" s="759"/>
      <c r="QP336" s="759"/>
      <c r="QQ336" s="759"/>
      <c r="QR336" s="759"/>
      <c r="QS336" s="759"/>
      <c r="QT336" s="759"/>
      <c r="QU336" s="759"/>
      <c r="QV336" s="759"/>
      <c r="QW336" s="759"/>
      <c r="QX336" s="759"/>
      <c r="QY336" s="759"/>
      <c r="QZ336" s="759"/>
      <c r="RA336" s="759"/>
      <c r="RB336" s="759"/>
      <c r="RC336" s="759"/>
      <c r="RD336" s="759"/>
      <c r="RE336" s="759"/>
      <c r="RF336" s="759"/>
      <c r="RG336" s="759"/>
      <c r="RH336" s="759"/>
      <c r="RI336" s="759"/>
      <c r="RJ336" s="759"/>
      <c r="RK336" s="759"/>
      <c r="RL336" s="759"/>
      <c r="RM336" s="759"/>
      <c r="RN336" s="759"/>
      <c r="RO336" s="759"/>
      <c r="RP336" s="759"/>
      <c r="RQ336" s="759"/>
      <c r="RR336" s="759"/>
      <c r="RS336" s="759"/>
      <c r="RT336" s="759"/>
      <c r="RU336" s="759"/>
      <c r="RV336" s="759"/>
      <c r="RW336" s="759"/>
      <c r="RX336" s="759"/>
      <c r="RY336" s="759"/>
      <c r="RZ336" s="759"/>
      <c r="SA336" s="759"/>
      <c r="SB336" s="759"/>
      <c r="SC336" s="759"/>
      <c r="SD336" s="759"/>
      <c r="SE336" s="759"/>
      <c r="SF336" s="759"/>
      <c r="SG336" s="759"/>
      <c r="SH336" s="759"/>
      <c r="SI336" s="759"/>
      <c r="SJ336" s="759"/>
      <c r="SK336" s="759"/>
      <c r="SL336" s="759"/>
      <c r="SM336" s="759"/>
      <c r="SN336" s="759"/>
      <c r="SO336" s="759"/>
      <c r="SP336" s="759"/>
      <c r="SQ336" s="759"/>
      <c r="SR336" s="759"/>
      <c r="SS336" s="759"/>
      <c r="ST336" s="759"/>
      <c r="SU336" s="759"/>
      <c r="SV336" s="759"/>
      <c r="SW336" s="759"/>
      <c r="SX336" s="759"/>
      <c r="SY336" s="759"/>
      <c r="SZ336" s="759"/>
      <c r="TA336" s="759"/>
      <c r="TB336" s="759"/>
      <c r="TC336" s="759"/>
      <c r="TD336" s="759"/>
      <c r="TE336" s="759"/>
      <c r="TF336" s="759"/>
      <c r="TG336" s="759"/>
      <c r="TH336" s="759"/>
      <c r="TI336" s="759"/>
      <c r="TJ336" s="759"/>
      <c r="TK336" s="759"/>
      <c r="TL336" s="759"/>
      <c r="TM336" s="759"/>
      <c r="TN336" s="759"/>
      <c r="TO336" s="759"/>
      <c r="TP336" s="759"/>
      <c r="TQ336" s="759"/>
      <c r="TR336" s="759"/>
      <c r="TS336" s="759"/>
      <c r="TT336" s="759"/>
      <c r="TU336" s="759"/>
      <c r="TV336" s="759"/>
      <c r="TW336" s="759"/>
      <c r="TX336" s="759"/>
      <c r="TY336" s="759"/>
      <c r="TZ336" s="759"/>
      <c r="UA336" s="759"/>
      <c r="UB336" s="759"/>
      <c r="UC336" s="759"/>
      <c r="UD336" s="759"/>
      <c r="UE336" s="759"/>
      <c r="UF336" s="759"/>
      <c r="UG336" s="759"/>
      <c r="UH336" s="759"/>
      <c r="UI336" s="759"/>
      <c r="UJ336" s="759"/>
      <c r="UK336" s="759"/>
      <c r="UL336" s="759"/>
      <c r="UM336" s="759"/>
      <c r="UN336" s="759"/>
      <c r="UO336" s="759"/>
      <c r="UP336" s="759"/>
      <c r="UQ336" s="759"/>
      <c r="UR336" s="759"/>
      <c r="US336" s="759"/>
      <c r="UT336" s="759"/>
      <c r="UU336" s="759"/>
      <c r="UV336" s="759"/>
      <c r="UW336" s="759"/>
      <c r="UX336" s="759"/>
      <c r="UY336" s="759"/>
      <c r="UZ336" s="759"/>
      <c r="VA336" s="759"/>
      <c r="VB336" s="759"/>
      <c r="VC336" s="759"/>
      <c r="VD336" s="759"/>
      <c r="VE336" s="759"/>
      <c r="VF336" s="759"/>
      <c r="VG336" s="759"/>
      <c r="VH336" s="759"/>
      <c r="VI336" s="759"/>
      <c r="VJ336" s="759"/>
      <c r="VK336" s="759"/>
      <c r="VL336" s="759"/>
      <c r="VM336" s="759"/>
      <c r="VN336" s="759"/>
      <c r="VO336" s="759"/>
      <c r="VP336" s="759"/>
      <c r="VQ336" s="759"/>
      <c r="VR336" s="759"/>
      <c r="VS336" s="759"/>
      <c r="VT336" s="759"/>
      <c r="VU336" s="759"/>
      <c r="VV336" s="759"/>
      <c r="VW336" s="759"/>
      <c r="VX336" s="759"/>
      <c r="VY336" s="759"/>
      <c r="VZ336" s="759"/>
      <c r="WA336" s="759"/>
      <c r="WB336" s="759"/>
      <c r="WC336" s="759"/>
      <c r="WD336" s="759"/>
      <c r="WE336" s="759"/>
      <c r="WF336" s="759"/>
      <c r="WG336" s="759"/>
      <c r="WH336" s="759"/>
      <c r="WI336" s="759"/>
      <c r="WJ336" s="759"/>
      <c r="WK336" s="759"/>
      <c r="WL336" s="759"/>
      <c r="WM336" s="759"/>
      <c r="WN336" s="759"/>
      <c r="WO336" s="759"/>
      <c r="WP336" s="759"/>
      <c r="WQ336" s="759"/>
      <c r="WR336" s="759"/>
      <c r="WS336" s="759"/>
      <c r="WT336" s="759"/>
      <c r="WU336" s="759"/>
      <c r="WV336" s="759"/>
      <c r="WW336" s="759"/>
      <c r="WX336" s="759"/>
      <c r="WY336" s="759"/>
      <c r="WZ336" s="759"/>
      <c r="XA336" s="759"/>
      <c r="XB336" s="759"/>
      <c r="XC336" s="759"/>
      <c r="XD336" s="759"/>
      <c r="XE336" s="759"/>
      <c r="XF336" s="759"/>
      <c r="XG336" s="759"/>
      <c r="XH336" s="759"/>
      <c r="XI336" s="759"/>
      <c r="XJ336" s="759"/>
      <c r="XK336" s="759"/>
      <c r="XL336" s="759"/>
      <c r="XM336" s="759"/>
      <c r="XN336" s="759"/>
      <c r="XO336" s="759"/>
      <c r="XP336" s="759"/>
      <c r="XQ336" s="759"/>
      <c r="XR336" s="759"/>
      <c r="XS336" s="759"/>
      <c r="XT336" s="759"/>
      <c r="XU336" s="759"/>
      <c r="XV336" s="759"/>
      <c r="XW336" s="759"/>
      <c r="XX336" s="759"/>
      <c r="XY336" s="759"/>
      <c r="XZ336" s="759"/>
      <c r="YA336" s="759"/>
      <c r="YB336" s="759"/>
      <c r="YC336" s="759"/>
      <c r="YD336" s="759"/>
      <c r="YE336" s="759"/>
      <c r="YF336" s="759"/>
      <c r="YG336" s="759"/>
      <c r="YH336" s="759"/>
      <c r="YI336" s="759"/>
      <c r="YJ336" s="759"/>
      <c r="YK336" s="759"/>
      <c r="YL336" s="759"/>
      <c r="YM336" s="759"/>
      <c r="YN336" s="759"/>
      <c r="YO336" s="759"/>
      <c r="YP336" s="759"/>
      <c r="YQ336" s="759"/>
      <c r="YR336" s="759"/>
      <c r="YS336" s="759"/>
      <c r="YT336" s="759"/>
      <c r="YU336" s="759"/>
      <c r="YV336" s="759"/>
      <c r="YW336" s="759"/>
      <c r="YX336" s="759"/>
      <c r="YY336" s="759"/>
      <c r="YZ336" s="759"/>
      <c r="ZA336" s="759"/>
      <c r="ZB336" s="759"/>
      <c r="ZC336" s="759"/>
      <c r="ZD336" s="759"/>
      <c r="ZE336" s="759"/>
      <c r="ZF336" s="759"/>
      <c r="ZG336" s="759"/>
      <c r="ZH336" s="759"/>
      <c r="ZI336" s="759"/>
      <c r="ZJ336" s="759"/>
      <c r="ZK336" s="759"/>
      <c r="ZL336" s="759"/>
      <c r="ZM336" s="759"/>
      <c r="ZN336" s="759"/>
      <c r="ZO336" s="759"/>
      <c r="ZP336" s="759"/>
      <c r="ZQ336" s="759"/>
      <c r="ZR336" s="759"/>
      <c r="ZS336" s="759"/>
      <c r="ZT336" s="759"/>
      <c r="ZU336" s="759"/>
      <c r="ZV336" s="759"/>
      <c r="ZW336" s="759"/>
      <c r="ZX336" s="759"/>
      <c r="ZY336" s="759"/>
      <c r="ZZ336" s="759"/>
      <c r="AAA336" s="759"/>
      <c r="AAB336" s="759"/>
      <c r="AAC336" s="759"/>
      <c r="AAD336" s="759"/>
      <c r="AAE336" s="759"/>
      <c r="AAF336" s="759"/>
      <c r="AAG336" s="759"/>
      <c r="AAH336" s="759"/>
      <c r="AAI336" s="759"/>
      <c r="AAJ336" s="759"/>
      <c r="AAK336" s="759"/>
      <c r="AAL336" s="759"/>
      <c r="AAM336" s="759"/>
      <c r="AAN336" s="759"/>
      <c r="AAO336" s="759"/>
      <c r="AAP336" s="759"/>
      <c r="AAQ336" s="759"/>
      <c r="AAR336" s="759"/>
      <c r="AAS336" s="759"/>
      <c r="AAT336" s="759"/>
      <c r="AAU336" s="759"/>
      <c r="AAV336" s="759"/>
      <c r="AAW336" s="759"/>
      <c r="AAX336" s="759"/>
      <c r="AAY336" s="759"/>
      <c r="AAZ336" s="759"/>
      <c r="ABA336" s="759"/>
      <c r="ABB336" s="759"/>
      <c r="ABC336" s="759"/>
      <c r="ABD336" s="759"/>
      <c r="ABE336" s="759"/>
      <c r="ABF336" s="759"/>
      <c r="ABG336" s="759"/>
      <c r="ABH336" s="759"/>
      <c r="ABI336" s="759"/>
      <c r="ABJ336" s="759"/>
      <c r="ABK336" s="759"/>
      <c r="ABL336" s="759"/>
      <c r="ABM336" s="759"/>
      <c r="ABN336" s="759"/>
      <c r="ABO336" s="759"/>
      <c r="ABP336" s="759"/>
      <c r="ABQ336" s="759"/>
      <c r="ABR336" s="759"/>
      <c r="ABS336" s="759"/>
      <c r="ABT336" s="759"/>
      <c r="ABU336" s="759"/>
      <c r="ABV336" s="759"/>
      <c r="ABW336" s="759"/>
      <c r="ABX336" s="759"/>
      <c r="ABY336" s="759"/>
      <c r="ABZ336" s="759"/>
      <c r="ACA336" s="759"/>
      <c r="ACB336" s="759"/>
      <c r="ACC336" s="759"/>
      <c r="ACD336" s="759"/>
      <c r="ACE336" s="759"/>
      <c r="ACF336" s="759"/>
      <c r="ACG336" s="759"/>
      <c r="ACH336" s="759"/>
      <c r="ACI336" s="759"/>
      <c r="ACJ336" s="759"/>
      <c r="ACK336" s="759"/>
      <c r="ACL336" s="759"/>
      <c r="ACM336" s="759"/>
      <c r="ACN336" s="759"/>
      <c r="ACO336" s="759"/>
      <c r="ACP336" s="759"/>
      <c r="ACQ336" s="759"/>
      <c r="ACR336" s="759"/>
      <c r="ACS336" s="759"/>
      <c r="ACT336" s="759"/>
      <c r="ACU336" s="759"/>
      <c r="ACV336" s="759"/>
      <c r="ACW336" s="759"/>
      <c r="ACX336" s="759"/>
      <c r="ACY336" s="759"/>
      <c r="ACZ336" s="759"/>
      <c r="ADA336" s="759"/>
      <c r="ADB336" s="759"/>
      <c r="ADC336" s="759"/>
      <c r="ADD336" s="759"/>
      <c r="ADE336" s="759"/>
      <c r="ADF336" s="759"/>
      <c r="ADG336" s="759"/>
      <c r="ADH336" s="759"/>
      <c r="ADI336" s="759"/>
      <c r="ADJ336" s="759"/>
      <c r="ADK336" s="759"/>
      <c r="ADL336" s="759"/>
      <c r="ADM336" s="759"/>
      <c r="ADN336" s="759"/>
      <c r="ADO336" s="759"/>
      <c r="ADP336" s="759"/>
      <c r="ADQ336" s="759"/>
      <c r="ADR336" s="759"/>
      <c r="ADS336" s="759"/>
      <c r="ADT336" s="759"/>
      <c r="ADU336" s="759"/>
      <c r="ADV336" s="759"/>
      <c r="ADW336" s="759"/>
      <c r="ADX336" s="759"/>
      <c r="ADY336" s="759"/>
      <c r="ADZ336" s="759"/>
      <c r="AEA336" s="759"/>
      <c r="AEB336" s="759"/>
      <c r="AEC336" s="759"/>
      <c r="AED336" s="759"/>
      <c r="AEE336" s="759"/>
      <c r="AEF336" s="759"/>
      <c r="AEG336" s="759"/>
      <c r="AEH336" s="759"/>
      <c r="AEI336" s="759"/>
      <c r="AEJ336" s="759"/>
      <c r="AEK336" s="759"/>
      <c r="AEL336" s="759"/>
      <c r="AEM336" s="759"/>
      <c r="AEN336" s="759"/>
      <c r="AEO336" s="759"/>
      <c r="AEP336" s="759"/>
      <c r="AEQ336" s="759"/>
      <c r="AER336" s="759"/>
      <c r="AES336" s="759"/>
      <c r="AET336" s="759"/>
      <c r="AEU336" s="759"/>
      <c r="AEV336" s="759"/>
      <c r="AEW336" s="759"/>
      <c r="AEX336" s="759"/>
      <c r="AEY336" s="759"/>
      <c r="AEZ336" s="759"/>
      <c r="AFA336" s="759"/>
      <c r="AFB336" s="759"/>
      <c r="AFC336" s="759"/>
      <c r="AFD336" s="759"/>
      <c r="AFE336" s="759"/>
      <c r="AFF336" s="759"/>
      <c r="AFG336" s="759"/>
      <c r="AFH336" s="759"/>
      <c r="AFI336" s="759"/>
      <c r="AFJ336" s="759"/>
      <c r="AFK336" s="759"/>
      <c r="AFL336" s="759"/>
      <c r="AFM336" s="759"/>
      <c r="AFN336" s="759"/>
      <c r="AFO336" s="759"/>
      <c r="AFP336" s="759"/>
      <c r="AFQ336" s="759"/>
      <c r="AFR336" s="759"/>
      <c r="AFS336" s="759"/>
      <c r="AFT336" s="759"/>
      <c r="AFU336" s="759"/>
      <c r="AFV336" s="759"/>
      <c r="AFW336" s="759"/>
      <c r="AFX336" s="759"/>
      <c r="AFY336" s="759"/>
      <c r="AFZ336" s="759"/>
      <c r="AGA336" s="759"/>
      <c r="AGB336" s="759"/>
      <c r="AGC336" s="759"/>
      <c r="AGD336" s="759"/>
      <c r="AGE336" s="759"/>
      <c r="AGF336" s="759"/>
      <c r="AGG336" s="759"/>
      <c r="AGH336" s="759"/>
      <c r="AGI336" s="759"/>
      <c r="AGJ336" s="759"/>
      <c r="AGK336" s="759"/>
      <c r="AGL336" s="759"/>
      <c r="AGM336" s="759"/>
      <c r="AGN336" s="759"/>
      <c r="AGO336" s="759"/>
      <c r="AGP336" s="759"/>
      <c r="AGQ336" s="759"/>
      <c r="AGR336" s="759"/>
      <c r="AGS336" s="759"/>
      <c r="AGT336" s="759"/>
      <c r="AGU336" s="759"/>
      <c r="AGV336" s="759"/>
      <c r="AGW336" s="759"/>
      <c r="AGX336" s="759"/>
      <c r="AGY336" s="759"/>
      <c r="AGZ336" s="759"/>
      <c r="AHA336" s="759"/>
      <c r="AHB336" s="759"/>
      <c r="AHC336" s="759"/>
      <c r="AHD336" s="759"/>
      <c r="AHE336" s="759"/>
      <c r="AHF336" s="759"/>
      <c r="AHG336" s="759"/>
      <c r="AHH336" s="759"/>
      <c r="AHI336" s="759"/>
      <c r="AHJ336" s="759"/>
      <c r="AHK336" s="759"/>
      <c r="AHL336" s="759"/>
      <c r="AHM336" s="759"/>
      <c r="AHN336" s="759"/>
      <c r="AHO336" s="759"/>
      <c r="AHP336" s="759"/>
      <c r="AHQ336" s="759"/>
      <c r="AHR336" s="759"/>
      <c r="AHS336" s="759"/>
      <c r="AHT336" s="759"/>
      <c r="AHU336" s="759"/>
      <c r="AHV336" s="759"/>
      <c r="AHW336" s="759"/>
      <c r="AHX336" s="759"/>
      <c r="AHY336" s="759"/>
      <c r="AHZ336" s="759"/>
      <c r="AIA336" s="759"/>
      <c r="AIB336" s="759"/>
      <c r="AIC336" s="759"/>
      <c r="AID336" s="759"/>
      <c r="AIE336" s="759"/>
      <c r="AIF336" s="759"/>
      <c r="AIG336" s="759"/>
      <c r="AIH336" s="759"/>
      <c r="AII336" s="759"/>
      <c r="AIJ336" s="759"/>
      <c r="AIK336" s="759"/>
      <c r="AIL336" s="759"/>
      <c r="AIM336" s="759"/>
      <c r="AIN336" s="759"/>
      <c r="AIO336" s="759"/>
      <c r="AIP336" s="759"/>
      <c r="AIQ336" s="759"/>
      <c r="AIR336" s="759"/>
      <c r="AIS336" s="759"/>
      <c r="AIT336" s="759"/>
      <c r="AIU336" s="759"/>
      <c r="AIV336" s="759"/>
      <c r="AIW336" s="759"/>
      <c r="AIX336" s="759"/>
      <c r="AIY336" s="759"/>
      <c r="AIZ336" s="759"/>
      <c r="AJA336" s="759"/>
      <c r="AJB336" s="759"/>
      <c r="AJC336" s="759"/>
      <c r="AJD336" s="759"/>
      <c r="AJE336" s="759"/>
      <c r="AJF336" s="759"/>
      <c r="AJG336" s="759"/>
      <c r="AJH336" s="759"/>
      <c r="AJI336" s="759"/>
      <c r="AJJ336" s="759"/>
      <c r="AJK336" s="759"/>
      <c r="AJL336" s="759"/>
      <c r="AJM336" s="759"/>
      <c r="AJN336" s="759"/>
      <c r="AJO336" s="759"/>
      <c r="AJP336" s="759"/>
      <c r="AJQ336" s="759"/>
      <c r="AJR336" s="759"/>
      <c r="AJS336" s="759"/>
      <c r="AJT336" s="759"/>
      <c r="AJU336" s="759"/>
      <c r="AJV336" s="759"/>
      <c r="AJW336" s="759"/>
      <c r="AJX336" s="759"/>
      <c r="AJY336" s="759"/>
      <c r="AJZ336" s="759"/>
      <c r="AKA336" s="759"/>
      <c r="AKB336" s="759"/>
      <c r="AKC336" s="759"/>
      <c r="AKD336" s="759"/>
      <c r="AKE336" s="759"/>
      <c r="AKF336" s="759"/>
      <c r="AKG336" s="759"/>
      <c r="AKH336" s="759"/>
      <c r="AKI336" s="759"/>
      <c r="AKJ336" s="759"/>
      <c r="AKK336" s="759"/>
      <c r="AKL336" s="759"/>
      <c r="AKM336" s="759"/>
      <c r="AKN336" s="759"/>
      <c r="AKO336" s="759"/>
      <c r="AKP336" s="759"/>
      <c r="AKQ336" s="759"/>
      <c r="AKR336" s="759"/>
      <c r="AKS336" s="759"/>
      <c r="AKT336" s="759"/>
      <c r="AKU336" s="759"/>
      <c r="AKV336" s="759"/>
      <c r="AKW336" s="759"/>
      <c r="AKX336" s="759"/>
      <c r="AKY336" s="759"/>
      <c r="AKZ336" s="759"/>
      <c r="ALA336" s="759"/>
      <c r="ALB336" s="759"/>
      <c r="ALC336" s="759"/>
      <c r="ALD336" s="759"/>
      <c r="ALE336" s="759"/>
      <c r="ALF336" s="759"/>
      <c r="ALG336" s="759"/>
      <c r="ALH336" s="759"/>
      <c r="ALI336" s="759"/>
      <c r="ALJ336" s="759"/>
      <c r="ALK336" s="759"/>
      <c r="ALL336" s="759"/>
      <c r="ALM336" s="759"/>
      <c r="ALN336" s="759"/>
      <c r="ALO336" s="759"/>
      <c r="ALP336" s="759"/>
      <c r="ALQ336" s="759"/>
      <c r="ALR336" s="759"/>
      <c r="ALS336" s="759"/>
      <c r="ALT336" s="759"/>
      <c r="ALU336" s="759"/>
      <c r="ALV336" s="759"/>
      <c r="ALW336" s="759"/>
      <c r="ALX336" s="759"/>
      <c r="ALY336" s="759"/>
      <c r="ALZ336" s="759"/>
      <c r="AMA336" s="759"/>
      <c r="AMB336" s="759"/>
      <c r="AMC336" s="759"/>
      <c r="AMD336" s="759"/>
      <c r="AME336" s="759"/>
      <c r="AMF336" s="759"/>
      <c r="AMG336" s="759"/>
      <c r="AMH336" s="759"/>
      <c r="AMI336" s="759"/>
      <c r="AMJ336" s="759"/>
      <c r="AMK336" s="759"/>
      <c r="AML336" s="759"/>
      <c r="AMM336" s="759"/>
      <c r="AMN336" s="759"/>
      <c r="AMO336" s="759"/>
      <c r="AMP336" s="759"/>
      <c r="AMQ336" s="759"/>
      <c r="AMR336" s="759"/>
      <c r="AMS336" s="759"/>
      <c r="AMT336" s="759"/>
      <c r="AMU336" s="759"/>
      <c r="AMV336" s="759"/>
      <c r="AMW336" s="759"/>
      <c r="AMX336" s="759"/>
      <c r="AMY336" s="759"/>
      <c r="AMZ336" s="759"/>
      <c r="ANA336" s="759"/>
      <c r="ANB336" s="759"/>
      <c r="ANC336" s="759"/>
      <c r="AND336" s="759"/>
      <c r="ANE336" s="759"/>
      <c r="ANF336" s="759"/>
      <c r="ANG336" s="759"/>
      <c r="ANH336" s="759"/>
      <c r="ANI336" s="759"/>
      <c r="ANJ336" s="759"/>
      <c r="ANK336" s="759"/>
      <c r="ANL336" s="759"/>
      <c r="ANM336" s="759"/>
      <c r="ANN336" s="759"/>
      <c r="ANO336" s="759"/>
      <c r="ANP336" s="759"/>
      <c r="ANQ336" s="759"/>
      <c r="ANR336" s="759"/>
      <c r="ANS336" s="759"/>
      <c r="ANT336" s="759"/>
      <c r="ANU336" s="759"/>
      <c r="ANV336" s="759"/>
      <c r="ANW336" s="759"/>
      <c r="ANX336" s="759"/>
      <c r="ANY336" s="759"/>
      <c r="ANZ336" s="759"/>
      <c r="AOA336" s="759"/>
      <c r="AOB336" s="759"/>
      <c r="AOC336" s="759"/>
      <c r="AOD336" s="759"/>
      <c r="AOE336" s="759"/>
      <c r="AOF336" s="759"/>
      <c r="AOG336" s="759"/>
      <c r="AOH336" s="759"/>
      <c r="AOI336" s="759"/>
      <c r="AOJ336" s="759"/>
      <c r="AOK336" s="759"/>
      <c r="AOL336" s="759"/>
      <c r="AOM336" s="759"/>
      <c r="AON336" s="759"/>
      <c r="AOO336" s="759"/>
      <c r="AOP336" s="759"/>
      <c r="AOQ336" s="759"/>
      <c r="AOR336" s="759"/>
      <c r="AOS336" s="759"/>
      <c r="AOT336" s="759"/>
      <c r="AOU336" s="759"/>
      <c r="AOV336" s="759"/>
      <c r="AOW336" s="759"/>
      <c r="AOX336" s="759"/>
      <c r="AOY336" s="759"/>
      <c r="AOZ336" s="759"/>
      <c r="APA336" s="759"/>
      <c r="APB336" s="759"/>
      <c r="APC336" s="759"/>
      <c r="APD336" s="759"/>
      <c r="APE336" s="759"/>
      <c r="APF336" s="759"/>
      <c r="APG336" s="759"/>
      <c r="APH336" s="759"/>
      <c r="API336" s="759"/>
      <c r="APJ336" s="759"/>
      <c r="APK336" s="759"/>
      <c r="APL336" s="759"/>
      <c r="APM336" s="759"/>
      <c r="APN336" s="759"/>
      <c r="APO336" s="759"/>
      <c r="APP336" s="759"/>
      <c r="APQ336" s="759"/>
      <c r="APR336" s="759"/>
      <c r="APS336" s="759"/>
      <c r="APT336" s="759"/>
      <c r="APU336" s="759"/>
      <c r="APV336" s="759"/>
      <c r="APW336" s="759"/>
      <c r="APX336" s="759"/>
      <c r="APY336" s="759"/>
      <c r="APZ336" s="759"/>
      <c r="AQA336" s="759"/>
      <c r="AQB336" s="759"/>
      <c r="AQC336" s="759"/>
      <c r="AQD336" s="759"/>
      <c r="AQE336" s="759"/>
      <c r="AQF336" s="759"/>
      <c r="AQG336" s="759"/>
      <c r="AQH336" s="759"/>
      <c r="AQI336" s="759"/>
      <c r="AQJ336" s="759"/>
      <c r="AQK336" s="759"/>
      <c r="AQL336" s="759"/>
      <c r="AQM336" s="759"/>
      <c r="AQN336" s="759"/>
      <c r="AQO336" s="759"/>
      <c r="AQP336" s="759"/>
      <c r="AQQ336" s="759"/>
      <c r="AQR336" s="759"/>
      <c r="AQS336" s="759"/>
      <c r="AQT336" s="759"/>
      <c r="AQU336" s="759"/>
      <c r="AQV336" s="759"/>
      <c r="AQW336" s="759"/>
      <c r="AQX336" s="759"/>
      <c r="AQY336" s="759"/>
      <c r="AQZ336" s="759"/>
      <c r="ARA336" s="759"/>
      <c r="ARB336" s="759"/>
      <c r="ARC336" s="759"/>
      <c r="ARD336" s="759"/>
      <c r="ARE336" s="759"/>
      <c r="ARF336" s="759"/>
      <c r="ARG336" s="759"/>
      <c r="ARH336" s="759"/>
      <c r="ARI336" s="759"/>
      <c r="ARJ336" s="759"/>
      <c r="ARK336" s="759"/>
      <c r="ARL336" s="759"/>
      <c r="ARM336" s="759"/>
      <c r="ARN336" s="759"/>
      <c r="ARO336" s="759"/>
      <c r="ARP336" s="759"/>
      <c r="ARQ336" s="759"/>
      <c r="ARR336" s="759"/>
      <c r="ARS336" s="759"/>
      <c r="ART336" s="759"/>
      <c r="ARU336" s="759"/>
      <c r="ARV336" s="759"/>
      <c r="ARW336" s="759"/>
      <c r="ARX336" s="759"/>
      <c r="ARY336" s="759"/>
      <c r="ARZ336" s="759"/>
      <c r="ASA336" s="759"/>
      <c r="ASB336" s="759"/>
      <c r="ASC336" s="759"/>
      <c r="ASD336" s="759"/>
      <c r="ASE336" s="759"/>
      <c r="ASF336" s="759"/>
      <c r="ASG336" s="759"/>
      <c r="ASH336" s="759"/>
      <c r="ASI336" s="759"/>
      <c r="ASJ336" s="759"/>
      <c r="ASK336" s="759"/>
      <c r="ASL336" s="759"/>
      <c r="ASM336" s="759"/>
      <c r="ASN336" s="759"/>
      <c r="ASO336" s="759"/>
      <c r="ASP336" s="759"/>
      <c r="ASQ336" s="759"/>
      <c r="ASR336" s="759"/>
      <c r="ASS336" s="759"/>
      <c r="AST336" s="759"/>
      <c r="ASU336" s="759"/>
      <c r="ASV336" s="759"/>
      <c r="ASW336" s="759"/>
      <c r="ASX336" s="759"/>
      <c r="ASY336" s="759"/>
      <c r="ASZ336" s="759"/>
      <c r="ATA336" s="759"/>
      <c r="ATB336" s="759"/>
      <c r="ATC336" s="759"/>
      <c r="ATD336" s="759"/>
      <c r="ATE336" s="759"/>
      <c r="ATF336" s="759"/>
      <c r="ATG336" s="759"/>
      <c r="ATH336" s="759"/>
      <c r="ATI336" s="759"/>
      <c r="ATJ336" s="759"/>
      <c r="ATK336" s="759"/>
      <c r="ATL336" s="759"/>
      <c r="ATM336" s="759"/>
      <c r="ATN336" s="759"/>
      <c r="ATO336" s="759"/>
      <c r="ATP336" s="759"/>
      <c r="ATQ336" s="759"/>
      <c r="ATR336" s="759"/>
      <c r="ATS336" s="759"/>
      <c r="ATT336" s="759"/>
      <c r="ATU336" s="759"/>
      <c r="ATV336" s="759"/>
      <c r="ATW336" s="759"/>
      <c r="ATX336" s="759"/>
      <c r="ATY336" s="759"/>
      <c r="ATZ336" s="759"/>
      <c r="AUA336" s="759"/>
      <c r="AUB336" s="759"/>
      <c r="AUC336" s="759"/>
      <c r="AUD336" s="759"/>
      <c r="AUE336" s="759"/>
      <c r="AUF336" s="759"/>
      <c r="AUG336" s="759"/>
      <c r="AUH336" s="759"/>
      <c r="AUI336" s="759"/>
      <c r="AUJ336" s="759"/>
      <c r="AUK336" s="759"/>
      <c r="AUL336" s="759"/>
      <c r="AUM336" s="759"/>
      <c r="AUN336" s="759"/>
      <c r="AUO336" s="759"/>
      <c r="AUP336" s="759"/>
      <c r="AUQ336" s="759"/>
      <c r="AUR336" s="759"/>
      <c r="AUS336" s="759"/>
      <c r="AUT336" s="759"/>
      <c r="AUU336" s="759"/>
      <c r="AUV336" s="759"/>
      <c r="AUW336" s="759"/>
      <c r="AUX336" s="759"/>
      <c r="AUY336" s="759"/>
      <c r="AUZ336" s="759"/>
      <c r="AVA336" s="759"/>
      <c r="AVB336" s="759"/>
      <c r="AVC336" s="759"/>
      <c r="AVD336" s="759"/>
      <c r="AVE336" s="759"/>
      <c r="AVF336" s="759"/>
      <c r="AVG336" s="759"/>
      <c r="AVH336" s="759"/>
      <c r="AVI336" s="759"/>
      <c r="AVJ336" s="759"/>
      <c r="AVK336" s="759"/>
      <c r="AVL336" s="759"/>
      <c r="AVM336" s="759"/>
      <c r="AVN336" s="759"/>
      <c r="AVO336" s="759"/>
      <c r="AVP336" s="759"/>
      <c r="AVQ336" s="759"/>
      <c r="AVR336" s="759"/>
      <c r="AVS336" s="759"/>
      <c r="AVT336" s="759"/>
      <c r="AVU336" s="759"/>
      <c r="AVV336" s="759"/>
      <c r="AVW336" s="759"/>
      <c r="AVX336" s="759"/>
      <c r="AVY336" s="759"/>
      <c r="AVZ336" s="759"/>
      <c r="AWA336" s="759"/>
      <c r="AWB336" s="759"/>
      <c r="AWC336" s="759"/>
      <c r="AWD336" s="759"/>
      <c r="AWE336" s="759"/>
      <c r="AWF336" s="759"/>
      <c r="AWG336" s="759"/>
      <c r="AWH336" s="759"/>
      <c r="AWI336" s="759"/>
    </row>
    <row r="337" spans="1:1283" s="704" customFormat="1" ht="83.25" customHeight="1">
      <c r="A337" s="767"/>
      <c r="B337" s="781"/>
      <c r="C337" s="781"/>
      <c r="D337" s="760"/>
      <c r="E337" s="772"/>
      <c r="F337" s="760"/>
      <c r="G337" s="761"/>
      <c r="H337" s="759"/>
      <c r="I337" s="760"/>
      <c r="J337" s="722" t="s">
        <v>61</v>
      </c>
      <c r="K337" s="722" t="s">
        <v>61</v>
      </c>
      <c r="L337" s="722" t="s">
        <v>61</v>
      </c>
      <c r="M337" s="712" t="s">
        <v>2378</v>
      </c>
      <c r="N337" s="712" t="s">
        <v>1308</v>
      </c>
      <c r="O337" s="713">
        <v>5051527.3099999996</v>
      </c>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c r="CB337" s="759"/>
      <c r="CC337" s="759"/>
      <c r="CD337" s="759"/>
      <c r="CE337" s="759"/>
      <c r="CF337" s="759"/>
      <c r="CG337" s="759"/>
      <c r="CH337" s="759"/>
      <c r="CI337" s="759"/>
      <c r="CJ337" s="759"/>
      <c r="CK337" s="759"/>
      <c r="CL337" s="759"/>
      <c r="CM337" s="759"/>
      <c r="CN337" s="759"/>
      <c r="CO337" s="759"/>
      <c r="CP337" s="759"/>
      <c r="CQ337" s="759"/>
      <c r="CR337" s="759"/>
      <c r="CS337" s="759"/>
      <c r="CT337" s="759"/>
      <c r="CU337" s="759"/>
      <c r="CV337" s="759"/>
      <c r="CW337" s="759"/>
      <c r="CX337" s="759"/>
      <c r="CY337" s="759"/>
      <c r="CZ337" s="759"/>
      <c r="DA337" s="759"/>
      <c r="DB337" s="759"/>
      <c r="DC337" s="759"/>
      <c r="DD337" s="759"/>
      <c r="DE337" s="759"/>
      <c r="DF337" s="759"/>
      <c r="DG337" s="759"/>
      <c r="DH337" s="759"/>
      <c r="DI337" s="759"/>
      <c r="DJ337" s="759"/>
      <c r="DK337" s="759"/>
      <c r="DL337" s="759"/>
      <c r="DM337" s="759"/>
      <c r="DN337" s="759"/>
      <c r="DO337" s="759"/>
      <c r="DP337" s="759"/>
      <c r="DQ337" s="759"/>
      <c r="DR337" s="759"/>
      <c r="DS337" s="759"/>
      <c r="DT337" s="759"/>
      <c r="DU337" s="759"/>
      <c r="DV337" s="759"/>
      <c r="DW337" s="759"/>
      <c r="DX337" s="759"/>
      <c r="DY337" s="759"/>
      <c r="DZ337" s="759"/>
      <c r="EA337" s="759"/>
      <c r="EB337" s="759"/>
      <c r="EC337" s="759"/>
      <c r="ED337" s="759"/>
      <c r="EE337" s="759"/>
      <c r="EF337" s="759"/>
      <c r="EG337" s="759"/>
      <c r="EH337" s="759"/>
      <c r="EI337" s="759"/>
      <c r="EJ337" s="759"/>
      <c r="EK337" s="759"/>
      <c r="EL337" s="759"/>
      <c r="EM337" s="759"/>
      <c r="EN337" s="759"/>
      <c r="EO337" s="759"/>
      <c r="EP337" s="759"/>
      <c r="EQ337" s="759"/>
      <c r="ER337" s="759"/>
      <c r="ES337" s="759"/>
      <c r="ET337" s="759"/>
      <c r="EU337" s="759"/>
      <c r="EV337" s="759"/>
      <c r="EW337" s="759"/>
      <c r="EX337" s="759"/>
      <c r="EY337" s="759"/>
      <c r="EZ337" s="759"/>
      <c r="FA337" s="759"/>
      <c r="FB337" s="759"/>
      <c r="FC337" s="759"/>
      <c r="FD337" s="759"/>
      <c r="FE337" s="759"/>
      <c r="FF337" s="759"/>
      <c r="FG337" s="759"/>
      <c r="FH337" s="759"/>
      <c r="FI337" s="759"/>
      <c r="FJ337" s="759"/>
      <c r="FK337" s="759"/>
      <c r="FL337" s="759"/>
      <c r="FM337" s="759"/>
      <c r="FN337" s="759"/>
      <c r="FO337" s="759"/>
      <c r="FP337" s="759"/>
      <c r="FQ337" s="759"/>
      <c r="FR337" s="759"/>
      <c r="FS337" s="759"/>
      <c r="FT337" s="759"/>
      <c r="FU337" s="759"/>
      <c r="FV337" s="759"/>
      <c r="FW337" s="759"/>
      <c r="FX337" s="759"/>
      <c r="FY337" s="759"/>
      <c r="FZ337" s="759"/>
      <c r="GA337" s="759"/>
      <c r="GB337" s="759"/>
      <c r="GC337" s="759"/>
      <c r="GD337" s="759"/>
      <c r="GE337" s="759"/>
      <c r="GF337" s="759"/>
      <c r="GG337" s="759"/>
      <c r="GH337" s="759"/>
      <c r="GI337" s="759"/>
      <c r="GJ337" s="759"/>
      <c r="GK337" s="759"/>
      <c r="GL337" s="759"/>
      <c r="GM337" s="759"/>
      <c r="GN337" s="759"/>
      <c r="GO337" s="759"/>
      <c r="GP337" s="759"/>
      <c r="GQ337" s="759"/>
      <c r="GR337" s="759"/>
      <c r="GS337" s="759"/>
      <c r="GT337" s="759"/>
      <c r="GU337" s="759"/>
      <c r="GV337" s="759"/>
      <c r="GW337" s="759"/>
      <c r="GX337" s="759"/>
      <c r="GY337" s="759"/>
      <c r="GZ337" s="759"/>
      <c r="HA337" s="759"/>
      <c r="HB337" s="759"/>
      <c r="HC337" s="759"/>
      <c r="HD337" s="759"/>
      <c r="HE337" s="759"/>
      <c r="HF337" s="759"/>
      <c r="HG337" s="759"/>
      <c r="HH337" s="759"/>
      <c r="HI337" s="759"/>
      <c r="HJ337" s="759"/>
      <c r="HK337" s="759"/>
      <c r="HL337" s="759"/>
      <c r="HM337" s="759"/>
      <c r="HN337" s="759"/>
      <c r="HO337" s="759"/>
      <c r="HP337" s="759"/>
      <c r="HQ337" s="759"/>
      <c r="HR337" s="759"/>
      <c r="HS337" s="759"/>
      <c r="HT337" s="759"/>
      <c r="HU337" s="759"/>
      <c r="HV337" s="759"/>
      <c r="HW337" s="759"/>
      <c r="HX337" s="759"/>
      <c r="HY337" s="759"/>
      <c r="HZ337" s="759"/>
      <c r="IA337" s="759"/>
      <c r="IB337" s="759"/>
      <c r="IC337" s="759"/>
      <c r="ID337" s="759"/>
      <c r="IE337" s="759"/>
      <c r="IF337" s="759"/>
      <c r="IG337" s="759"/>
      <c r="IH337" s="759"/>
      <c r="II337" s="759"/>
      <c r="IJ337" s="759"/>
      <c r="IK337" s="759"/>
      <c r="IL337" s="759"/>
      <c r="IM337" s="759"/>
      <c r="IN337" s="759"/>
      <c r="IO337" s="759"/>
      <c r="IP337" s="759"/>
      <c r="IQ337" s="759"/>
      <c r="IR337" s="759"/>
      <c r="IS337" s="759"/>
      <c r="IT337" s="759"/>
      <c r="IU337" s="759"/>
      <c r="IV337" s="759"/>
      <c r="IW337" s="759"/>
      <c r="IX337" s="759"/>
      <c r="IY337" s="759"/>
      <c r="IZ337" s="759"/>
      <c r="JA337" s="759"/>
      <c r="JB337" s="759"/>
      <c r="JC337" s="759"/>
      <c r="JD337" s="759"/>
      <c r="JE337" s="759"/>
      <c r="JF337" s="759"/>
      <c r="JG337" s="759"/>
      <c r="JH337" s="759"/>
      <c r="JI337" s="759"/>
      <c r="JJ337" s="759"/>
      <c r="JK337" s="759"/>
      <c r="JL337" s="759"/>
      <c r="JM337" s="759"/>
      <c r="JN337" s="759"/>
      <c r="JO337" s="759"/>
      <c r="JP337" s="759"/>
      <c r="JQ337" s="759"/>
      <c r="JR337" s="759"/>
      <c r="JS337" s="759"/>
      <c r="JT337" s="759"/>
      <c r="JU337" s="759"/>
      <c r="JV337" s="759"/>
      <c r="JW337" s="759"/>
      <c r="JX337" s="759"/>
      <c r="JY337" s="759"/>
      <c r="JZ337" s="759"/>
      <c r="KA337" s="759"/>
      <c r="KB337" s="759"/>
      <c r="KC337" s="759"/>
      <c r="KD337" s="759"/>
      <c r="KE337" s="759"/>
      <c r="KF337" s="759"/>
      <c r="KG337" s="759"/>
      <c r="KH337" s="759"/>
      <c r="KI337" s="759"/>
      <c r="KJ337" s="759"/>
      <c r="KK337" s="759"/>
      <c r="KL337" s="759"/>
      <c r="KM337" s="759"/>
      <c r="KN337" s="759"/>
      <c r="KO337" s="759"/>
      <c r="KP337" s="759"/>
      <c r="KQ337" s="759"/>
      <c r="KR337" s="759"/>
      <c r="KS337" s="759"/>
      <c r="KT337" s="759"/>
      <c r="KU337" s="759"/>
      <c r="KV337" s="759"/>
      <c r="KW337" s="759"/>
      <c r="KX337" s="759"/>
      <c r="KY337" s="759"/>
      <c r="KZ337" s="759"/>
      <c r="LA337" s="759"/>
      <c r="LB337" s="759"/>
      <c r="LC337" s="759"/>
      <c r="LD337" s="759"/>
      <c r="LE337" s="759"/>
      <c r="LF337" s="759"/>
      <c r="LG337" s="759"/>
      <c r="LH337" s="759"/>
      <c r="LI337" s="759"/>
      <c r="LJ337" s="759"/>
      <c r="LK337" s="759"/>
      <c r="LL337" s="759"/>
      <c r="LM337" s="759"/>
      <c r="LN337" s="759"/>
      <c r="LO337" s="759"/>
      <c r="LP337" s="759"/>
      <c r="LQ337" s="759"/>
      <c r="LR337" s="759"/>
      <c r="LS337" s="759"/>
      <c r="LT337" s="759"/>
      <c r="LU337" s="759"/>
      <c r="LV337" s="759"/>
      <c r="LW337" s="759"/>
      <c r="LX337" s="759"/>
      <c r="LY337" s="759"/>
      <c r="LZ337" s="759"/>
      <c r="MA337" s="759"/>
      <c r="MB337" s="759"/>
      <c r="MC337" s="759"/>
      <c r="MD337" s="759"/>
      <c r="ME337" s="759"/>
      <c r="MF337" s="759"/>
      <c r="MG337" s="759"/>
      <c r="MH337" s="759"/>
      <c r="MI337" s="759"/>
      <c r="MJ337" s="759"/>
      <c r="MK337" s="759"/>
      <c r="ML337" s="759"/>
      <c r="MM337" s="759"/>
      <c r="MN337" s="759"/>
      <c r="MO337" s="759"/>
      <c r="MP337" s="759"/>
      <c r="MQ337" s="759"/>
      <c r="MR337" s="759"/>
      <c r="MS337" s="759"/>
      <c r="MT337" s="759"/>
      <c r="MU337" s="759"/>
      <c r="MV337" s="759"/>
      <c r="MW337" s="759"/>
      <c r="MX337" s="759"/>
      <c r="MY337" s="759"/>
      <c r="MZ337" s="759"/>
      <c r="NA337" s="759"/>
      <c r="NB337" s="759"/>
      <c r="NC337" s="759"/>
      <c r="ND337" s="759"/>
      <c r="NE337" s="759"/>
      <c r="NF337" s="759"/>
      <c r="NG337" s="759"/>
      <c r="NH337" s="759"/>
      <c r="NI337" s="759"/>
      <c r="NJ337" s="759"/>
      <c r="NK337" s="759"/>
      <c r="NL337" s="759"/>
      <c r="NM337" s="759"/>
      <c r="NN337" s="759"/>
      <c r="NO337" s="759"/>
      <c r="NP337" s="759"/>
      <c r="NQ337" s="759"/>
      <c r="NR337" s="759"/>
      <c r="NS337" s="759"/>
      <c r="NT337" s="759"/>
      <c r="NU337" s="759"/>
      <c r="NV337" s="759"/>
      <c r="NW337" s="759"/>
      <c r="NX337" s="759"/>
      <c r="NY337" s="759"/>
      <c r="NZ337" s="759"/>
      <c r="OA337" s="759"/>
      <c r="OB337" s="759"/>
      <c r="OC337" s="759"/>
      <c r="OD337" s="759"/>
      <c r="OE337" s="759"/>
      <c r="OF337" s="759"/>
      <c r="OG337" s="759"/>
      <c r="OH337" s="759"/>
      <c r="OI337" s="759"/>
      <c r="OJ337" s="759"/>
      <c r="OK337" s="759"/>
      <c r="OL337" s="759"/>
      <c r="OM337" s="759"/>
      <c r="ON337" s="759"/>
      <c r="OO337" s="759"/>
      <c r="OP337" s="759"/>
      <c r="OQ337" s="759"/>
      <c r="OR337" s="759"/>
      <c r="OS337" s="759"/>
      <c r="OT337" s="759"/>
      <c r="OU337" s="759"/>
      <c r="OV337" s="759"/>
      <c r="OW337" s="759"/>
      <c r="OX337" s="759"/>
      <c r="OY337" s="759"/>
      <c r="OZ337" s="759"/>
      <c r="PA337" s="759"/>
      <c r="PB337" s="759"/>
      <c r="PC337" s="759"/>
      <c r="PD337" s="759"/>
      <c r="PE337" s="759"/>
      <c r="PF337" s="759"/>
      <c r="PG337" s="759"/>
      <c r="PH337" s="759"/>
      <c r="PI337" s="759"/>
      <c r="PJ337" s="759"/>
      <c r="PK337" s="759"/>
      <c r="PL337" s="759"/>
      <c r="PM337" s="759"/>
      <c r="PN337" s="759"/>
      <c r="PO337" s="759"/>
      <c r="PP337" s="759"/>
      <c r="PQ337" s="759"/>
      <c r="PR337" s="759"/>
      <c r="PS337" s="759"/>
      <c r="PT337" s="759"/>
      <c r="PU337" s="759"/>
      <c r="PV337" s="759"/>
      <c r="PW337" s="759"/>
      <c r="PX337" s="759"/>
      <c r="PY337" s="759"/>
      <c r="PZ337" s="759"/>
      <c r="QA337" s="759"/>
      <c r="QB337" s="759"/>
      <c r="QC337" s="759"/>
      <c r="QD337" s="759"/>
      <c r="QE337" s="759"/>
      <c r="QF337" s="759"/>
      <c r="QG337" s="759"/>
      <c r="QH337" s="759"/>
      <c r="QI337" s="759"/>
      <c r="QJ337" s="759"/>
      <c r="QK337" s="759"/>
      <c r="QL337" s="759"/>
      <c r="QM337" s="759"/>
      <c r="QN337" s="759"/>
      <c r="QO337" s="759"/>
      <c r="QP337" s="759"/>
      <c r="QQ337" s="759"/>
      <c r="QR337" s="759"/>
      <c r="QS337" s="759"/>
      <c r="QT337" s="759"/>
      <c r="QU337" s="759"/>
      <c r="QV337" s="759"/>
      <c r="QW337" s="759"/>
      <c r="QX337" s="759"/>
      <c r="QY337" s="759"/>
      <c r="QZ337" s="759"/>
      <c r="RA337" s="759"/>
      <c r="RB337" s="759"/>
      <c r="RC337" s="759"/>
      <c r="RD337" s="759"/>
      <c r="RE337" s="759"/>
      <c r="RF337" s="759"/>
      <c r="RG337" s="759"/>
      <c r="RH337" s="759"/>
      <c r="RI337" s="759"/>
      <c r="RJ337" s="759"/>
      <c r="RK337" s="759"/>
      <c r="RL337" s="759"/>
      <c r="RM337" s="759"/>
      <c r="RN337" s="759"/>
      <c r="RO337" s="759"/>
      <c r="RP337" s="759"/>
      <c r="RQ337" s="759"/>
      <c r="RR337" s="759"/>
      <c r="RS337" s="759"/>
      <c r="RT337" s="759"/>
      <c r="RU337" s="759"/>
      <c r="RV337" s="759"/>
      <c r="RW337" s="759"/>
      <c r="RX337" s="759"/>
      <c r="RY337" s="759"/>
      <c r="RZ337" s="759"/>
      <c r="SA337" s="759"/>
      <c r="SB337" s="759"/>
      <c r="SC337" s="759"/>
      <c r="SD337" s="759"/>
      <c r="SE337" s="759"/>
      <c r="SF337" s="759"/>
      <c r="SG337" s="759"/>
      <c r="SH337" s="759"/>
      <c r="SI337" s="759"/>
      <c r="SJ337" s="759"/>
      <c r="SK337" s="759"/>
      <c r="SL337" s="759"/>
      <c r="SM337" s="759"/>
      <c r="SN337" s="759"/>
      <c r="SO337" s="759"/>
      <c r="SP337" s="759"/>
      <c r="SQ337" s="759"/>
      <c r="SR337" s="759"/>
      <c r="SS337" s="759"/>
      <c r="ST337" s="759"/>
      <c r="SU337" s="759"/>
      <c r="SV337" s="759"/>
      <c r="SW337" s="759"/>
      <c r="SX337" s="759"/>
      <c r="SY337" s="759"/>
      <c r="SZ337" s="759"/>
      <c r="TA337" s="759"/>
      <c r="TB337" s="759"/>
      <c r="TC337" s="759"/>
      <c r="TD337" s="759"/>
      <c r="TE337" s="759"/>
      <c r="TF337" s="759"/>
      <c r="TG337" s="759"/>
      <c r="TH337" s="759"/>
      <c r="TI337" s="759"/>
      <c r="TJ337" s="759"/>
      <c r="TK337" s="759"/>
      <c r="TL337" s="759"/>
      <c r="TM337" s="759"/>
      <c r="TN337" s="759"/>
      <c r="TO337" s="759"/>
      <c r="TP337" s="759"/>
      <c r="TQ337" s="759"/>
      <c r="TR337" s="759"/>
      <c r="TS337" s="759"/>
      <c r="TT337" s="759"/>
      <c r="TU337" s="759"/>
      <c r="TV337" s="759"/>
      <c r="TW337" s="759"/>
      <c r="TX337" s="759"/>
      <c r="TY337" s="759"/>
      <c r="TZ337" s="759"/>
      <c r="UA337" s="759"/>
      <c r="UB337" s="759"/>
      <c r="UC337" s="759"/>
      <c r="UD337" s="759"/>
      <c r="UE337" s="759"/>
      <c r="UF337" s="759"/>
      <c r="UG337" s="759"/>
      <c r="UH337" s="759"/>
      <c r="UI337" s="759"/>
      <c r="UJ337" s="759"/>
      <c r="UK337" s="759"/>
      <c r="UL337" s="759"/>
      <c r="UM337" s="759"/>
      <c r="UN337" s="759"/>
      <c r="UO337" s="759"/>
      <c r="UP337" s="759"/>
      <c r="UQ337" s="759"/>
      <c r="UR337" s="759"/>
      <c r="US337" s="759"/>
      <c r="UT337" s="759"/>
      <c r="UU337" s="759"/>
      <c r="UV337" s="759"/>
      <c r="UW337" s="759"/>
      <c r="UX337" s="759"/>
      <c r="UY337" s="759"/>
      <c r="UZ337" s="759"/>
      <c r="VA337" s="759"/>
      <c r="VB337" s="759"/>
      <c r="VC337" s="759"/>
      <c r="VD337" s="759"/>
      <c r="VE337" s="759"/>
      <c r="VF337" s="759"/>
      <c r="VG337" s="759"/>
      <c r="VH337" s="759"/>
      <c r="VI337" s="759"/>
      <c r="VJ337" s="759"/>
      <c r="VK337" s="759"/>
      <c r="VL337" s="759"/>
      <c r="VM337" s="759"/>
      <c r="VN337" s="759"/>
      <c r="VO337" s="759"/>
      <c r="VP337" s="759"/>
      <c r="VQ337" s="759"/>
      <c r="VR337" s="759"/>
      <c r="VS337" s="759"/>
      <c r="VT337" s="759"/>
      <c r="VU337" s="759"/>
      <c r="VV337" s="759"/>
      <c r="VW337" s="759"/>
      <c r="VX337" s="759"/>
      <c r="VY337" s="759"/>
      <c r="VZ337" s="759"/>
      <c r="WA337" s="759"/>
      <c r="WB337" s="759"/>
      <c r="WC337" s="759"/>
      <c r="WD337" s="759"/>
      <c r="WE337" s="759"/>
      <c r="WF337" s="759"/>
      <c r="WG337" s="759"/>
      <c r="WH337" s="759"/>
      <c r="WI337" s="759"/>
      <c r="WJ337" s="759"/>
      <c r="WK337" s="759"/>
      <c r="WL337" s="759"/>
      <c r="WM337" s="759"/>
      <c r="WN337" s="759"/>
      <c r="WO337" s="759"/>
      <c r="WP337" s="759"/>
      <c r="WQ337" s="759"/>
      <c r="WR337" s="759"/>
      <c r="WS337" s="759"/>
      <c r="WT337" s="759"/>
      <c r="WU337" s="759"/>
      <c r="WV337" s="759"/>
      <c r="WW337" s="759"/>
      <c r="WX337" s="759"/>
      <c r="WY337" s="759"/>
      <c r="WZ337" s="759"/>
      <c r="XA337" s="759"/>
      <c r="XB337" s="759"/>
      <c r="XC337" s="759"/>
      <c r="XD337" s="759"/>
      <c r="XE337" s="759"/>
      <c r="XF337" s="759"/>
      <c r="XG337" s="759"/>
      <c r="XH337" s="759"/>
      <c r="XI337" s="759"/>
      <c r="XJ337" s="759"/>
      <c r="XK337" s="759"/>
      <c r="XL337" s="759"/>
      <c r="XM337" s="759"/>
      <c r="XN337" s="759"/>
      <c r="XO337" s="759"/>
      <c r="XP337" s="759"/>
      <c r="XQ337" s="759"/>
      <c r="XR337" s="759"/>
      <c r="XS337" s="759"/>
      <c r="XT337" s="759"/>
      <c r="XU337" s="759"/>
      <c r="XV337" s="759"/>
      <c r="XW337" s="759"/>
      <c r="XX337" s="759"/>
      <c r="XY337" s="759"/>
      <c r="XZ337" s="759"/>
      <c r="YA337" s="759"/>
      <c r="YB337" s="759"/>
      <c r="YC337" s="759"/>
      <c r="YD337" s="759"/>
      <c r="YE337" s="759"/>
      <c r="YF337" s="759"/>
      <c r="YG337" s="759"/>
      <c r="YH337" s="759"/>
      <c r="YI337" s="759"/>
      <c r="YJ337" s="759"/>
      <c r="YK337" s="759"/>
      <c r="YL337" s="759"/>
      <c r="YM337" s="759"/>
      <c r="YN337" s="759"/>
      <c r="YO337" s="759"/>
      <c r="YP337" s="759"/>
      <c r="YQ337" s="759"/>
      <c r="YR337" s="759"/>
      <c r="YS337" s="759"/>
      <c r="YT337" s="759"/>
      <c r="YU337" s="759"/>
      <c r="YV337" s="759"/>
      <c r="YW337" s="759"/>
      <c r="YX337" s="759"/>
      <c r="YY337" s="759"/>
      <c r="YZ337" s="759"/>
      <c r="ZA337" s="759"/>
      <c r="ZB337" s="759"/>
      <c r="ZC337" s="759"/>
      <c r="ZD337" s="759"/>
      <c r="ZE337" s="759"/>
      <c r="ZF337" s="759"/>
      <c r="ZG337" s="759"/>
      <c r="ZH337" s="759"/>
      <c r="ZI337" s="759"/>
      <c r="ZJ337" s="759"/>
      <c r="ZK337" s="759"/>
      <c r="ZL337" s="759"/>
      <c r="ZM337" s="759"/>
      <c r="ZN337" s="759"/>
      <c r="ZO337" s="759"/>
      <c r="ZP337" s="759"/>
      <c r="ZQ337" s="759"/>
      <c r="ZR337" s="759"/>
      <c r="ZS337" s="759"/>
      <c r="ZT337" s="759"/>
      <c r="ZU337" s="759"/>
      <c r="ZV337" s="759"/>
      <c r="ZW337" s="759"/>
      <c r="ZX337" s="759"/>
      <c r="ZY337" s="759"/>
      <c r="ZZ337" s="759"/>
      <c r="AAA337" s="759"/>
      <c r="AAB337" s="759"/>
      <c r="AAC337" s="759"/>
      <c r="AAD337" s="759"/>
      <c r="AAE337" s="759"/>
      <c r="AAF337" s="759"/>
      <c r="AAG337" s="759"/>
      <c r="AAH337" s="759"/>
      <c r="AAI337" s="759"/>
      <c r="AAJ337" s="759"/>
      <c r="AAK337" s="759"/>
      <c r="AAL337" s="759"/>
      <c r="AAM337" s="759"/>
      <c r="AAN337" s="759"/>
      <c r="AAO337" s="759"/>
      <c r="AAP337" s="759"/>
      <c r="AAQ337" s="759"/>
      <c r="AAR337" s="759"/>
      <c r="AAS337" s="759"/>
      <c r="AAT337" s="759"/>
      <c r="AAU337" s="759"/>
      <c r="AAV337" s="759"/>
      <c r="AAW337" s="759"/>
      <c r="AAX337" s="759"/>
      <c r="AAY337" s="759"/>
      <c r="AAZ337" s="759"/>
      <c r="ABA337" s="759"/>
      <c r="ABB337" s="759"/>
      <c r="ABC337" s="759"/>
      <c r="ABD337" s="759"/>
      <c r="ABE337" s="759"/>
      <c r="ABF337" s="759"/>
      <c r="ABG337" s="759"/>
      <c r="ABH337" s="759"/>
      <c r="ABI337" s="759"/>
      <c r="ABJ337" s="759"/>
      <c r="ABK337" s="759"/>
      <c r="ABL337" s="759"/>
      <c r="ABM337" s="759"/>
      <c r="ABN337" s="759"/>
      <c r="ABO337" s="759"/>
      <c r="ABP337" s="759"/>
      <c r="ABQ337" s="759"/>
      <c r="ABR337" s="759"/>
      <c r="ABS337" s="759"/>
      <c r="ABT337" s="759"/>
      <c r="ABU337" s="759"/>
      <c r="ABV337" s="759"/>
      <c r="ABW337" s="759"/>
      <c r="ABX337" s="759"/>
      <c r="ABY337" s="759"/>
      <c r="ABZ337" s="759"/>
      <c r="ACA337" s="759"/>
      <c r="ACB337" s="759"/>
      <c r="ACC337" s="759"/>
      <c r="ACD337" s="759"/>
      <c r="ACE337" s="759"/>
      <c r="ACF337" s="759"/>
      <c r="ACG337" s="759"/>
      <c r="ACH337" s="759"/>
      <c r="ACI337" s="759"/>
      <c r="ACJ337" s="759"/>
      <c r="ACK337" s="759"/>
      <c r="ACL337" s="759"/>
      <c r="ACM337" s="759"/>
      <c r="ACN337" s="759"/>
      <c r="ACO337" s="759"/>
      <c r="ACP337" s="759"/>
      <c r="ACQ337" s="759"/>
      <c r="ACR337" s="759"/>
      <c r="ACS337" s="759"/>
      <c r="ACT337" s="759"/>
      <c r="ACU337" s="759"/>
      <c r="ACV337" s="759"/>
      <c r="ACW337" s="759"/>
      <c r="ACX337" s="759"/>
      <c r="ACY337" s="759"/>
      <c r="ACZ337" s="759"/>
      <c r="ADA337" s="759"/>
      <c r="ADB337" s="759"/>
      <c r="ADC337" s="759"/>
      <c r="ADD337" s="759"/>
      <c r="ADE337" s="759"/>
      <c r="ADF337" s="759"/>
      <c r="ADG337" s="759"/>
      <c r="ADH337" s="759"/>
      <c r="ADI337" s="759"/>
      <c r="ADJ337" s="759"/>
      <c r="ADK337" s="759"/>
      <c r="ADL337" s="759"/>
      <c r="ADM337" s="759"/>
      <c r="ADN337" s="759"/>
      <c r="ADO337" s="759"/>
      <c r="ADP337" s="759"/>
      <c r="ADQ337" s="759"/>
      <c r="ADR337" s="759"/>
      <c r="ADS337" s="759"/>
      <c r="ADT337" s="759"/>
      <c r="ADU337" s="759"/>
      <c r="ADV337" s="759"/>
      <c r="ADW337" s="759"/>
      <c r="ADX337" s="759"/>
      <c r="ADY337" s="759"/>
      <c r="ADZ337" s="759"/>
      <c r="AEA337" s="759"/>
      <c r="AEB337" s="759"/>
      <c r="AEC337" s="759"/>
      <c r="AED337" s="759"/>
      <c r="AEE337" s="759"/>
      <c r="AEF337" s="759"/>
      <c r="AEG337" s="759"/>
      <c r="AEH337" s="759"/>
      <c r="AEI337" s="759"/>
      <c r="AEJ337" s="759"/>
      <c r="AEK337" s="759"/>
      <c r="AEL337" s="759"/>
      <c r="AEM337" s="759"/>
      <c r="AEN337" s="759"/>
      <c r="AEO337" s="759"/>
      <c r="AEP337" s="759"/>
      <c r="AEQ337" s="759"/>
      <c r="AER337" s="759"/>
      <c r="AES337" s="759"/>
      <c r="AET337" s="759"/>
      <c r="AEU337" s="759"/>
      <c r="AEV337" s="759"/>
      <c r="AEW337" s="759"/>
      <c r="AEX337" s="759"/>
      <c r="AEY337" s="759"/>
      <c r="AEZ337" s="759"/>
      <c r="AFA337" s="759"/>
      <c r="AFB337" s="759"/>
      <c r="AFC337" s="759"/>
      <c r="AFD337" s="759"/>
      <c r="AFE337" s="759"/>
      <c r="AFF337" s="759"/>
      <c r="AFG337" s="759"/>
      <c r="AFH337" s="759"/>
      <c r="AFI337" s="759"/>
      <c r="AFJ337" s="759"/>
      <c r="AFK337" s="759"/>
      <c r="AFL337" s="759"/>
      <c r="AFM337" s="759"/>
      <c r="AFN337" s="759"/>
      <c r="AFO337" s="759"/>
      <c r="AFP337" s="759"/>
      <c r="AFQ337" s="759"/>
      <c r="AFR337" s="759"/>
      <c r="AFS337" s="759"/>
      <c r="AFT337" s="759"/>
      <c r="AFU337" s="759"/>
      <c r="AFV337" s="759"/>
      <c r="AFW337" s="759"/>
      <c r="AFX337" s="759"/>
      <c r="AFY337" s="759"/>
      <c r="AFZ337" s="759"/>
      <c r="AGA337" s="759"/>
      <c r="AGB337" s="759"/>
      <c r="AGC337" s="759"/>
      <c r="AGD337" s="759"/>
      <c r="AGE337" s="759"/>
      <c r="AGF337" s="759"/>
      <c r="AGG337" s="759"/>
      <c r="AGH337" s="759"/>
      <c r="AGI337" s="759"/>
      <c r="AGJ337" s="759"/>
      <c r="AGK337" s="759"/>
      <c r="AGL337" s="759"/>
      <c r="AGM337" s="759"/>
      <c r="AGN337" s="759"/>
      <c r="AGO337" s="759"/>
      <c r="AGP337" s="759"/>
      <c r="AGQ337" s="759"/>
      <c r="AGR337" s="759"/>
      <c r="AGS337" s="759"/>
      <c r="AGT337" s="759"/>
      <c r="AGU337" s="759"/>
      <c r="AGV337" s="759"/>
      <c r="AGW337" s="759"/>
      <c r="AGX337" s="759"/>
      <c r="AGY337" s="759"/>
      <c r="AGZ337" s="759"/>
      <c r="AHA337" s="759"/>
      <c r="AHB337" s="759"/>
      <c r="AHC337" s="759"/>
      <c r="AHD337" s="759"/>
      <c r="AHE337" s="759"/>
      <c r="AHF337" s="759"/>
      <c r="AHG337" s="759"/>
      <c r="AHH337" s="759"/>
      <c r="AHI337" s="759"/>
      <c r="AHJ337" s="759"/>
      <c r="AHK337" s="759"/>
      <c r="AHL337" s="759"/>
      <c r="AHM337" s="759"/>
      <c r="AHN337" s="759"/>
      <c r="AHO337" s="759"/>
      <c r="AHP337" s="759"/>
      <c r="AHQ337" s="759"/>
      <c r="AHR337" s="759"/>
      <c r="AHS337" s="759"/>
      <c r="AHT337" s="759"/>
      <c r="AHU337" s="759"/>
      <c r="AHV337" s="759"/>
      <c r="AHW337" s="759"/>
      <c r="AHX337" s="759"/>
      <c r="AHY337" s="759"/>
      <c r="AHZ337" s="759"/>
      <c r="AIA337" s="759"/>
      <c r="AIB337" s="759"/>
      <c r="AIC337" s="759"/>
      <c r="AID337" s="759"/>
      <c r="AIE337" s="759"/>
      <c r="AIF337" s="759"/>
      <c r="AIG337" s="759"/>
      <c r="AIH337" s="759"/>
      <c r="AII337" s="759"/>
      <c r="AIJ337" s="759"/>
      <c r="AIK337" s="759"/>
      <c r="AIL337" s="759"/>
      <c r="AIM337" s="759"/>
      <c r="AIN337" s="759"/>
      <c r="AIO337" s="759"/>
      <c r="AIP337" s="759"/>
      <c r="AIQ337" s="759"/>
      <c r="AIR337" s="759"/>
      <c r="AIS337" s="759"/>
      <c r="AIT337" s="759"/>
      <c r="AIU337" s="759"/>
      <c r="AIV337" s="759"/>
      <c r="AIW337" s="759"/>
      <c r="AIX337" s="759"/>
      <c r="AIY337" s="759"/>
      <c r="AIZ337" s="759"/>
      <c r="AJA337" s="759"/>
      <c r="AJB337" s="759"/>
      <c r="AJC337" s="759"/>
      <c r="AJD337" s="759"/>
      <c r="AJE337" s="759"/>
      <c r="AJF337" s="759"/>
      <c r="AJG337" s="759"/>
      <c r="AJH337" s="759"/>
      <c r="AJI337" s="759"/>
      <c r="AJJ337" s="759"/>
      <c r="AJK337" s="759"/>
      <c r="AJL337" s="759"/>
      <c r="AJM337" s="759"/>
      <c r="AJN337" s="759"/>
      <c r="AJO337" s="759"/>
      <c r="AJP337" s="759"/>
      <c r="AJQ337" s="759"/>
      <c r="AJR337" s="759"/>
      <c r="AJS337" s="759"/>
      <c r="AJT337" s="759"/>
      <c r="AJU337" s="759"/>
      <c r="AJV337" s="759"/>
      <c r="AJW337" s="759"/>
      <c r="AJX337" s="759"/>
      <c r="AJY337" s="759"/>
      <c r="AJZ337" s="759"/>
      <c r="AKA337" s="759"/>
      <c r="AKB337" s="759"/>
      <c r="AKC337" s="759"/>
      <c r="AKD337" s="759"/>
      <c r="AKE337" s="759"/>
      <c r="AKF337" s="759"/>
      <c r="AKG337" s="759"/>
      <c r="AKH337" s="759"/>
      <c r="AKI337" s="759"/>
      <c r="AKJ337" s="759"/>
      <c r="AKK337" s="759"/>
      <c r="AKL337" s="759"/>
      <c r="AKM337" s="759"/>
      <c r="AKN337" s="759"/>
      <c r="AKO337" s="759"/>
      <c r="AKP337" s="759"/>
      <c r="AKQ337" s="759"/>
      <c r="AKR337" s="759"/>
      <c r="AKS337" s="759"/>
      <c r="AKT337" s="759"/>
      <c r="AKU337" s="759"/>
      <c r="AKV337" s="759"/>
      <c r="AKW337" s="759"/>
      <c r="AKX337" s="759"/>
      <c r="AKY337" s="759"/>
      <c r="AKZ337" s="759"/>
      <c r="ALA337" s="759"/>
      <c r="ALB337" s="759"/>
      <c r="ALC337" s="759"/>
      <c r="ALD337" s="759"/>
      <c r="ALE337" s="759"/>
      <c r="ALF337" s="759"/>
      <c r="ALG337" s="759"/>
      <c r="ALH337" s="759"/>
      <c r="ALI337" s="759"/>
      <c r="ALJ337" s="759"/>
      <c r="ALK337" s="759"/>
      <c r="ALL337" s="759"/>
      <c r="ALM337" s="759"/>
      <c r="ALN337" s="759"/>
      <c r="ALO337" s="759"/>
      <c r="ALP337" s="759"/>
      <c r="ALQ337" s="759"/>
      <c r="ALR337" s="759"/>
      <c r="ALS337" s="759"/>
      <c r="ALT337" s="759"/>
      <c r="ALU337" s="759"/>
      <c r="ALV337" s="759"/>
      <c r="ALW337" s="759"/>
      <c r="ALX337" s="759"/>
      <c r="ALY337" s="759"/>
      <c r="ALZ337" s="759"/>
      <c r="AMA337" s="759"/>
      <c r="AMB337" s="759"/>
      <c r="AMC337" s="759"/>
      <c r="AMD337" s="759"/>
      <c r="AME337" s="759"/>
      <c r="AMF337" s="759"/>
      <c r="AMG337" s="759"/>
      <c r="AMH337" s="759"/>
      <c r="AMI337" s="759"/>
      <c r="AMJ337" s="759"/>
      <c r="AMK337" s="759"/>
      <c r="AML337" s="759"/>
      <c r="AMM337" s="759"/>
      <c r="AMN337" s="759"/>
      <c r="AMO337" s="759"/>
      <c r="AMP337" s="759"/>
      <c r="AMQ337" s="759"/>
      <c r="AMR337" s="759"/>
      <c r="AMS337" s="759"/>
      <c r="AMT337" s="759"/>
      <c r="AMU337" s="759"/>
      <c r="AMV337" s="759"/>
      <c r="AMW337" s="759"/>
      <c r="AMX337" s="759"/>
      <c r="AMY337" s="759"/>
      <c r="AMZ337" s="759"/>
      <c r="ANA337" s="759"/>
      <c r="ANB337" s="759"/>
      <c r="ANC337" s="759"/>
      <c r="AND337" s="759"/>
      <c r="ANE337" s="759"/>
      <c r="ANF337" s="759"/>
      <c r="ANG337" s="759"/>
      <c r="ANH337" s="759"/>
      <c r="ANI337" s="759"/>
      <c r="ANJ337" s="759"/>
      <c r="ANK337" s="759"/>
      <c r="ANL337" s="759"/>
      <c r="ANM337" s="759"/>
      <c r="ANN337" s="759"/>
      <c r="ANO337" s="759"/>
      <c r="ANP337" s="759"/>
      <c r="ANQ337" s="759"/>
      <c r="ANR337" s="759"/>
      <c r="ANS337" s="759"/>
      <c r="ANT337" s="759"/>
      <c r="ANU337" s="759"/>
      <c r="ANV337" s="759"/>
      <c r="ANW337" s="759"/>
      <c r="ANX337" s="759"/>
      <c r="ANY337" s="759"/>
      <c r="ANZ337" s="759"/>
      <c r="AOA337" s="759"/>
      <c r="AOB337" s="759"/>
      <c r="AOC337" s="759"/>
      <c r="AOD337" s="759"/>
      <c r="AOE337" s="759"/>
      <c r="AOF337" s="759"/>
      <c r="AOG337" s="759"/>
      <c r="AOH337" s="759"/>
      <c r="AOI337" s="759"/>
      <c r="AOJ337" s="759"/>
      <c r="AOK337" s="759"/>
      <c r="AOL337" s="759"/>
      <c r="AOM337" s="759"/>
      <c r="AON337" s="759"/>
      <c r="AOO337" s="759"/>
      <c r="AOP337" s="759"/>
      <c r="AOQ337" s="759"/>
      <c r="AOR337" s="759"/>
      <c r="AOS337" s="759"/>
      <c r="AOT337" s="759"/>
      <c r="AOU337" s="759"/>
      <c r="AOV337" s="759"/>
      <c r="AOW337" s="759"/>
      <c r="AOX337" s="759"/>
      <c r="AOY337" s="759"/>
      <c r="AOZ337" s="759"/>
      <c r="APA337" s="759"/>
      <c r="APB337" s="759"/>
      <c r="APC337" s="759"/>
      <c r="APD337" s="759"/>
      <c r="APE337" s="759"/>
      <c r="APF337" s="759"/>
      <c r="APG337" s="759"/>
      <c r="APH337" s="759"/>
      <c r="API337" s="759"/>
      <c r="APJ337" s="759"/>
      <c r="APK337" s="759"/>
      <c r="APL337" s="759"/>
      <c r="APM337" s="759"/>
      <c r="APN337" s="759"/>
      <c r="APO337" s="759"/>
      <c r="APP337" s="759"/>
      <c r="APQ337" s="759"/>
      <c r="APR337" s="759"/>
      <c r="APS337" s="759"/>
      <c r="APT337" s="759"/>
      <c r="APU337" s="759"/>
      <c r="APV337" s="759"/>
      <c r="APW337" s="759"/>
      <c r="APX337" s="759"/>
      <c r="APY337" s="759"/>
      <c r="APZ337" s="759"/>
      <c r="AQA337" s="759"/>
      <c r="AQB337" s="759"/>
      <c r="AQC337" s="759"/>
      <c r="AQD337" s="759"/>
      <c r="AQE337" s="759"/>
      <c r="AQF337" s="759"/>
      <c r="AQG337" s="759"/>
      <c r="AQH337" s="759"/>
      <c r="AQI337" s="759"/>
      <c r="AQJ337" s="759"/>
      <c r="AQK337" s="759"/>
      <c r="AQL337" s="759"/>
      <c r="AQM337" s="759"/>
      <c r="AQN337" s="759"/>
      <c r="AQO337" s="759"/>
      <c r="AQP337" s="759"/>
      <c r="AQQ337" s="759"/>
      <c r="AQR337" s="759"/>
      <c r="AQS337" s="759"/>
      <c r="AQT337" s="759"/>
      <c r="AQU337" s="759"/>
      <c r="AQV337" s="759"/>
      <c r="AQW337" s="759"/>
      <c r="AQX337" s="759"/>
      <c r="AQY337" s="759"/>
      <c r="AQZ337" s="759"/>
      <c r="ARA337" s="759"/>
      <c r="ARB337" s="759"/>
      <c r="ARC337" s="759"/>
      <c r="ARD337" s="759"/>
      <c r="ARE337" s="759"/>
      <c r="ARF337" s="759"/>
      <c r="ARG337" s="759"/>
      <c r="ARH337" s="759"/>
      <c r="ARI337" s="759"/>
      <c r="ARJ337" s="759"/>
      <c r="ARK337" s="759"/>
      <c r="ARL337" s="759"/>
      <c r="ARM337" s="759"/>
      <c r="ARN337" s="759"/>
      <c r="ARO337" s="759"/>
      <c r="ARP337" s="759"/>
      <c r="ARQ337" s="759"/>
      <c r="ARR337" s="759"/>
      <c r="ARS337" s="759"/>
      <c r="ART337" s="759"/>
      <c r="ARU337" s="759"/>
      <c r="ARV337" s="759"/>
      <c r="ARW337" s="759"/>
      <c r="ARX337" s="759"/>
      <c r="ARY337" s="759"/>
      <c r="ARZ337" s="759"/>
      <c r="ASA337" s="759"/>
      <c r="ASB337" s="759"/>
      <c r="ASC337" s="759"/>
      <c r="ASD337" s="759"/>
      <c r="ASE337" s="759"/>
      <c r="ASF337" s="759"/>
      <c r="ASG337" s="759"/>
      <c r="ASH337" s="759"/>
      <c r="ASI337" s="759"/>
      <c r="ASJ337" s="759"/>
      <c r="ASK337" s="759"/>
      <c r="ASL337" s="759"/>
      <c r="ASM337" s="759"/>
      <c r="ASN337" s="759"/>
      <c r="ASO337" s="759"/>
      <c r="ASP337" s="759"/>
      <c r="ASQ337" s="759"/>
      <c r="ASR337" s="759"/>
      <c r="ASS337" s="759"/>
      <c r="AST337" s="759"/>
      <c r="ASU337" s="759"/>
      <c r="ASV337" s="759"/>
      <c r="ASW337" s="759"/>
      <c r="ASX337" s="759"/>
      <c r="ASY337" s="759"/>
      <c r="ASZ337" s="759"/>
      <c r="ATA337" s="759"/>
      <c r="ATB337" s="759"/>
      <c r="ATC337" s="759"/>
      <c r="ATD337" s="759"/>
      <c r="ATE337" s="759"/>
      <c r="ATF337" s="759"/>
      <c r="ATG337" s="759"/>
      <c r="ATH337" s="759"/>
      <c r="ATI337" s="759"/>
      <c r="ATJ337" s="759"/>
      <c r="ATK337" s="759"/>
      <c r="ATL337" s="759"/>
      <c r="ATM337" s="759"/>
      <c r="ATN337" s="759"/>
      <c r="ATO337" s="759"/>
      <c r="ATP337" s="759"/>
      <c r="ATQ337" s="759"/>
      <c r="ATR337" s="759"/>
      <c r="ATS337" s="759"/>
      <c r="ATT337" s="759"/>
      <c r="ATU337" s="759"/>
      <c r="ATV337" s="759"/>
      <c r="ATW337" s="759"/>
      <c r="ATX337" s="759"/>
      <c r="ATY337" s="759"/>
      <c r="ATZ337" s="759"/>
      <c r="AUA337" s="759"/>
      <c r="AUB337" s="759"/>
      <c r="AUC337" s="759"/>
      <c r="AUD337" s="759"/>
      <c r="AUE337" s="759"/>
      <c r="AUF337" s="759"/>
      <c r="AUG337" s="759"/>
      <c r="AUH337" s="759"/>
      <c r="AUI337" s="759"/>
      <c r="AUJ337" s="759"/>
      <c r="AUK337" s="759"/>
      <c r="AUL337" s="759"/>
      <c r="AUM337" s="759"/>
      <c r="AUN337" s="759"/>
      <c r="AUO337" s="759"/>
      <c r="AUP337" s="759"/>
      <c r="AUQ337" s="759"/>
      <c r="AUR337" s="759"/>
      <c r="AUS337" s="759"/>
      <c r="AUT337" s="759"/>
      <c r="AUU337" s="759"/>
      <c r="AUV337" s="759"/>
      <c r="AUW337" s="759"/>
      <c r="AUX337" s="759"/>
      <c r="AUY337" s="759"/>
      <c r="AUZ337" s="759"/>
      <c r="AVA337" s="759"/>
      <c r="AVB337" s="759"/>
      <c r="AVC337" s="759"/>
      <c r="AVD337" s="759"/>
      <c r="AVE337" s="759"/>
      <c r="AVF337" s="759"/>
      <c r="AVG337" s="759"/>
      <c r="AVH337" s="759"/>
      <c r="AVI337" s="759"/>
      <c r="AVJ337" s="759"/>
      <c r="AVK337" s="759"/>
      <c r="AVL337" s="759"/>
      <c r="AVM337" s="759"/>
      <c r="AVN337" s="759"/>
      <c r="AVO337" s="759"/>
      <c r="AVP337" s="759"/>
      <c r="AVQ337" s="759"/>
      <c r="AVR337" s="759"/>
      <c r="AVS337" s="759"/>
      <c r="AVT337" s="759"/>
      <c r="AVU337" s="759"/>
      <c r="AVV337" s="759"/>
      <c r="AVW337" s="759"/>
      <c r="AVX337" s="759"/>
      <c r="AVY337" s="759"/>
      <c r="AVZ337" s="759"/>
      <c r="AWA337" s="759"/>
      <c r="AWB337" s="759"/>
      <c r="AWC337" s="759"/>
      <c r="AWD337" s="759"/>
      <c r="AWE337" s="759"/>
      <c r="AWF337" s="759"/>
      <c r="AWG337" s="759"/>
      <c r="AWH337" s="759"/>
      <c r="AWI337" s="759"/>
    </row>
    <row r="338" spans="1:1283" s="704" customFormat="1" ht="83.25" customHeight="1">
      <c r="A338" s="767"/>
      <c r="B338" s="781"/>
      <c r="C338" s="781"/>
      <c r="D338" s="760"/>
      <c r="E338" s="772"/>
      <c r="F338" s="760"/>
      <c r="G338" s="761"/>
      <c r="H338" s="759"/>
      <c r="I338" s="760"/>
      <c r="J338" s="722" t="s">
        <v>61</v>
      </c>
      <c r="K338" s="722" t="s">
        <v>61</v>
      </c>
      <c r="L338" s="722" t="s">
        <v>61</v>
      </c>
      <c r="M338" s="712" t="s">
        <v>7414</v>
      </c>
      <c r="N338" s="712" t="s">
        <v>2670</v>
      </c>
      <c r="O338" s="713">
        <v>2552671.9500000002</v>
      </c>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c r="CB338" s="759"/>
      <c r="CC338" s="759"/>
      <c r="CD338" s="759"/>
      <c r="CE338" s="759"/>
      <c r="CF338" s="759"/>
      <c r="CG338" s="759"/>
      <c r="CH338" s="759"/>
      <c r="CI338" s="759"/>
      <c r="CJ338" s="759"/>
      <c r="CK338" s="759"/>
      <c r="CL338" s="759"/>
      <c r="CM338" s="759"/>
      <c r="CN338" s="759"/>
      <c r="CO338" s="759"/>
      <c r="CP338" s="759"/>
      <c r="CQ338" s="759"/>
      <c r="CR338" s="759"/>
      <c r="CS338" s="759"/>
      <c r="CT338" s="759"/>
      <c r="CU338" s="759"/>
      <c r="CV338" s="759"/>
      <c r="CW338" s="759"/>
      <c r="CX338" s="759"/>
      <c r="CY338" s="759"/>
      <c r="CZ338" s="759"/>
      <c r="DA338" s="759"/>
      <c r="DB338" s="759"/>
      <c r="DC338" s="759"/>
      <c r="DD338" s="759"/>
      <c r="DE338" s="759"/>
      <c r="DF338" s="759"/>
      <c r="DG338" s="759"/>
      <c r="DH338" s="759"/>
      <c r="DI338" s="759"/>
      <c r="DJ338" s="759"/>
      <c r="DK338" s="759"/>
      <c r="DL338" s="759"/>
      <c r="DM338" s="759"/>
      <c r="DN338" s="759"/>
      <c r="DO338" s="759"/>
      <c r="DP338" s="759"/>
      <c r="DQ338" s="759"/>
      <c r="DR338" s="759"/>
      <c r="DS338" s="759"/>
      <c r="DT338" s="759"/>
      <c r="DU338" s="759"/>
      <c r="DV338" s="759"/>
      <c r="DW338" s="759"/>
      <c r="DX338" s="759"/>
      <c r="DY338" s="759"/>
      <c r="DZ338" s="759"/>
      <c r="EA338" s="759"/>
      <c r="EB338" s="759"/>
      <c r="EC338" s="759"/>
      <c r="ED338" s="759"/>
      <c r="EE338" s="759"/>
      <c r="EF338" s="759"/>
      <c r="EG338" s="759"/>
      <c r="EH338" s="759"/>
      <c r="EI338" s="759"/>
      <c r="EJ338" s="759"/>
      <c r="EK338" s="759"/>
      <c r="EL338" s="759"/>
      <c r="EM338" s="759"/>
      <c r="EN338" s="759"/>
      <c r="EO338" s="759"/>
      <c r="EP338" s="759"/>
      <c r="EQ338" s="759"/>
      <c r="ER338" s="759"/>
      <c r="ES338" s="759"/>
      <c r="ET338" s="759"/>
      <c r="EU338" s="759"/>
      <c r="EV338" s="759"/>
      <c r="EW338" s="759"/>
      <c r="EX338" s="759"/>
      <c r="EY338" s="759"/>
      <c r="EZ338" s="759"/>
      <c r="FA338" s="759"/>
      <c r="FB338" s="759"/>
      <c r="FC338" s="759"/>
      <c r="FD338" s="759"/>
      <c r="FE338" s="759"/>
      <c r="FF338" s="759"/>
      <c r="FG338" s="759"/>
      <c r="FH338" s="759"/>
      <c r="FI338" s="759"/>
      <c r="FJ338" s="759"/>
      <c r="FK338" s="759"/>
      <c r="FL338" s="759"/>
      <c r="FM338" s="759"/>
      <c r="FN338" s="759"/>
      <c r="FO338" s="759"/>
      <c r="FP338" s="759"/>
      <c r="FQ338" s="759"/>
      <c r="FR338" s="759"/>
      <c r="FS338" s="759"/>
      <c r="FT338" s="759"/>
      <c r="FU338" s="759"/>
      <c r="FV338" s="759"/>
      <c r="FW338" s="759"/>
      <c r="FX338" s="759"/>
      <c r="FY338" s="759"/>
      <c r="FZ338" s="759"/>
      <c r="GA338" s="759"/>
      <c r="GB338" s="759"/>
      <c r="GC338" s="759"/>
      <c r="GD338" s="759"/>
      <c r="GE338" s="759"/>
      <c r="GF338" s="759"/>
      <c r="GG338" s="759"/>
      <c r="GH338" s="759"/>
      <c r="GI338" s="759"/>
      <c r="GJ338" s="759"/>
      <c r="GK338" s="759"/>
      <c r="GL338" s="759"/>
      <c r="GM338" s="759"/>
      <c r="GN338" s="759"/>
      <c r="GO338" s="759"/>
      <c r="GP338" s="759"/>
      <c r="GQ338" s="759"/>
      <c r="GR338" s="759"/>
      <c r="GS338" s="759"/>
      <c r="GT338" s="759"/>
      <c r="GU338" s="759"/>
      <c r="GV338" s="759"/>
      <c r="GW338" s="759"/>
      <c r="GX338" s="759"/>
      <c r="GY338" s="759"/>
      <c r="GZ338" s="759"/>
      <c r="HA338" s="759"/>
      <c r="HB338" s="759"/>
      <c r="HC338" s="759"/>
      <c r="HD338" s="759"/>
      <c r="HE338" s="759"/>
      <c r="HF338" s="759"/>
      <c r="HG338" s="759"/>
      <c r="HH338" s="759"/>
      <c r="HI338" s="759"/>
      <c r="HJ338" s="759"/>
      <c r="HK338" s="759"/>
      <c r="HL338" s="759"/>
      <c r="HM338" s="759"/>
      <c r="HN338" s="759"/>
      <c r="HO338" s="759"/>
      <c r="HP338" s="759"/>
      <c r="HQ338" s="759"/>
      <c r="HR338" s="759"/>
      <c r="HS338" s="759"/>
      <c r="HT338" s="759"/>
      <c r="HU338" s="759"/>
      <c r="HV338" s="759"/>
      <c r="HW338" s="759"/>
      <c r="HX338" s="759"/>
      <c r="HY338" s="759"/>
      <c r="HZ338" s="759"/>
      <c r="IA338" s="759"/>
      <c r="IB338" s="759"/>
      <c r="IC338" s="759"/>
      <c r="ID338" s="759"/>
      <c r="IE338" s="759"/>
      <c r="IF338" s="759"/>
      <c r="IG338" s="759"/>
      <c r="IH338" s="759"/>
      <c r="II338" s="759"/>
      <c r="IJ338" s="759"/>
      <c r="IK338" s="759"/>
      <c r="IL338" s="759"/>
      <c r="IM338" s="759"/>
      <c r="IN338" s="759"/>
      <c r="IO338" s="759"/>
      <c r="IP338" s="759"/>
      <c r="IQ338" s="759"/>
      <c r="IR338" s="759"/>
      <c r="IS338" s="759"/>
      <c r="IT338" s="759"/>
      <c r="IU338" s="759"/>
      <c r="IV338" s="759"/>
      <c r="IW338" s="759"/>
      <c r="IX338" s="759"/>
      <c r="IY338" s="759"/>
      <c r="IZ338" s="759"/>
      <c r="JA338" s="759"/>
      <c r="JB338" s="759"/>
      <c r="JC338" s="759"/>
      <c r="JD338" s="759"/>
      <c r="JE338" s="759"/>
      <c r="JF338" s="759"/>
      <c r="JG338" s="759"/>
      <c r="JH338" s="759"/>
      <c r="JI338" s="759"/>
      <c r="JJ338" s="759"/>
      <c r="JK338" s="759"/>
      <c r="JL338" s="759"/>
      <c r="JM338" s="759"/>
      <c r="JN338" s="759"/>
      <c r="JO338" s="759"/>
      <c r="JP338" s="759"/>
      <c r="JQ338" s="759"/>
      <c r="JR338" s="759"/>
      <c r="JS338" s="759"/>
      <c r="JT338" s="759"/>
      <c r="JU338" s="759"/>
      <c r="JV338" s="759"/>
      <c r="JW338" s="759"/>
      <c r="JX338" s="759"/>
      <c r="JY338" s="759"/>
      <c r="JZ338" s="759"/>
      <c r="KA338" s="759"/>
      <c r="KB338" s="759"/>
      <c r="KC338" s="759"/>
      <c r="KD338" s="759"/>
      <c r="KE338" s="759"/>
      <c r="KF338" s="759"/>
      <c r="KG338" s="759"/>
      <c r="KH338" s="759"/>
      <c r="KI338" s="759"/>
      <c r="KJ338" s="759"/>
      <c r="KK338" s="759"/>
      <c r="KL338" s="759"/>
      <c r="KM338" s="759"/>
      <c r="KN338" s="759"/>
      <c r="KO338" s="759"/>
      <c r="KP338" s="759"/>
      <c r="KQ338" s="759"/>
      <c r="KR338" s="759"/>
      <c r="KS338" s="759"/>
      <c r="KT338" s="759"/>
      <c r="KU338" s="759"/>
      <c r="KV338" s="759"/>
      <c r="KW338" s="759"/>
      <c r="KX338" s="759"/>
      <c r="KY338" s="759"/>
      <c r="KZ338" s="759"/>
      <c r="LA338" s="759"/>
      <c r="LB338" s="759"/>
      <c r="LC338" s="759"/>
      <c r="LD338" s="759"/>
      <c r="LE338" s="759"/>
      <c r="LF338" s="759"/>
      <c r="LG338" s="759"/>
      <c r="LH338" s="759"/>
      <c r="LI338" s="759"/>
      <c r="LJ338" s="759"/>
      <c r="LK338" s="759"/>
      <c r="LL338" s="759"/>
      <c r="LM338" s="759"/>
      <c r="LN338" s="759"/>
      <c r="LO338" s="759"/>
      <c r="LP338" s="759"/>
      <c r="LQ338" s="759"/>
      <c r="LR338" s="759"/>
      <c r="LS338" s="759"/>
      <c r="LT338" s="759"/>
      <c r="LU338" s="759"/>
      <c r="LV338" s="759"/>
      <c r="LW338" s="759"/>
      <c r="LX338" s="759"/>
      <c r="LY338" s="759"/>
      <c r="LZ338" s="759"/>
      <c r="MA338" s="759"/>
      <c r="MB338" s="759"/>
      <c r="MC338" s="759"/>
      <c r="MD338" s="759"/>
      <c r="ME338" s="759"/>
      <c r="MF338" s="759"/>
      <c r="MG338" s="759"/>
      <c r="MH338" s="759"/>
      <c r="MI338" s="759"/>
      <c r="MJ338" s="759"/>
      <c r="MK338" s="759"/>
      <c r="ML338" s="759"/>
      <c r="MM338" s="759"/>
      <c r="MN338" s="759"/>
      <c r="MO338" s="759"/>
      <c r="MP338" s="759"/>
      <c r="MQ338" s="759"/>
      <c r="MR338" s="759"/>
      <c r="MS338" s="759"/>
      <c r="MT338" s="759"/>
      <c r="MU338" s="759"/>
      <c r="MV338" s="759"/>
      <c r="MW338" s="759"/>
      <c r="MX338" s="759"/>
      <c r="MY338" s="759"/>
      <c r="MZ338" s="759"/>
      <c r="NA338" s="759"/>
      <c r="NB338" s="759"/>
      <c r="NC338" s="759"/>
      <c r="ND338" s="759"/>
      <c r="NE338" s="759"/>
      <c r="NF338" s="759"/>
      <c r="NG338" s="759"/>
      <c r="NH338" s="759"/>
      <c r="NI338" s="759"/>
      <c r="NJ338" s="759"/>
      <c r="NK338" s="759"/>
      <c r="NL338" s="759"/>
      <c r="NM338" s="759"/>
      <c r="NN338" s="759"/>
      <c r="NO338" s="759"/>
      <c r="NP338" s="759"/>
      <c r="NQ338" s="759"/>
      <c r="NR338" s="759"/>
      <c r="NS338" s="759"/>
      <c r="NT338" s="759"/>
      <c r="NU338" s="759"/>
      <c r="NV338" s="759"/>
      <c r="NW338" s="759"/>
      <c r="NX338" s="759"/>
      <c r="NY338" s="759"/>
      <c r="NZ338" s="759"/>
      <c r="OA338" s="759"/>
      <c r="OB338" s="759"/>
      <c r="OC338" s="759"/>
      <c r="OD338" s="759"/>
      <c r="OE338" s="759"/>
      <c r="OF338" s="759"/>
      <c r="OG338" s="759"/>
      <c r="OH338" s="759"/>
      <c r="OI338" s="759"/>
      <c r="OJ338" s="759"/>
      <c r="OK338" s="759"/>
      <c r="OL338" s="759"/>
      <c r="OM338" s="759"/>
      <c r="ON338" s="759"/>
      <c r="OO338" s="759"/>
      <c r="OP338" s="759"/>
      <c r="OQ338" s="759"/>
      <c r="OR338" s="759"/>
      <c r="OS338" s="759"/>
      <c r="OT338" s="759"/>
      <c r="OU338" s="759"/>
      <c r="OV338" s="759"/>
      <c r="OW338" s="759"/>
      <c r="OX338" s="759"/>
      <c r="OY338" s="759"/>
      <c r="OZ338" s="759"/>
      <c r="PA338" s="759"/>
      <c r="PB338" s="759"/>
      <c r="PC338" s="759"/>
      <c r="PD338" s="759"/>
      <c r="PE338" s="759"/>
      <c r="PF338" s="759"/>
      <c r="PG338" s="759"/>
      <c r="PH338" s="759"/>
      <c r="PI338" s="759"/>
      <c r="PJ338" s="759"/>
      <c r="PK338" s="759"/>
      <c r="PL338" s="759"/>
      <c r="PM338" s="759"/>
      <c r="PN338" s="759"/>
      <c r="PO338" s="759"/>
      <c r="PP338" s="759"/>
      <c r="PQ338" s="759"/>
      <c r="PR338" s="759"/>
      <c r="PS338" s="759"/>
      <c r="PT338" s="759"/>
      <c r="PU338" s="759"/>
      <c r="PV338" s="759"/>
      <c r="PW338" s="759"/>
      <c r="PX338" s="759"/>
      <c r="PY338" s="759"/>
      <c r="PZ338" s="759"/>
      <c r="QA338" s="759"/>
      <c r="QB338" s="759"/>
      <c r="QC338" s="759"/>
      <c r="QD338" s="759"/>
      <c r="QE338" s="759"/>
      <c r="QF338" s="759"/>
      <c r="QG338" s="759"/>
      <c r="QH338" s="759"/>
      <c r="QI338" s="759"/>
      <c r="QJ338" s="759"/>
      <c r="QK338" s="759"/>
      <c r="QL338" s="759"/>
      <c r="QM338" s="759"/>
      <c r="QN338" s="759"/>
      <c r="QO338" s="759"/>
      <c r="QP338" s="759"/>
      <c r="QQ338" s="759"/>
      <c r="QR338" s="759"/>
      <c r="QS338" s="759"/>
      <c r="QT338" s="759"/>
      <c r="QU338" s="759"/>
      <c r="QV338" s="759"/>
      <c r="QW338" s="759"/>
      <c r="QX338" s="759"/>
      <c r="QY338" s="759"/>
      <c r="QZ338" s="759"/>
      <c r="RA338" s="759"/>
      <c r="RB338" s="759"/>
      <c r="RC338" s="759"/>
      <c r="RD338" s="759"/>
      <c r="RE338" s="759"/>
      <c r="RF338" s="759"/>
      <c r="RG338" s="759"/>
      <c r="RH338" s="759"/>
      <c r="RI338" s="759"/>
      <c r="RJ338" s="759"/>
      <c r="RK338" s="759"/>
      <c r="RL338" s="759"/>
      <c r="RM338" s="759"/>
      <c r="RN338" s="759"/>
      <c r="RO338" s="759"/>
      <c r="RP338" s="759"/>
      <c r="RQ338" s="759"/>
      <c r="RR338" s="759"/>
      <c r="RS338" s="759"/>
      <c r="RT338" s="759"/>
      <c r="RU338" s="759"/>
      <c r="RV338" s="759"/>
      <c r="RW338" s="759"/>
      <c r="RX338" s="759"/>
      <c r="RY338" s="759"/>
      <c r="RZ338" s="759"/>
      <c r="SA338" s="759"/>
      <c r="SB338" s="759"/>
      <c r="SC338" s="759"/>
      <c r="SD338" s="759"/>
      <c r="SE338" s="759"/>
      <c r="SF338" s="759"/>
      <c r="SG338" s="759"/>
      <c r="SH338" s="759"/>
      <c r="SI338" s="759"/>
      <c r="SJ338" s="759"/>
      <c r="SK338" s="759"/>
      <c r="SL338" s="759"/>
      <c r="SM338" s="759"/>
      <c r="SN338" s="759"/>
      <c r="SO338" s="759"/>
      <c r="SP338" s="759"/>
      <c r="SQ338" s="759"/>
      <c r="SR338" s="759"/>
      <c r="SS338" s="759"/>
      <c r="ST338" s="759"/>
      <c r="SU338" s="759"/>
      <c r="SV338" s="759"/>
      <c r="SW338" s="759"/>
      <c r="SX338" s="759"/>
      <c r="SY338" s="759"/>
      <c r="SZ338" s="759"/>
      <c r="TA338" s="759"/>
      <c r="TB338" s="759"/>
      <c r="TC338" s="759"/>
      <c r="TD338" s="759"/>
      <c r="TE338" s="759"/>
      <c r="TF338" s="759"/>
      <c r="TG338" s="759"/>
      <c r="TH338" s="759"/>
      <c r="TI338" s="759"/>
      <c r="TJ338" s="759"/>
      <c r="TK338" s="759"/>
      <c r="TL338" s="759"/>
      <c r="TM338" s="759"/>
      <c r="TN338" s="759"/>
      <c r="TO338" s="759"/>
      <c r="TP338" s="759"/>
      <c r="TQ338" s="759"/>
      <c r="TR338" s="759"/>
      <c r="TS338" s="759"/>
      <c r="TT338" s="759"/>
      <c r="TU338" s="759"/>
      <c r="TV338" s="759"/>
      <c r="TW338" s="759"/>
      <c r="TX338" s="759"/>
      <c r="TY338" s="759"/>
      <c r="TZ338" s="759"/>
      <c r="UA338" s="759"/>
      <c r="UB338" s="759"/>
      <c r="UC338" s="759"/>
      <c r="UD338" s="759"/>
      <c r="UE338" s="759"/>
      <c r="UF338" s="759"/>
      <c r="UG338" s="759"/>
      <c r="UH338" s="759"/>
      <c r="UI338" s="759"/>
      <c r="UJ338" s="759"/>
      <c r="UK338" s="759"/>
      <c r="UL338" s="759"/>
      <c r="UM338" s="759"/>
      <c r="UN338" s="759"/>
      <c r="UO338" s="759"/>
      <c r="UP338" s="759"/>
      <c r="UQ338" s="759"/>
      <c r="UR338" s="759"/>
      <c r="US338" s="759"/>
      <c r="UT338" s="759"/>
      <c r="UU338" s="759"/>
      <c r="UV338" s="759"/>
      <c r="UW338" s="759"/>
      <c r="UX338" s="759"/>
      <c r="UY338" s="759"/>
      <c r="UZ338" s="759"/>
      <c r="VA338" s="759"/>
      <c r="VB338" s="759"/>
      <c r="VC338" s="759"/>
      <c r="VD338" s="759"/>
      <c r="VE338" s="759"/>
      <c r="VF338" s="759"/>
      <c r="VG338" s="759"/>
      <c r="VH338" s="759"/>
      <c r="VI338" s="759"/>
      <c r="VJ338" s="759"/>
      <c r="VK338" s="759"/>
      <c r="VL338" s="759"/>
      <c r="VM338" s="759"/>
      <c r="VN338" s="759"/>
      <c r="VO338" s="759"/>
      <c r="VP338" s="759"/>
      <c r="VQ338" s="759"/>
      <c r="VR338" s="759"/>
      <c r="VS338" s="759"/>
      <c r="VT338" s="759"/>
      <c r="VU338" s="759"/>
      <c r="VV338" s="759"/>
      <c r="VW338" s="759"/>
      <c r="VX338" s="759"/>
      <c r="VY338" s="759"/>
      <c r="VZ338" s="759"/>
      <c r="WA338" s="759"/>
      <c r="WB338" s="759"/>
      <c r="WC338" s="759"/>
      <c r="WD338" s="759"/>
      <c r="WE338" s="759"/>
      <c r="WF338" s="759"/>
      <c r="WG338" s="759"/>
      <c r="WH338" s="759"/>
      <c r="WI338" s="759"/>
      <c r="WJ338" s="759"/>
      <c r="WK338" s="759"/>
      <c r="WL338" s="759"/>
      <c r="WM338" s="759"/>
      <c r="WN338" s="759"/>
      <c r="WO338" s="759"/>
      <c r="WP338" s="759"/>
      <c r="WQ338" s="759"/>
      <c r="WR338" s="759"/>
      <c r="WS338" s="759"/>
      <c r="WT338" s="759"/>
      <c r="WU338" s="759"/>
      <c r="WV338" s="759"/>
      <c r="WW338" s="759"/>
      <c r="WX338" s="759"/>
      <c r="WY338" s="759"/>
      <c r="WZ338" s="759"/>
      <c r="XA338" s="759"/>
      <c r="XB338" s="759"/>
      <c r="XC338" s="759"/>
      <c r="XD338" s="759"/>
      <c r="XE338" s="759"/>
      <c r="XF338" s="759"/>
      <c r="XG338" s="759"/>
      <c r="XH338" s="759"/>
      <c r="XI338" s="759"/>
      <c r="XJ338" s="759"/>
      <c r="XK338" s="759"/>
      <c r="XL338" s="759"/>
      <c r="XM338" s="759"/>
      <c r="XN338" s="759"/>
      <c r="XO338" s="759"/>
      <c r="XP338" s="759"/>
      <c r="XQ338" s="759"/>
      <c r="XR338" s="759"/>
      <c r="XS338" s="759"/>
      <c r="XT338" s="759"/>
      <c r="XU338" s="759"/>
      <c r="XV338" s="759"/>
      <c r="XW338" s="759"/>
      <c r="XX338" s="759"/>
      <c r="XY338" s="759"/>
      <c r="XZ338" s="759"/>
      <c r="YA338" s="759"/>
      <c r="YB338" s="759"/>
      <c r="YC338" s="759"/>
      <c r="YD338" s="759"/>
      <c r="YE338" s="759"/>
      <c r="YF338" s="759"/>
      <c r="YG338" s="759"/>
      <c r="YH338" s="759"/>
      <c r="YI338" s="759"/>
      <c r="YJ338" s="759"/>
      <c r="YK338" s="759"/>
      <c r="YL338" s="759"/>
      <c r="YM338" s="759"/>
      <c r="YN338" s="759"/>
      <c r="YO338" s="759"/>
      <c r="YP338" s="759"/>
      <c r="YQ338" s="759"/>
      <c r="YR338" s="759"/>
      <c r="YS338" s="759"/>
      <c r="YT338" s="759"/>
      <c r="YU338" s="759"/>
      <c r="YV338" s="759"/>
      <c r="YW338" s="759"/>
      <c r="YX338" s="759"/>
      <c r="YY338" s="759"/>
      <c r="YZ338" s="759"/>
      <c r="ZA338" s="759"/>
      <c r="ZB338" s="759"/>
      <c r="ZC338" s="759"/>
      <c r="ZD338" s="759"/>
      <c r="ZE338" s="759"/>
      <c r="ZF338" s="759"/>
      <c r="ZG338" s="759"/>
      <c r="ZH338" s="759"/>
      <c r="ZI338" s="759"/>
      <c r="ZJ338" s="759"/>
      <c r="ZK338" s="759"/>
      <c r="ZL338" s="759"/>
      <c r="ZM338" s="759"/>
      <c r="ZN338" s="759"/>
      <c r="ZO338" s="759"/>
      <c r="ZP338" s="759"/>
      <c r="ZQ338" s="759"/>
      <c r="ZR338" s="759"/>
      <c r="ZS338" s="759"/>
      <c r="ZT338" s="759"/>
      <c r="ZU338" s="759"/>
      <c r="ZV338" s="759"/>
      <c r="ZW338" s="759"/>
      <c r="ZX338" s="759"/>
      <c r="ZY338" s="759"/>
      <c r="ZZ338" s="759"/>
      <c r="AAA338" s="759"/>
      <c r="AAB338" s="759"/>
      <c r="AAC338" s="759"/>
      <c r="AAD338" s="759"/>
      <c r="AAE338" s="759"/>
      <c r="AAF338" s="759"/>
      <c r="AAG338" s="759"/>
      <c r="AAH338" s="759"/>
      <c r="AAI338" s="759"/>
      <c r="AAJ338" s="759"/>
      <c r="AAK338" s="759"/>
      <c r="AAL338" s="759"/>
      <c r="AAM338" s="759"/>
      <c r="AAN338" s="759"/>
      <c r="AAO338" s="759"/>
      <c r="AAP338" s="759"/>
      <c r="AAQ338" s="759"/>
      <c r="AAR338" s="759"/>
      <c r="AAS338" s="759"/>
      <c r="AAT338" s="759"/>
      <c r="AAU338" s="759"/>
      <c r="AAV338" s="759"/>
      <c r="AAW338" s="759"/>
      <c r="AAX338" s="759"/>
      <c r="AAY338" s="759"/>
      <c r="AAZ338" s="759"/>
      <c r="ABA338" s="759"/>
      <c r="ABB338" s="759"/>
      <c r="ABC338" s="759"/>
      <c r="ABD338" s="759"/>
      <c r="ABE338" s="759"/>
      <c r="ABF338" s="759"/>
      <c r="ABG338" s="759"/>
      <c r="ABH338" s="759"/>
      <c r="ABI338" s="759"/>
      <c r="ABJ338" s="759"/>
      <c r="ABK338" s="759"/>
      <c r="ABL338" s="759"/>
      <c r="ABM338" s="759"/>
      <c r="ABN338" s="759"/>
      <c r="ABO338" s="759"/>
      <c r="ABP338" s="759"/>
      <c r="ABQ338" s="759"/>
      <c r="ABR338" s="759"/>
      <c r="ABS338" s="759"/>
      <c r="ABT338" s="759"/>
      <c r="ABU338" s="759"/>
      <c r="ABV338" s="759"/>
      <c r="ABW338" s="759"/>
      <c r="ABX338" s="759"/>
      <c r="ABY338" s="759"/>
      <c r="ABZ338" s="759"/>
      <c r="ACA338" s="759"/>
      <c r="ACB338" s="759"/>
      <c r="ACC338" s="759"/>
      <c r="ACD338" s="759"/>
      <c r="ACE338" s="759"/>
      <c r="ACF338" s="759"/>
      <c r="ACG338" s="759"/>
      <c r="ACH338" s="759"/>
      <c r="ACI338" s="759"/>
      <c r="ACJ338" s="759"/>
      <c r="ACK338" s="759"/>
      <c r="ACL338" s="759"/>
      <c r="ACM338" s="759"/>
      <c r="ACN338" s="759"/>
      <c r="ACO338" s="759"/>
      <c r="ACP338" s="759"/>
      <c r="ACQ338" s="759"/>
      <c r="ACR338" s="759"/>
      <c r="ACS338" s="759"/>
      <c r="ACT338" s="759"/>
      <c r="ACU338" s="759"/>
      <c r="ACV338" s="759"/>
      <c r="ACW338" s="759"/>
      <c r="ACX338" s="759"/>
      <c r="ACY338" s="759"/>
      <c r="ACZ338" s="759"/>
      <c r="ADA338" s="759"/>
      <c r="ADB338" s="759"/>
      <c r="ADC338" s="759"/>
      <c r="ADD338" s="759"/>
      <c r="ADE338" s="759"/>
      <c r="ADF338" s="759"/>
      <c r="ADG338" s="759"/>
      <c r="ADH338" s="759"/>
      <c r="ADI338" s="759"/>
      <c r="ADJ338" s="759"/>
      <c r="ADK338" s="759"/>
      <c r="ADL338" s="759"/>
      <c r="ADM338" s="759"/>
      <c r="ADN338" s="759"/>
      <c r="ADO338" s="759"/>
      <c r="ADP338" s="759"/>
      <c r="ADQ338" s="759"/>
      <c r="ADR338" s="759"/>
      <c r="ADS338" s="759"/>
      <c r="ADT338" s="759"/>
      <c r="ADU338" s="759"/>
      <c r="ADV338" s="759"/>
      <c r="ADW338" s="759"/>
      <c r="ADX338" s="759"/>
      <c r="ADY338" s="759"/>
      <c r="ADZ338" s="759"/>
      <c r="AEA338" s="759"/>
      <c r="AEB338" s="759"/>
      <c r="AEC338" s="759"/>
      <c r="AED338" s="759"/>
      <c r="AEE338" s="759"/>
      <c r="AEF338" s="759"/>
      <c r="AEG338" s="759"/>
      <c r="AEH338" s="759"/>
      <c r="AEI338" s="759"/>
      <c r="AEJ338" s="759"/>
      <c r="AEK338" s="759"/>
      <c r="AEL338" s="759"/>
      <c r="AEM338" s="759"/>
      <c r="AEN338" s="759"/>
      <c r="AEO338" s="759"/>
      <c r="AEP338" s="759"/>
      <c r="AEQ338" s="759"/>
      <c r="AER338" s="759"/>
      <c r="AES338" s="759"/>
      <c r="AET338" s="759"/>
      <c r="AEU338" s="759"/>
      <c r="AEV338" s="759"/>
      <c r="AEW338" s="759"/>
      <c r="AEX338" s="759"/>
      <c r="AEY338" s="759"/>
      <c r="AEZ338" s="759"/>
      <c r="AFA338" s="759"/>
      <c r="AFB338" s="759"/>
      <c r="AFC338" s="759"/>
      <c r="AFD338" s="759"/>
      <c r="AFE338" s="759"/>
      <c r="AFF338" s="759"/>
      <c r="AFG338" s="759"/>
      <c r="AFH338" s="759"/>
      <c r="AFI338" s="759"/>
      <c r="AFJ338" s="759"/>
      <c r="AFK338" s="759"/>
      <c r="AFL338" s="759"/>
      <c r="AFM338" s="759"/>
      <c r="AFN338" s="759"/>
      <c r="AFO338" s="759"/>
      <c r="AFP338" s="759"/>
      <c r="AFQ338" s="759"/>
      <c r="AFR338" s="759"/>
      <c r="AFS338" s="759"/>
      <c r="AFT338" s="759"/>
      <c r="AFU338" s="759"/>
      <c r="AFV338" s="759"/>
      <c r="AFW338" s="759"/>
      <c r="AFX338" s="759"/>
      <c r="AFY338" s="759"/>
      <c r="AFZ338" s="759"/>
      <c r="AGA338" s="759"/>
      <c r="AGB338" s="759"/>
      <c r="AGC338" s="759"/>
      <c r="AGD338" s="759"/>
      <c r="AGE338" s="759"/>
      <c r="AGF338" s="759"/>
      <c r="AGG338" s="759"/>
      <c r="AGH338" s="759"/>
      <c r="AGI338" s="759"/>
      <c r="AGJ338" s="759"/>
      <c r="AGK338" s="759"/>
      <c r="AGL338" s="759"/>
      <c r="AGM338" s="759"/>
      <c r="AGN338" s="759"/>
      <c r="AGO338" s="759"/>
      <c r="AGP338" s="759"/>
      <c r="AGQ338" s="759"/>
      <c r="AGR338" s="759"/>
      <c r="AGS338" s="759"/>
      <c r="AGT338" s="759"/>
      <c r="AGU338" s="759"/>
      <c r="AGV338" s="759"/>
      <c r="AGW338" s="759"/>
      <c r="AGX338" s="759"/>
      <c r="AGY338" s="759"/>
      <c r="AGZ338" s="759"/>
      <c r="AHA338" s="759"/>
      <c r="AHB338" s="759"/>
      <c r="AHC338" s="759"/>
      <c r="AHD338" s="759"/>
      <c r="AHE338" s="759"/>
      <c r="AHF338" s="759"/>
      <c r="AHG338" s="759"/>
      <c r="AHH338" s="759"/>
      <c r="AHI338" s="759"/>
      <c r="AHJ338" s="759"/>
      <c r="AHK338" s="759"/>
      <c r="AHL338" s="759"/>
      <c r="AHM338" s="759"/>
      <c r="AHN338" s="759"/>
      <c r="AHO338" s="759"/>
      <c r="AHP338" s="759"/>
      <c r="AHQ338" s="759"/>
      <c r="AHR338" s="759"/>
      <c r="AHS338" s="759"/>
      <c r="AHT338" s="759"/>
      <c r="AHU338" s="759"/>
      <c r="AHV338" s="759"/>
      <c r="AHW338" s="759"/>
      <c r="AHX338" s="759"/>
      <c r="AHY338" s="759"/>
      <c r="AHZ338" s="759"/>
      <c r="AIA338" s="759"/>
      <c r="AIB338" s="759"/>
      <c r="AIC338" s="759"/>
      <c r="AID338" s="759"/>
      <c r="AIE338" s="759"/>
      <c r="AIF338" s="759"/>
      <c r="AIG338" s="759"/>
      <c r="AIH338" s="759"/>
      <c r="AII338" s="759"/>
      <c r="AIJ338" s="759"/>
      <c r="AIK338" s="759"/>
      <c r="AIL338" s="759"/>
      <c r="AIM338" s="759"/>
      <c r="AIN338" s="759"/>
      <c r="AIO338" s="759"/>
      <c r="AIP338" s="759"/>
      <c r="AIQ338" s="759"/>
      <c r="AIR338" s="759"/>
      <c r="AIS338" s="759"/>
      <c r="AIT338" s="759"/>
      <c r="AIU338" s="759"/>
      <c r="AIV338" s="759"/>
      <c r="AIW338" s="759"/>
      <c r="AIX338" s="759"/>
      <c r="AIY338" s="759"/>
      <c r="AIZ338" s="759"/>
      <c r="AJA338" s="759"/>
      <c r="AJB338" s="759"/>
      <c r="AJC338" s="759"/>
      <c r="AJD338" s="759"/>
      <c r="AJE338" s="759"/>
      <c r="AJF338" s="759"/>
      <c r="AJG338" s="759"/>
      <c r="AJH338" s="759"/>
      <c r="AJI338" s="759"/>
      <c r="AJJ338" s="759"/>
      <c r="AJK338" s="759"/>
      <c r="AJL338" s="759"/>
      <c r="AJM338" s="759"/>
      <c r="AJN338" s="759"/>
      <c r="AJO338" s="759"/>
      <c r="AJP338" s="759"/>
      <c r="AJQ338" s="759"/>
      <c r="AJR338" s="759"/>
      <c r="AJS338" s="759"/>
      <c r="AJT338" s="759"/>
      <c r="AJU338" s="759"/>
      <c r="AJV338" s="759"/>
      <c r="AJW338" s="759"/>
      <c r="AJX338" s="759"/>
      <c r="AJY338" s="759"/>
      <c r="AJZ338" s="759"/>
      <c r="AKA338" s="759"/>
      <c r="AKB338" s="759"/>
      <c r="AKC338" s="759"/>
      <c r="AKD338" s="759"/>
      <c r="AKE338" s="759"/>
      <c r="AKF338" s="759"/>
      <c r="AKG338" s="759"/>
      <c r="AKH338" s="759"/>
      <c r="AKI338" s="759"/>
      <c r="AKJ338" s="759"/>
      <c r="AKK338" s="759"/>
      <c r="AKL338" s="759"/>
      <c r="AKM338" s="759"/>
      <c r="AKN338" s="759"/>
      <c r="AKO338" s="759"/>
      <c r="AKP338" s="759"/>
      <c r="AKQ338" s="759"/>
      <c r="AKR338" s="759"/>
      <c r="AKS338" s="759"/>
      <c r="AKT338" s="759"/>
      <c r="AKU338" s="759"/>
      <c r="AKV338" s="759"/>
      <c r="AKW338" s="759"/>
      <c r="AKX338" s="759"/>
      <c r="AKY338" s="759"/>
      <c r="AKZ338" s="759"/>
      <c r="ALA338" s="759"/>
      <c r="ALB338" s="759"/>
      <c r="ALC338" s="759"/>
      <c r="ALD338" s="759"/>
      <c r="ALE338" s="759"/>
      <c r="ALF338" s="759"/>
      <c r="ALG338" s="759"/>
      <c r="ALH338" s="759"/>
      <c r="ALI338" s="759"/>
      <c r="ALJ338" s="759"/>
      <c r="ALK338" s="759"/>
      <c r="ALL338" s="759"/>
      <c r="ALM338" s="759"/>
      <c r="ALN338" s="759"/>
      <c r="ALO338" s="759"/>
      <c r="ALP338" s="759"/>
      <c r="ALQ338" s="759"/>
      <c r="ALR338" s="759"/>
      <c r="ALS338" s="759"/>
      <c r="ALT338" s="759"/>
      <c r="ALU338" s="759"/>
      <c r="ALV338" s="759"/>
      <c r="ALW338" s="759"/>
      <c r="ALX338" s="759"/>
      <c r="ALY338" s="759"/>
      <c r="ALZ338" s="759"/>
      <c r="AMA338" s="759"/>
      <c r="AMB338" s="759"/>
      <c r="AMC338" s="759"/>
      <c r="AMD338" s="759"/>
      <c r="AME338" s="759"/>
      <c r="AMF338" s="759"/>
      <c r="AMG338" s="759"/>
      <c r="AMH338" s="759"/>
      <c r="AMI338" s="759"/>
      <c r="AMJ338" s="759"/>
      <c r="AMK338" s="759"/>
      <c r="AML338" s="759"/>
      <c r="AMM338" s="759"/>
      <c r="AMN338" s="759"/>
      <c r="AMO338" s="759"/>
      <c r="AMP338" s="759"/>
      <c r="AMQ338" s="759"/>
      <c r="AMR338" s="759"/>
      <c r="AMS338" s="759"/>
      <c r="AMT338" s="759"/>
      <c r="AMU338" s="759"/>
      <c r="AMV338" s="759"/>
      <c r="AMW338" s="759"/>
      <c r="AMX338" s="759"/>
      <c r="AMY338" s="759"/>
      <c r="AMZ338" s="759"/>
      <c r="ANA338" s="759"/>
      <c r="ANB338" s="759"/>
      <c r="ANC338" s="759"/>
      <c r="AND338" s="759"/>
      <c r="ANE338" s="759"/>
      <c r="ANF338" s="759"/>
      <c r="ANG338" s="759"/>
      <c r="ANH338" s="759"/>
      <c r="ANI338" s="759"/>
      <c r="ANJ338" s="759"/>
      <c r="ANK338" s="759"/>
      <c r="ANL338" s="759"/>
      <c r="ANM338" s="759"/>
      <c r="ANN338" s="759"/>
      <c r="ANO338" s="759"/>
      <c r="ANP338" s="759"/>
      <c r="ANQ338" s="759"/>
      <c r="ANR338" s="759"/>
      <c r="ANS338" s="759"/>
      <c r="ANT338" s="759"/>
      <c r="ANU338" s="759"/>
      <c r="ANV338" s="759"/>
      <c r="ANW338" s="759"/>
      <c r="ANX338" s="759"/>
      <c r="ANY338" s="759"/>
      <c r="ANZ338" s="759"/>
      <c r="AOA338" s="759"/>
      <c r="AOB338" s="759"/>
      <c r="AOC338" s="759"/>
      <c r="AOD338" s="759"/>
      <c r="AOE338" s="759"/>
      <c r="AOF338" s="759"/>
      <c r="AOG338" s="759"/>
      <c r="AOH338" s="759"/>
      <c r="AOI338" s="759"/>
      <c r="AOJ338" s="759"/>
      <c r="AOK338" s="759"/>
      <c r="AOL338" s="759"/>
      <c r="AOM338" s="759"/>
      <c r="AON338" s="759"/>
      <c r="AOO338" s="759"/>
      <c r="AOP338" s="759"/>
      <c r="AOQ338" s="759"/>
      <c r="AOR338" s="759"/>
      <c r="AOS338" s="759"/>
      <c r="AOT338" s="759"/>
      <c r="AOU338" s="759"/>
      <c r="AOV338" s="759"/>
      <c r="AOW338" s="759"/>
      <c r="AOX338" s="759"/>
      <c r="AOY338" s="759"/>
      <c r="AOZ338" s="759"/>
      <c r="APA338" s="759"/>
      <c r="APB338" s="759"/>
      <c r="APC338" s="759"/>
      <c r="APD338" s="759"/>
      <c r="APE338" s="759"/>
      <c r="APF338" s="759"/>
      <c r="APG338" s="759"/>
      <c r="APH338" s="759"/>
      <c r="API338" s="759"/>
      <c r="APJ338" s="759"/>
      <c r="APK338" s="759"/>
      <c r="APL338" s="759"/>
      <c r="APM338" s="759"/>
      <c r="APN338" s="759"/>
      <c r="APO338" s="759"/>
      <c r="APP338" s="759"/>
      <c r="APQ338" s="759"/>
      <c r="APR338" s="759"/>
      <c r="APS338" s="759"/>
      <c r="APT338" s="759"/>
      <c r="APU338" s="759"/>
      <c r="APV338" s="759"/>
      <c r="APW338" s="759"/>
      <c r="APX338" s="759"/>
      <c r="APY338" s="759"/>
      <c r="APZ338" s="759"/>
      <c r="AQA338" s="759"/>
      <c r="AQB338" s="759"/>
      <c r="AQC338" s="759"/>
      <c r="AQD338" s="759"/>
      <c r="AQE338" s="759"/>
      <c r="AQF338" s="759"/>
      <c r="AQG338" s="759"/>
      <c r="AQH338" s="759"/>
      <c r="AQI338" s="759"/>
      <c r="AQJ338" s="759"/>
      <c r="AQK338" s="759"/>
      <c r="AQL338" s="759"/>
      <c r="AQM338" s="759"/>
      <c r="AQN338" s="759"/>
      <c r="AQO338" s="759"/>
      <c r="AQP338" s="759"/>
      <c r="AQQ338" s="759"/>
      <c r="AQR338" s="759"/>
      <c r="AQS338" s="759"/>
      <c r="AQT338" s="759"/>
      <c r="AQU338" s="759"/>
      <c r="AQV338" s="759"/>
      <c r="AQW338" s="759"/>
      <c r="AQX338" s="759"/>
      <c r="AQY338" s="759"/>
      <c r="AQZ338" s="759"/>
      <c r="ARA338" s="759"/>
      <c r="ARB338" s="759"/>
      <c r="ARC338" s="759"/>
      <c r="ARD338" s="759"/>
      <c r="ARE338" s="759"/>
      <c r="ARF338" s="759"/>
      <c r="ARG338" s="759"/>
      <c r="ARH338" s="759"/>
      <c r="ARI338" s="759"/>
      <c r="ARJ338" s="759"/>
      <c r="ARK338" s="759"/>
      <c r="ARL338" s="759"/>
      <c r="ARM338" s="759"/>
      <c r="ARN338" s="759"/>
      <c r="ARO338" s="759"/>
      <c r="ARP338" s="759"/>
      <c r="ARQ338" s="759"/>
      <c r="ARR338" s="759"/>
      <c r="ARS338" s="759"/>
      <c r="ART338" s="759"/>
      <c r="ARU338" s="759"/>
      <c r="ARV338" s="759"/>
      <c r="ARW338" s="759"/>
      <c r="ARX338" s="759"/>
      <c r="ARY338" s="759"/>
      <c r="ARZ338" s="759"/>
      <c r="ASA338" s="759"/>
      <c r="ASB338" s="759"/>
      <c r="ASC338" s="759"/>
      <c r="ASD338" s="759"/>
      <c r="ASE338" s="759"/>
      <c r="ASF338" s="759"/>
      <c r="ASG338" s="759"/>
      <c r="ASH338" s="759"/>
      <c r="ASI338" s="759"/>
      <c r="ASJ338" s="759"/>
      <c r="ASK338" s="759"/>
      <c r="ASL338" s="759"/>
      <c r="ASM338" s="759"/>
      <c r="ASN338" s="759"/>
      <c r="ASO338" s="759"/>
      <c r="ASP338" s="759"/>
      <c r="ASQ338" s="759"/>
      <c r="ASR338" s="759"/>
      <c r="ASS338" s="759"/>
      <c r="AST338" s="759"/>
      <c r="ASU338" s="759"/>
      <c r="ASV338" s="759"/>
      <c r="ASW338" s="759"/>
      <c r="ASX338" s="759"/>
      <c r="ASY338" s="759"/>
      <c r="ASZ338" s="759"/>
      <c r="ATA338" s="759"/>
      <c r="ATB338" s="759"/>
      <c r="ATC338" s="759"/>
      <c r="ATD338" s="759"/>
      <c r="ATE338" s="759"/>
      <c r="ATF338" s="759"/>
      <c r="ATG338" s="759"/>
      <c r="ATH338" s="759"/>
      <c r="ATI338" s="759"/>
      <c r="ATJ338" s="759"/>
      <c r="ATK338" s="759"/>
      <c r="ATL338" s="759"/>
      <c r="ATM338" s="759"/>
      <c r="ATN338" s="759"/>
      <c r="ATO338" s="759"/>
      <c r="ATP338" s="759"/>
      <c r="ATQ338" s="759"/>
      <c r="ATR338" s="759"/>
      <c r="ATS338" s="759"/>
      <c r="ATT338" s="759"/>
      <c r="ATU338" s="759"/>
      <c r="ATV338" s="759"/>
      <c r="ATW338" s="759"/>
      <c r="ATX338" s="759"/>
      <c r="ATY338" s="759"/>
      <c r="ATZ338" s="759"/>
      <c r="AUA338" s="759"/>
      <c r="AUB338" s="759"/>
      <c r="AUC338" s="759"/>
      <c r="AUD338" s="759"/>
      <c r="AUE338" s="759"/>
      <c r="AUF338" s="759"/>
      <c r="AUG338" s="759"/>
      <c r="AUH338" s="759"/>
      <c r="AUI338" s="759"/>
      <c r="AUJ338" s="759"/>
      <c r="AUK338" s="759"/>
      <c r="AUL338" s="759"/>
      <c r="AUM338" s="759"/>
      <c r="AUN338" s="759"/>
      <c r="AUO338" s="759"/>
      <c r="AUP338" s="759"/>
      <c r="AUQ338" s="759"/>
      <c r="AUR338" s="759"/>
      <c r="AUS338" s="759"/>
      <c r="AUT338" s="759"/>
      <c r="AUU338" s="759"/>
      <c r="AUV338" s="759"/>
      <c r="AUW338" s="759"/>
      <c r="AUX338" s="759"/>
      <c r="AUY338" s="759"/>
      <c r="AUZ338" s="759"/>
      <c r="AVA338" s="759"/>
      <c r="AVB338" s="759"/>
      <c r="AVC338" s="759"/>
      <c r="AVD338" s="759"/>
      <c r="AVE338" s="759"/>
      <c r="AVF338" s="759"/>
      <c r="AVG338" s="759"/>
      <c r="AVH338" s="759"/>
      <c r="AVI338" s="759"/>
      <c r="AVJ338" s="759"/>
      <c r="AVK338" s="759"/>
      <c r="AVL338" s="759"/>
      <c r="AVM338" s="759"/>
      <c r="AVN338" s="759"/>
      <c r="AVO338" s="759"/>
      <c r="AVP338" s="759"/>
      <c r="AVQ338" s="759"/>
      <c r="AVR338" s="759"/>
      <c r="AVS338" s="759"/>
      <c r="AVT338" s="759"/>
      <c r="AVU338" s="759"/>
      <c r="AVV338" s="759"/>
      <c r="AVW338" s="759"/>
      <c r="AVX338" s="759"/>
      <c r="AVY338" s="759"/>
      <c r="AVZ338" s="759"/>
      <c r="AWA338" s="759"/>
      <c r="AWB338" s="759"/>
      <c r="AWC338" s="759"/>
      <c r="AWD338" s="759"/>
      <c r="AWE338" s="759"/>
      <c r="AWF338" s="759"/>
      <c r="AWG338" s="759"/>
      <c r="AWH338" s="759"/>
      <c r="AWI338" s="759"/>
    </row>
    <row r="339" spans="1:1283" s="704" customFormat="1" ht="83.25" customHeight="1">
      <c r="A339" s="767"/>
      <c r="B339" s="781"/>
      <c r="C339" s="781"/>
      <c r="D339" s="760"/>
      <c r="E339" s="772"/>
      <c r="F339" s="760"/>
      <c r="G339" s="761"/>
      <c r="H339" s="759"/>
      <c r="I339" s="760"/>
      <c r="J339" s="722" t="s">
        <v>61</v>
      </c>
      <c r="K339" s="722" t="s">
        <v>61</v>
      </c>
      <c r="L339" s="722" t="s">
        <v>61</v>
      </c>
      <c r="M339" s="712" t="s">
        <v>7535</v>
      </c>
      <c r="N339" s="712" t="s">
        <v>4465</v>
      </c>
      <c r="O339" s="713">
        <v>4834330.3</v>
      </c>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c r="CB339" s="759"/>
      <c r="CC339" s="759"/>
      <c r="CD339" s="759"/>
      <c r="CE339" s="759"/>
      <c r="CF339" s="759"/>
      <c r="CG339" s="759"/>
      <c r="CH339" s="759"/>
      <c r="CI339" s="759"/>
      <c r="CJ339" s="759"/>
      <c r="CK339" s="759"/>
      <c r="CL339" s="759"/>
      <c r="CM339" s="759"/>
      <c r="CN339" s="759"/>
      <c r="CO339" s="759"/>
      <c r="CP339" s="759"/>
      <c r="CQ339" s="759"/>
      <c r="CR339" s="759"/>
      <c r="CS339" s="759"/>
      <c r="CT339" s="759"/>
      <c r="CU339" s="759"/>
      <c r="CV339" s="759"/>
      <c r="CW339" s="759"/>
      <c r="CX339" s="759"/>
      <c r="CY339" s="759"/>
      <c r="CZ339" s="759"/>
      <c r="DA339" s="759"/>
      <c r="DB339" s="759"/>
      <c r="DC339" s="759"/>
      <c r="DD339" s="759"/>
      <c r="DE339" s="759"/>
      <c r="DF339" s="759"/>
      <c r="DG339" s="759"/>
      <c r="DH339" s="759"/>
      <c r="DI339" s="759"/>
      <c r="DJ339" s="759"/>
      <c r="DK339" s="759"/>
      <c r="DL339" s="759"/>
      <c r="DM339" s="759"/>
      <c r="DN339" s="759"/>
      <c r="DO339" s="759"/>
      <c r="DP339" s="759"/>
      <c r="DQ339" s="759"/>
      <c r="DR339" s="759"/>
      <c r="DS339" s="759"/>
      <c r="DT339" s="759"/>
      <c r="DU339" s="759"/>
      <c r="DV339" s="759"/>
      <c r="DW339" s="759"/>
      <c r="DX339" s="759"/>
      <c r="DY339" s="759"/>
      <c r="DZ339" s="759"/>
      <c r="EA339" s="759"/>
      <c r="EB339" s="759"/>
      <c r="EC339" s="759"/>
      <c r="ED339" s="759"/>
      <c r="EE339" s="759"/>
      <c r="EF339" s="759"/>
      <c r="EG339" s="759"/>
      <c r="EH339" s="759"/>
      <c r="EI339" s="759"/>
      <c r="EJ339" s="759"/>
      <c r="EK339" s="759"/>
      <c r="EL339" s="759"/>
      <c r="EM339" s="759"/>
      <c r="EN339" s="759"/>
      <c r="EO339" s="759"/>
      <c r="EP339" s="759"/>
      <c r="EQ339" s="759"/>
      <c r="ER339" s="759"/>
      <c r="ES339" s="759"/>
      <c r="ET339" s="759"/>
      <c r="EU339" s="759"/>
      <c r="EV339" s="759"/>
      <c r="EW339" s="759"/>
      <c r="EX339" s="759"/>
      <c r="EY339" s="759"/>
      <c r="EZ339" s="759"/>
      <c r="FA339" s="759"/>
      <c r="FB339" s="759"/>
      <c r="FC339" s="759"/>
      <c r="FD339" s="759"/>
      <c r="FE339" s="759"/>
      <c r="FF339" s="759"/>
      <c r="FG339" s="759"/>
      <c r="FH339" s="759"/>
      <c r="FI339" s="759"/>
      <c r="FJ339" s="759"/>
      <c r="FK339" s="759"/>
      <c r="FL339" s="759"/>
      <c r="FM339" s="759"/>
      <c r="FN339" s="759"/>
      <c r="FO339" s="759"/>
      <c r="FP339" s="759"/>
      <c r="FQ339" s="759"/>
      <c r="FR339" s="759"/>
      <c r="FS339" s="759"/>
      <c r="FT339" s="759"/>
      <c r="FU339" s="759"/>
      <c r="FV339" s="759"/>
      <c r="FW339" s="759"/>
      <c r="FX339" s="759"/>
      <c r="FY339" s="759"/>
      <c r="FZ339" s="759"/>
      <c r="GA339" s="759"/>
      <c r="GB339" s="759"/>
      <c r="GC339" s="759"/>
      <c r="GD339" s="759"/>
      <c r="GE339" s="759"/>
      <c r="GF339" s="759"/>
      <c r="GG339" s="759"/>
      <c r="GH339" s="759"/>
      <c r="GI339" s="759"/>
      <c r="GJ339" s="759"/>
      <c r="GK339" s="759"/>
      <c r="GL339" s="759"/>
      <c r="GM339" s="759"/>
      <c r="GN339" s="759"/>
      <c r="GO339" s="759"/>
      <c r="GP339" s="759"/>
      <c r="GQ339" s="759"/>
      <c r="GR339" s="759"/>
      <c r="GS339" s="759"/>
      <c r="GT339" s="759"/>
      <c r="GU339" s="759"/>
      <c r="GV339" s="759"/>
      <c r="GW339" s="759"/>
      <c r="GX339" s="759"/>
      <c r="GY339" s="759"/>
      <c r="GZ339" s="759"/>
      <c r="HA339" s="759"/>
      <c r="HB339" s="759"/>
      <c r="HC339" s="759"/>
      <c r="HD339" s="759"/>
      <c r="HE339" s="759"/>
      <c r="HF339" s="759"/>
      <c r="HG339" s="759"/>
      <c r="HH339" s="759"/>
      <c r="HI339" s="759"/>
      <c r="HJ339" s="759"/>
      <c r="HK339" s="759"/>
      <c r="HL339" s="759"/>
      <c r="HM339" s="759"/>
      <c r="HN339" s="759"/>
      <c r="HO339" s="759"/>
      <c r="HP339" s="759"/>
      <c r="HQ339" s="759"/>
      <c r="HR339" s="759"/>
      <c r="HS339" s="759"/>
      <c r="HT339" s="759"/>
      <c r="HU339" s="759"/>
      <c r="HV339" s="759"/>
      <c r="HW339" s="759"/>
      <c r="HX339" s="759"/>
      <c r="HY339" s="759"/>
      <c r="HZ339" s="759"/>
      <c r="IA339" s="759"/>
      <c r="IB339" s="759"/>
      <c r="IC339" s="759"/>
      <c r="ID339" s="759"/>
      <c r="IE339" s="759"/>
      <c r="IF339" s="759"/>
      <c r="IG339" s="759"/>
      <c r="IH339" s="759"/>
      <c r="II339" s="759"/>
      <c r="IJ339" s="759"/>
      <c r="IK339" s="759"/>
      <c r="IL339" s="759"/>
      <c r="IM339" s="759"/>
      <c r="IN339" s="759"/>
      <c r="IO339" s="759"/>
      <c r="IP339" s="759"/>
      <c r="IQ339" s="759"/>
      <c r="IR339" s="759"/>
      <c r="IS339" s="759"/>
      <c r="IT339" s="759"/>
      <c r="IU339" s="759"/>
      <c r="IV339" s="759"/>
      <c r="IW339" s="759"/>
      <c r="IX339" s="759"/>
      <c r="IY339" s="759"/>
      <c r="IZ339" s="759"/>
      <c r="JA339" s="759"/>
      <c r="JB339" s="759"/>
      <c r="JC339" s="759"/>
      <c r="JD339" s="759"/>
      <c r="JE339" s="759"/>
      <c r="JF339" s="759"/>
      <c r="JG339" s="759"/>
      <c r="JH339" s="759"/>
      <c r="JI339" s="759"/>
      <c r="JJ339" s="759"/>
      <c r="JK339" s="759"/>
      <c r="JL339" s="759"/>
      <c r="JM339" s="759"/>
      <c r="JN339" s="759"/>
      <c r="JO339" s="759"/>
      <c r="JP339" s="759"/>
      <c r="JQ339" s="759"/>
      <c r="JR339" s="759"/>
      <c r="JS339" s="759"/>
      <c r="JT339" s="759"/>
      <c r="JU339" s="759"/>
      <c r="JV339" s="759"/>
      <c r="JW339" s="759"/>
      <c r="JX339" s="759"/>
      <c r="JY339" s="759"/>
      <c r="JZ339" s="759"/>
      <c r="KA339" s="759"/>
      <c r="KB339" s="759"/>
      <c r="KC339" s="759"/>
      <c r="KD339" s="759"/>
      <c r="KE339" s="759"/>
      <c r="KF339" s="759"/>
      <c r="KG339" s="759"/>
      <c r="KH339" s="759"/>
      <c r="KI339" s="759"/>
      <c r="KJ339" s="759"/>
      <c r="KK339" s="759"/>
      <c r="KL339" s="759"/>
      <c r="KM339" s="759"/>
      <c r="KN339" s="759"/>
      <c r="KO339" s="759"/>
      <c r="KP339" s="759"/>
      <c r="KQ339" s="759"/>
      <c r="KR339" s="759"/>
      <c r="KS339" s="759"/>
      <c r="KT339" s="759"/>
      <c r="KU339" s="759"/>
      <c r="KV339" s="759"/>
      <c r="KW339" s="759"/>
      <c r="KX339" s="759"/>
      <c r="KY339" s="759"/>
      <c r="KZ339" s="759"/>
      <c r="LA339" s="759"/>
      <c r="LB339" s="759"/>
      <c r="LC339" s="759"/>
      <c r="LD339" s="759"/>
      <c r="LE339" s="759"/>
      <c r="LF339" s="759"/>
      <c r="LG339" s="759"/>
      <c r="LH339" s="759"/>
      <c r="LI339" s="759"/>
      <c r="LJ339" s="759"/>
      <c r="LK339" s="759"/>
      <c r="LL339" s="759"/>
      <c r="LM339" s="759"/>
      <c r="LN339" s="759"/>
      <c r="LO339" s="759"/>
      <c r="LP339" s="759"/>
      <c r="LQ339" s="759"/>
      <c r="LR339" s="759"/>
      <c r="LS339" s="759"/>
      <c r="LT339" s="759"/>
      <c r="LU339" s="759"/>
      <c r="LV339" s="759"/>
      <c r="LW339" s="759"/>
      <c r="LX339" s="759"/>
      <c r="LY339" s="759"/>
      <c r="LZ339" s="759"/>
      <c r="MA339" s="759"/>
      <c r="MB339" s="759"/>
      <c r="MC339" s="759"/>
      <c r="MD339" s="759"/>
      <c r="ME339" s="759"/>
      <c r="MF339" s="759"/>
      <c r="MG339" s="759"/>
      <c r="MH339" s="759"/>
      <c r="MI339" s="759"/>
      <c r="MJ339" s="759"/>
      <c r="MK339" s="759"/>
      <c r="ML339" s="759"/>
      <c r="MM339" s="759"/>
      <c r="MN339" s="759"/>
      <c r="MO339" s="759"/>
      <c r="MP339" s="759"/>
      <c r="MQ339" s="759"/>
      <c r="MR339" s="759"/>
      <c r="MS339" s="759"/>
      <c r="MT339" s="759"/>
      <c r="MU339" s="759"/>
      <c r="MV339" s="759"/>
      <c r="MW339" s="759"/>
      <c r="MX339" s="759"/>
      <c r="MY339" s="759"/>
      <c r="MZ339" s="759"/>
      <c r="NA339" s="759"/>
      <c r="NB339" s="759"/>
      <c r="NC339" s="759"/>
      <c r="ND339" s="759"/>
      <c r="NE339" s="759"/>
      <c r="NF339" s="759"/>
      <c r="NG339" s="759"/>
      <c r="NH339" s="759"/>
      <c r="NI339" s="759"/>
      <c r="NJ339" s="759"/>
      <c r="NK339" s="759"/>
      <c r="NL339" s="759"/>
      <c r="NM339" s="759"/>
      <c r="NN339" s="759"/>
      <c r="NO339" s="759"/>
      <c r="NP339" s="759"/>
      <c r="NQ339" s="759"/>
      <c r="NR339" s="759"/>
      <c r="NS339" s="759"/>
      <c r="NT339" s="759"/>
      <c r="NU339" s="759"/>
      <c r="NV339" s="759"/>
      <c r="NW339" s="759"/>
      <c r="NX339" s="759"/>
      <c r="NY339" s="759"/>
      <c r="NZ339" s="759"/>
      <c r="OA339" s="759"/>
      <c r="OB339" s="759"/>
      <c r="OC339" s="759"/>
      <c r="OD339" s="759"/>
      <c r="OE339" s="759"/>
      <c r="OF339" s="759"/>
      <c r="OG339" s="759"/>
      <c r="OH339" s="759"/>
      <c r="OI339" s="759"/>
      <c r="OJ339" s="759"/>
      <c r="OK339" s="759"/>
      <c r="OL339" s="759"/>
      <c r="OM339" s="759"/>
      <c r="ON339" s="759"/>
      <c r="OO339" s="759"/>
      <c r="OP339" s="759"/>
      <c r="OQ339" s="759"/>
      <c r="OR339" s="759"/>
      <c r="OS339" s="759"/>
      <c r="OT339" s="759"/>
      <c r="OU339" s="759"/>
      <c r="OV339" s="759"/>
      <c r="OW339" s="759"/>
      <c r="OX339" s="759"/>
      <c r="OY339" s="759"/>
      <c r="OZ339" s="759"/>
      <c r="PA339" s="759"/>
      <c r="PB339" s="759"/>
      <c r="PC339" s="759"/>
      <c r="PD339" s="759"/>
      <c r="PE339" s="759"/>
      <c r="PF339" s="759"/>
      <c r="PG339" s="759"/>
      <c r="PH339" s="759"/>
      <c r="PI339" s="759"/>
      <c r="PJ339" s="759"/>
      <c r="PK339" s="759"/>
      <c r="PL339" s="759"/>
      <c r="PM339" s="759"/>
      <c r="PN339" s="759"/>
      <c r="PO339" s="759"/>
      <c r="PP339" s="759"/>
      <c r="PQ339" s="759"/>
      <c r="PR339" s="759"/>
      <c r="PS339" s="759"/>
      <c r="PT339" s="759"/>
      <c r="PU339" s="759"/>
      <c r="PV339" s="759"/>
      <c r="PW339" s="759"/>
      <c r="PX339" s="759"/>
      <c r="PY339" s="759"/>
      <c r="PZ339" s="759"/>
      <c r="QA339" s="759"/>
      <c r="QB339" s="759"/>
      <c r="QC339" s="759"/>
      <c r="QD339" s="759"/>
      <c r="QE339" s="759"/>
      <c r="QF339" s="759"/>
      <c r="QG339" s="759"/>
      <c r="QH339" s="759"/>
      <c r="QI339" s="759"/>
      <c r="QJ339" s="759"/>
      <c r="QK339" s="759"/>
      <c r="QL339" s="759"/>
      <c r="QM339" s="759"/>
      <c r="QN339" s="759"/>
      <c r="QO339" s="759"/>
      <c r="QP339" s="759"/>
      <c r="QQ339" s="759"/>
      <c r="QR339" s="759"/>
      <c r="QS339" s="759"/>
      <c r="QT339" s="759"/>
      <c r="QU339" s="759"/>
      <c r="QV339" s="759"/>
      <c r="QW339" s="759"/>
      <c r="QX339" s="759"/>
      <c r="QY339" s="759"/>
      <c r="QZ339" s="759"/>
      <c r="RA339" s="759"/>
      <c r="RB339" s="759"/>
      <c r="RC339" s="759"/>
      <c r="RD339" s="759"/>
      <c r="RE339" s="759"/>
      <c r="RF339" s="759"/>
      <c r="RG339" s="759"/>
      <c r="RH339" s="759"/>
      <c r="RI339" s="759"/>
      <c r="RJ339" s="759"/>
      <c r="RK339" s="759"/>
      <c r="RL339" s="759"/>
      <c r="RM339" s="759"/>
      <c r="RN339" s="759"/>
      <c r="RO339" s="759"/>
      <c r="RP339" s="759"/>
      <c r="RQ339" s="759"/>
      <c r="RR339" s="759"/>
      <c r="RS339" s="759"/>
      <c r="RT339" s="759"/>
      <c r="RU339" s="759"/>
      <c r="RV339" s="759"/>
      <c r="RW339" s="759"/>
      <c r="RX339" s="759"/>
      <c r="RY339" s="759"/>
      <c r="RZ339" s="759"/>
      <c r="SA339" s="759"/>
      <c r="SB339" s="759"/>
      <c r="SC339" s="759"/>
      <c r="SD339" s="759"/>
      <c r="SE339" s="759"/>
      <c r="SF339" s="759"/>
      <c r="SG339" s="759"/>
      <c r="SH339" s="759"/>
      <c r="SI339" s="759"/>
      <c r="SJ339" s="759"/>
      <c r="SK339" s="759"/>
      <c r="SL339" s="759"/>
      <c r="SM339" s="759"/>
      <c r="SN339" s="759"/>
      <c r="SO339" s="759"/>
      <c r="SP339" s="759"/>
      <c r="SQ339" s="759"/>
      <c r="SR339" s="759"/>
      <c r="SS339" s="759"/>
      <c r="ST339" s="759"/>
      <c r="SU339" s="759"/>
      <c r="SV339" s="759"/>
      <c r="SW339" s="759"/>
      <c r="SX339" s="759"/>
      <c r="SY339" s="759"/>
      <c r="SZ339" s="759"/>
      <c r="TA339" s="759"/>
      <c r="TB339" s="759"/>
      <c r="TC339" s="759"/>
      <c r="TD339" s="759"/>
      <c r="TE339" s="759"/>
      <c r="TF339" s="759"/>
      <c r="TG339" s="759"/>
      <c r="TH339" s="759"/>
      <c r="TI339" s="759"/>
      <c r="TJ339" s="759"/>
      <c r="TK339" s="759"/>
      <c r="TL339" s="759"/>
      <c r="TM339" s="759"/>
      <c r="TN339" s="759"/>
      <c r="TO339" s="759"/>
      <c r="TP339" s="759"/>
      <c r="TQ339" s="759"/>
      <c r="TR339" s="759"/>
      <c r="TS339" s="759"/>
      <c r="TT339" s="759"/>
      <c r="TU339" s="759"/>
      <c r="TV339" s="759"/>
      <c r="TW339" s="759"/>
      <c r="TX339" s="759"/>
      <c r="TY339" s="759"/>
      <c r="TZ339" s="759"/>
      <c r="UA339" s="759"/>
      <c r="UB339" s="759"/>
      <c r="UC339" s="759"/>
      <c r="UD339" s="759"/>
      <c r="UE339" s="759"/>
      <c r="UF339" s="759"/>
      <c r="UG339" s="759"/>
      <c r="UH339" s="759"/>
      <c r="UI339" s="759"/>
      <c r="UJ339" s="759"/>
      <c r="UK339" s="759"/>
      <c r="UL339" s="759"/>
      <c r="UM339" s="759"/>
      <c r="UN339" s="759"/>
      <c r="UO339" s="759"/>
      <c r="UP339" s="759"/>
      <c r="UQ339" s="759"/>
      <c r="UR339" s="759"/>
      <c r="US339" s="759"/>
      <c r="UT339" s="759"/>
      <c r="UU339" s="759"/>
      <c r="UV339" s="759"/>
      <c r="UW339" s="759"/>
      <c r="UX339" s="759"/>
      <c r="UY339" s="759"/>
      <c r="UZ339" s="759"/>
      <c r="VA339" s="759"/>
      <c r="VB339" s="759"/>
      <c r="VC339" s="759"/>
      <c r="VD339" s="759"/>
      <c r="VE339" s="759"/>
      <c r="VF339" s="759"/>
      <c r="VG339" s="759"/>
      <c r="VH339" s="759"/>
      <c r="VI339" s="759"/>
      <c r="VJ339" s="759"/>
      <c r="VK339" s="759"/>
      <c r="VL339" s="759"/>
      <c r="VM339" s="759"/>
      <c r="VN339" s="759"/>
      <c r="VO339" s="759"/>
      <c r="VP339" s="759"/>
      <c r="VQ339" s="759"/>
      <c r="VR339" s="759"/>
      <c r="VS339" s="759"/>
      <c r="VT339" s="759"/>
      <c r="VU339" s="759"/>
      <c r="VV339" s="759"/>
      <c r="VW339" s="759"/>
      <c r="VX339" s="759"/>
      <c r="VY339" s="759"/>
      <c r="VZ339" s="759"/>
      <c r="WA339" s="759"/>
      <c r="WB339" s="759"/>
      <c r="WC339" s="759"/>
      <c r="WD339" s="759"/>
      <c r="WE339" s="759"/>
      <c r="WF339" s="759"/>
      <c r="WG339" s="759"/>
      <c r="WH339" s="759"/>
      <c r="WI339" s="759"/>
      <c r="WJ339" s="759"/>
      <c r="WK339" s="759"/>
      <c r="WL339" s="759"/>
      <c r="WM339" s="759"/>
      <c r="WN339" s="759"/>
      <c r="WO339" s="759"/>
      <c r="WP339" s="759"/>
      <c r="WQ339" s="759"/>
      <c r="WR339" s="759"/>
      <c r="WS339" s="759"/>
      <c r="WT339" s="759"/>
      <c r="WU339" s="759"/>
      <c r="WV339" s="759"/>
      <c r="WW339" s="759"/>
      <c r="WX339" s="759"/>
      <c r="WY339" s="759"/>
      <c r="WZ339" s="759"/>
      <c r="XA339" s="759"/>
      <c r="XB339" s="759"/>
      <c r="XC339" s="759"/>
      <c r="XD339" s="759"/>
      <c r="XE339" s="759"/>
      <c r="XF339" s="759"/>
      <c r="XG339" s="759"/>
      <c r="XH339" s="759"/>
      <c r="XI339" s="759"/>
      <c r="XJ339" s="759"/>
      <c r="XK339" s="759"/>
      <c r="XL339" s="759"/>
      <c r="XM339" s="759"/>
      <c r="XN339" s="759"/>
      <c r="XO339" s="759"/>
      <c r="XP339" s="759"/>
      <c r="XQ339" s="759"/>
      <c r="XR339" s="759"/>
      <c r="XS339" s="759"/>
      <c r="XT339" s="759"/>
      <c r="XU339" s="759"/>
      <c r="XV339" s="759"/>
      <c r="XW339" s="759"/>
      <c r="XX339" s="759"/>
      <c r="XY339" s="759"/>
      <c r="XZ339" s="759"/>
      <c r="YA339" s="759"/>
      <c r="YB339" s="759"/>
      <c r="YC339" s="759"/>
      <c r="YD339" s="759"/>
      <c r="YE339" s="759"/>
      <c r="YF339" s="759"/>
      <c r="YG339" s="759"/>
      <c r="YH339" s="759"/>
      <c r="YI339" s="759"/>
      <c r="YJ339" s="759"/>
      <c r="YK339" s="759"/>
      <c r="YL339" s="759"/>
      <c r="YM339" s="759"/>
      <c r="YN339" s="759"/>
      <c r="YO339" s="759"/>
      <c r="YP339" s="759"/>
      <c r="YQ339" s="759"/>
      <c r="YR339" s="759"/>
      <c r="YS339" s="759"/>
      <c r="YT339" s="759"/>
      <c r="YU339" s="759"/>
      <c r="YV339" s="759"/>
      <c r="YW339" s="759"/>
      <c r="YX339" s="759"/>
      <c r="YY339" s="759"/>
      <c r="YZ339" s="759"/>
      <c r="ZA339" s="759"/>
      <c r="ZB339" s="759"/>
      <c r="ZC339" s="759"/>
      <c r="ZD339" s="759"/>
      <c r="ZE339" s="759"/>
      <c r="ZF339" s="759"/>
      <c r="ZG339" s="759"/>
      <c r="ZH339" s="759"/>
      <c r="ZI339" s="759"/>
      <c r="ZJ339" s="759"/>
      <c r="ZK339" s="759"/>
      <c r="ZL339" s="759"/>
      <c r="ZM339" s="759"/>
      <c r="ZN339" s="759"/>
      <c r="ZO339" s="759"/>
      <c r="ZP339" s="759"/>
      <c r="ZQ339" s="759"/>
      <c r="ZR339" s="759"/>
      <c r="ZS339" s="759"/>
      <c r="ZT339" s="759"/>
      <c r="ZU339" s="759"/>
      <c r="ZV339" s="759"/>
      <c r="ZW339" s="759"/>
      <c r="ZX339" s="759"/>
      <c r="ZY339" s="759"/>
      <c r="ZZ339" s="759"/>
      <c r="AAA339" s="759"/>
      <c r="AAB339" s="759"/>
      <c r="AAC339" s="759"/>
      <c r="AAD339" s="759"/>
      <c r="AAE339" s="759"/>
      <c r="AAF339" s="759"/>
      <c r="AAG339" s="759"/>
      <c r="AAH339" s="759"/>
      <c r="AAI339" s="759"/>
      <c r="AAJ339" s="759"/>
      <c r="AAK339" s="759"/>
      <c r="AAL339" s="759"/>
      <c r="AAM339" s="759"/>
      <c r="AAN339" s="759"/>
      <c r="AAO339" s="759"/>
      <c r="AAP339" s="759"/>
      <c r="AAQ339" s="759"/>
      <c r="AAR339" s="759"/>
      <c r="AAS339" s="759"/>
      <c r="AAT339" s="759"/>
      <c r="AAU339" s="759"/>
      <c r="AAV339" s="759"/>
      <c r="AAW339" s="759"/>
      <c r="AAX339" s="759"/>
      <c r="AAY339" s="759"/>
      <c r="AAZ339" s="759"/>
      <c r="ABA339" s="759"/>
      <c r="ABB339" s="759"/>
      <c r="ABC339" s="759"/>
      <c r="ABD339" s="759"/>
      <c r="ABE339" s="759"/>
      <c r="ABF339" s="759"/>
      <c r="ABG339" s="759"/>
      <c r="ABH339" s="759"/>
      <c r="ABI339" s="759"/>
      <c r="ABJ339" s="759"/>
      <c r="ABK339" s="759"/>
      <c r="ABL339" s="759"/>
      <c r="ABM339" s="759"/>
      <c r="ABN339" s="759"/>
      <c r="ABO339" s="759"/>
      <c r="ABP339" s="759"/>
      <c r="ABQ339" s="759"/>
      <c r="ABR339" s="759"/>
      <c r="ABS339" s="759"/>
      <c r="ABT339" s="759"/>
      <c r="ABU339" s="759"/>
      <c r="ABV339" s="759"/>
      <c r="ABW339" s="759"/>
      <c r="ABX339" s="759"/>
      <c r="ABY339" s="759"/>
      <c r="ABZ339" s="759"/>
      <c r="ACA339" s="759"/>
      <c r="ACB339" s="759"/>
      <c r="ACC339" s="759"/>
      <c r="ACD339" s="759"/>
      <c r="ACE339" s="759"/>
      <c r="ACF339" s="759"/>
      <c r="ACG339" s="759"/>
      <c r="ACH339" s="759"/>
      <c r="ACI339" s="759"/>
      <c r="ACJ339" s="759"/>
      <c r="ACK339" s="759"/>
      <c r="ACL339" s="759"/>
      <c r="ACM339" s="759"/>
      <c r="ACN339" s="759"/>
      <c r="ACO339" s="759"/>
      <c r="ACP339" s="759"/>
      <c r="ACQ339" s="759"/>
      <c r="ACR339" s="759"/>
      <c r="ACS339" s="759"/>
      <c r="ACT339" s="759"/>
      <c r="ACU339" s="759"/>
      <c r="ACV339" s="759"/>
      <c r="ACW339" s="759"/>
      <c r="ACX339" s="759"/>
      <c r="ACY339" s="759"/>
      <c r="ACZ339" s="759"/>
      <c r="ADA339" s="759"/>
      <c r="ADB339" s="759"/>
      <c r="ADC339" s="759"/>
      <c r="ADD339" s="759"/>
      <c r="ADE339" s="759"/>
      <c r="ADF339" s="759"/>
      <c r="ADG339" s="759"/>
      <c r="ADH339" s="759"/>
      <c r="ADI339" s="759"/>
      <c r="ADJ339" s="759"/>
      <c r="ADK339" s="759"/>
      <c r="ADL339" s="759"/>
      <c r="ADM339" s="759"/>
      <c r="ADN339" s="759"/>
      <c r="ADO339" s="759"/>
      <c r="ADP339" s="759"/>
      <c r="ADQ339" s="759"/>
      <c r="ADR339" s="759"/>
      <c r="ADS339" s="759"/>
      <c r="ADT339" s="759"/>
      <c r="ADU339" s="759"/>
      <c r="ADV339" s="759"/>
      <c r="ADW339" s="759"/>
      <c r="ADX339" s="759"/>
      <c r="ADY339" s="759"/>
      <c r="ADZ339" s="759"/>
      <c r="AEA339" s="759"/>
      <c r="AEB339" s="759"/>
      <c r="AEC339" s="759"/>
      <c r="AED339" s="759"/>
      <c r="AEE339" s="759"/>
      <c r="AEF339" s="759"/>
      <c r="AEG339" s="759"/>
      <c r="AEH339" s="759"/>
      <c r="AEI339" s="759"/>
      <c r="AEJ339" s="759"/>
      <c r="AEK339" s="759"/>
      <c r="AEL339" s="759"/>
      <c r="AEM339" s="759"/>
      <c r="AEN339" s="759"/>
      <c r="AEO339" s="759"/>
      <c r="AEP339" s="759"/>
      <c r="AEQ339" s="759"/>
      <c r="AER339" s="759"/>
      <c r="AES339" s="759"/>
      <c r="AET339" s="759"/>
      <c r="AEU339" s="759"/>
      <c r="AEV339" s="759"/>
      <c r="AEW339" s="759"/>
      <c r="AEX339" s="759"/>
      <c r="AEY339" s="759"/>
      <c r="AEZ339" s="759"/>
      <c r="AFA339" s="759"/>
      <c r="AFB339" s="759"/>
      <c r="AFC339" s="759"/>
      <c r="AFD339" s="759"/>
      <c r="AFE339" s="759"/>
      <c r="AFF339" s="759"/>
      <c r="AFG339" s="759"/>
      <c r="AFH339" s="759"/>
      <c r="AFI339" s="759"/>
      <c r="AFJ339" s="759"/>
      <c r="AFK339" s="759"/>
      <c r="AFL339" s="759"/>
      <c r="AFM339" s="759"/>
      <c r="AFN339" s="759"/>
      <c r="AFO339" s="759"/>
      <c r="AFP339" s="759"/>
      <c r="AFQ339" s="759"/>
      <c r="AFR339" s="759"/>
      <c r="AFS339" s="759"/>
      <c r="AFT339" s="759"/>
      <c r="AFU339" s="759"/>
      <c r="AFV339" s="759"/>
      <c r="AFW339" s="759"/>
      <c r="AFX339" s="759"/>
      <c r="AFY339" s="759"/>
      <c r="AFZ339" s="759"/>
      <c r="AGA339" s="759"/>
      <c r="AGB339" s="759"/>
      <c r="AGC339" s="759"/>
      <c r="AGD339" s="759"/>
      <c r="AGE339" s="759"/>
      <c r="AGF339" s="759"/>
      <c r="AGG339" s="759"/>
      <c r="AGH339" s="759"/>
      <c r="AGI339" s="759"/>
      <c r="AGJ339" s="759"/>
      <c r="AGK339" s="759"/>
      <c r="AGL339" s="759"/>
      <c r="AGM339" s="759"/>
      <c r="AGN339" s="759"/>
      <c r="AGO339" s="759"/>
      <c r="AGP339" s="759"/>
      <c r="AGQ339" s="759"/>
      <c r="AGR339" s="759"/>
      <c r="AGS339" s="759"/>
      <c r="AGT339" s="759"/>
      <c r="AGU339" s="759"/>
      <c r="AGV339" s="759"/>
      <c r="AGW339" s="759"/>
      <c r="AGX339" s="759"/>
      <c r="AGY339" s="759"/>
      <c r="AGZ339" s="759"/>
      <c r="AHA339" s="759"/>
      <c r="AHB339" s="759"/>
      <c r="AHC339" s="759"/>
      <c r="AHD339" s="759"/>
      <c r="AHE339" s="759"/>
      <c r="AHF339" s="759"/>
      <c r="AHG339" s="759"/>
      <c r="AHH339" s="759"/>
      <c r="AHI339" s="759"/>
      <c r="AHJ339" s="759"/>
      <c r="AHK339" s="759"/>
      <c r="AHL339" s="759"/>
      <c r="AHM339" s="759"/>
      <c r="AHN339" s="759"/>
      <c r="AHO339" s="759"/>
      <c r="AHP339" s="759"/>
      <c r="AHQ339" s="759"/>
      <c r="AHR339" s="759"/>
      <c r="AHS339" s="759"/>
      <c r="AHT339" s="759"/>
      <c r="AHU339" s="759"/>
      <c r="AHV339" s="759"/>
      <c r="AHW339" s="759"/>
      <c r="AHX339" s="759"/>
      <c r="AHY339" s="759"/>
      <c r="AHZ339" s="759"/>
      <c r="AIA339" s="759"/>
      <c r="AIB339" s="759"/>
      <c r="AIC339" s="759"/>
      <c r="AID339" s="759"/>
      <c r="AIE339" s="759"/>
      <c r="AIF339" s="759"/>
      <c r="AIG339" s="759"/>
      <c r="AIH339" s="759"/>
      <c r="AII339" s="759"/>
      <c r="AIJ339" s="759"/>
      <c r="AIK339" s="759"/>
      <c r="AIL339" s="759"/>
      <c r="AIM339" s="759"/>
      <c r="AIN339" s="759"/>
      <c r="AIO339" s="759"/>
      <c r="AIP339" s="759"/>
      <c r="AIQ339" s="759"/>
      <c r="AIR339" s="759"/>
      <c r="AIS339" s="759"/>
      <c r="AIT339" s="759"/>
      <c r="AIU339" s="759"/>
      <c r="AIV339" s="759"/>
      <c r="AIW339" s="759"/>
      <c r="AIX339" s="759"/>
      <c r="AIY339" s="759"/>
      <c r="AIZ339" s="759"/>
      <c r="AJA339" s="759"/>
      <c r="AJB339" s="759"/>
      <c r="AJC339" s="759"/>
      <c r="AJD339" s="759"/>
      <c r="AJE339" s="759"/>
      <c r="AJF339" s="759"/>
      <c r="AJG339" s="759"/>
      <c r="AJH339" s="759"/>
      <c r="AJI339" s="759"/>
      <c r="AJJ339" s="759"/>
      <c r="AJK339" s="759"/>
      <c r="AJL339" s="759"/>
      <c r="AJM339" s="759"/>
      <c r="AJN339" s="759"/>
      <c r="AJO339" s="759"/>
      <c r="AJP339" s="759"/>
      <c r="AJQ339" s="759"/>
      <c r="AJR339" s="759"/>
      <c r="AJS339" s="759"/>
      <c r="AJT339" s="759"/>
      <c r="AJU339" s="759"/>
      <c r="AJV339" s="759"/>
      <c r="AJW339" s="759"/>
      <c r="AJX339" s="759"/>
      <c r="AJY339" s="759"/>
      <c r="AJZ339" s="759"/>
      <c r="AKA339" s="759"/>
      <c r="AKB339" s="759"/>
      <c r="AKC339" s="759"/>
      <c r="AKD339" s="759"/>
      <c r="AKE339" s="759"/>
      <c r="AKF339" s="759"/>
      <c r="AKG339" s="759"/>
      <c r="AKH339" s="759"/>
      <c r="AKI339" s="759"/>
      <c r="AKJ339" s="759"/>
      <c r="AKK339" s="759"/>
      <c r="AKL339" s="759"/>
      <c r="AKM339" s="759"/>
      <c r="AKN339" s="759"/>
      <c r="AKO339" s="759"/>
      <c r="AKP339" s="759"/>
      <c r="AKQ339" s="759"/>
      <c r="AKR339" s="759"/>
      <c r="AKS339" s="759"/>
      <c r="AKT339" s="759"/>
      <c r="AKU339" s="759"/>
      <c r="AKV339" s="759"/>
      <c r="AKW339" s="759"/>
      <c r="AKX339" s="759"/>
      <c r="AKY339" s="759"/>
      <c r="AKZ339" s="759"/>
      <c r="ALA339" s="759"/>
      <c r="ALB339" s="759"/>
      <c r="ALC339" s="759"/>
      <c r="ALD339" s="759"/>
      <c r="ALE339" s="759"/>
      <c r="ALF339" s="759"/>
      <c r="ALG339" s="759"/>
      <c r="ALH339" s="759"/>
      <c r="ALI339" s="759"/>
      <c r="ALJ339" s="759"/>
      <c r="ALK339" s="759"/>
      <c r="ALL339" s="759"/>
      <c r="ALM339" s="759"/>
      <c r="ALN339" s="759"/>
      <c r="ALO339" s="759"/>
      <c r="ALP339" s="759"/>
      <c r="ALQ339" s="759"/>
      <c r="ALR339" s="759"/>
      <c r="ALS339" s="759"/>
      <c r="ALT339" s="759"/>
      <c r="ALU339" s="759"/>
      <c r="ALV339" s="759"/>
      <c r="ALW339" s="759"/>
      <c r="ALX339" s="759"/>
      <c r="ALY339" s="759"/>
      <c r="ALZ339" s="759"/>
      <c r="AMA339" s="759"/>
      <c r="AMB339" s="759"/>
      <c r="AMC339" s="759"/>
      <c r="AMD339" s="759"/>
      <c r="AME339" s="759"/>
      <c r="AMF339" s="759"/>
      <c r="AMG339" s="759"/>
      <c r="AMH339" s="759"/>
      <c r="AMI339" s="759"/>
      <c r="AMJ339" s="759"/>
      <c r="AMK339" s="759"/>
      <c r="AML339" s="759"/>
      <c r="AMM339" s="759"/>
      <c r="AMN339" s="759"/>
      <c r="AMO339" s="759"/>
      <c r="AMP339" s="759"/>
      <c r="AMQ339" s="759"/>
      <c r="AMR339" s="759"/>
      <c r="AMS339" s="759"/>
      <c r="AMT339" s="759"/>
      <c r="AMU339" s="759"/>
      <c r="AMV339" s="759"/>
      <c r="AMW339" s="759"/>
      <c r="AMX339" s="759"/>
      <c r="AMY339" s="759"/>
      <c r="AMZ339" s="759"/>
      <c r="ANA339" s="759"/>
      <c r="ANB339" s="759"/>
      <c r="ANC339" s="759"/>
      <c r="AND339" s="759"/>
      <c r="ANE339" s="759"/>
      <c r="ANF339" s="759"/>
      <c r="ANG339" s="759"/>
      <c r="ANH339" s="759"/>
      <c r="ANI339" s="759"/>
      <c r="ANJ339" s="759"/>
      <c r="ANK339" s="759"/>
      <c r="ANL339" s="759"/>
      <c r="ANM339" s="759"/>
      <c r="ANN339" s="759"/>
      <c r="ANO339" s="759"/>
      <c r="ANP339" s="759"/>
      <c r="ANQ339" s="759"/>
      <c r="ANR339" s="759"/>
      <c r="ANS339" s="759"/>
      <c r="ANT339" s="759"/>
      <c r="ANU339" s="759"/>
      <c r="ANV339" s="759"/>
      <c r="ANW339" s="759"/>
      <c r="ANX339" s="759"/>
      <c r="ANY339" s="759"/>
      <c r="ANZ339" s="759"/>
      <c r="AOA339" s="759"/>
      <c r="AOB339" s="759"/>
      <c r="AOC339" s="759"/>
      <c r="AOD339" s="759"/>
      <c r="AOE339" s="759"/>
      <c r="AOF339" s="759"/>
      <c r="AOG339" s="759"/>
      <c r="AOH339" s="759"/>
      <c r="AOI339" s="759"/>
      <c r="AOJ339" s="759"/>
      <c r="AOK339" s="759"/>
      <c r="AOL339" s="759"/>
      <c r="AOM339" s="759"/>
      <c r="AON339" s="759"/>
      <c r="AOO339" s="759"/>
      <c r="AOP339" s="759"/>
      <c r="AOQ339" s="759"/>
      <c r="AOR339" s="759"/>
      <c r="AOS339" s="759"/>
      <c r="AOT339" s="759"/>
      <c r="AOU339" s="759"/>
      <c r="AOV339" s="759"/>
      <c r="AOW339" s="759"/>
      <c r="AOX339" s="759"/>
      <c r="AOY339" s="759"/>
      <c r="AOZ339" s="759"/>
      <c r="APA339" s="759"/>
      <c r="APB339" s="759"/>
      <c r="APC339" s="759"/>
      <c r="APD339" s="759"/>
      <c r="APE339" s="759"/>
      <c r="APF339" s="759"/>
      <c r="APG339" s="759"/>
      <c r="APH339" s="759"/>
      <c r="API339" s="759"/>
      <c r="APJ339" s="759"/>
      <c r="APK339" s="759"/>
      <c r="APL339" s="759"/>
      <c r="APM339" s="759"/>
      <c r="APN339" s="759"/>
      <c r="APO339" s="759"/>
      <c r="APP339" s="759"/>
      <c r="APQ339" s="759"/>
      <c r="APR339" s="759"/>
      <c r="APS339" s="759"/>
      <c r="APT339" s="759"/>
      <c r="APU339" s="759"/>
      <c r="APV339" s="759"/>
      <c r="APW339" s="759"/>
      <c r="APX339" s="759"/>
      <c r="APY339" s="759"/>
      <c r="APZ339" s="759"/>
      <c r="AQA339" s="759"/>
      <c r="AQB339" s="759"/>
      <c r="AQC339" s="759"/>
      <c r="AQD339" s="759"/>
      <c r="AQE339" s="759"/>
      <c r="AQF339" s="759"/>
      <c r="AQG339" s="759"/>
      <c r="AQH339" s="759"/>
      <c r="AQI339" s="759"/>
      <c r="AQJ339" s="759"/>
      <c r="AQK339" s="759"/>
      <c r="AQL339" s="759"/>
      <c r="AQM339" s="759"/>
      <c r="AQN339" s="759"/>
      <c r="AQO339" s="759"/>
      <c r="AQP339" s="759"/>
      <c r="AQQ339" s="759"/>
      <c r="AQR339" s="759"/>
      <c r="AQS339" s="759"/>
      <c r="AQT339" s="759"/>
      <c r="AQU339" s="759"/>
      <c r="AQV339" s="759"/>
      <c r="AQW339" s="759"/>
      <c r="AQX339" s="759"/>
      <c r="AQY339" s="759"/>
      <c r="AQZ339" s="759"/>
      <c r="ARA339" s="759"/>
      <c r="ARB339" s="759"/>
      <c r="ARC339" s="759"/>
      <c r="ARD339" s="759"/>
      <c r="ARE339" s="759"/>
      <c r="ARF339" s="759"/>
      <c r="ARG339" s="759"/>
      <c r="ARH339" s="759"/>
      <c r="ARI339" s="759"/>
      <c r="ARJ339" s="759"/>
      <c r="ARK339" s="759"/>
      <c r="ARL339" s="759"/>
      <c r="ARM339" s="759"/>
      <c r="ARN339" s="759"/>
      <c r="ARO339" s="759"/>
      <c r="ARP339" s="759"/>
      <c r="ARQ339" s="759"/>
      <c r="ARR339" s="759"/>
      <c r="ARS339" s="759"/>
      <c r="ART339" s="759"/>
      <c r="ARU339" s="759"/>
      <c r="ARV339" s="759"/>
      <c r="ARW339" s="759"/>
      <c r="ARX339" s="759"/>
      <c r="ARY339" s="759"/>
      <c r="ARZ339" s="759"/>
      <c r="ASA339" s="759"/>
      <c r="ASB339" s="759"/>
      <c r="ASC339" s="759"/>
      <c r="ASD339" s="759"/>
      <c r="ASE339" s="759"/>
      <c r="ASF339" s="759"/>
      <c r="ASG339" s="759"/>
      <c r="ASH339" s="759"/>
      <c r="ASI339" s="759"/>
      <c r="ASJ339" s="759"/>
      <c r="ASK339" s="759"/>
      <c r="ASL339" s="759"/>
      <c r="ASM339" s="759"/>
      <c r="ASN339" s="759"/>
      <c r="ASO339" s="759"/>
      <c r="ASP339" s="759"/>
      <c r="ASQ339" s="759"/>
      <c r="ASR339" s="759"/>
      <c r="ASS339" s="759"/>
      <c r="AST339" s="759"/>
      <c r="ASU339" s="759"/>
      <c r="ASV339" s="759"/>
      <c r="ASW339" s="759"/>
      <c r="ASX339" s="759"/>
      <c r="ASY339" s="759"/>
      <c r="ASZ339" s="759"/>
      <c r="ATA339" s="759"/>
      <c r="ATB339" s="759"/>
      <c r="ATC339" s="759"/>
      <c r="ATD339" s="759"/>
      <c r="ATE339" s="759"/>
      <c r="ATF339" s="759"/>
      <c r="ATG339" s="759"/>
      <c r="ATH339" s="759"/>
      <c r="ATI339" s="759"/>
      <c r="ATJ339" s="759"/>
      <c r="ATK339" s="759"/>
      <c r="ATL339" s="759"/>
      <c r="ATM339" s="759"/>
      <c r="ATN339" s="759"/>
      <c r="ATO339" s="759"/>
      <c r="ATP339" s="759"/>
      <c r="ATQ339" s="759"/>
      <c r="ATR339" s="759"/>
      <c r="ATS339" s="759"/>
      <c r="ATT339" s="759"/>
      <c r="ATU339" s="759"/>
      <c r="ATV339" s="759"/>
      <c r="ATW339" s="759"/>
      <c r="ATX339" s="759"/>
      <c r="ATY339" s="759"/>
      <c r="ATZ339" s="759"/>
      <c r="AUA339" s="759"/>
      <c r="AUB339" s="759"/>
      <c r="AUC339" s="759"/>
      <c r="AUD339" s="759"/>
      <c r="AUE339" s="759"/>
      <c r="AUF339" s="759"/>
      <c r="AUG339" s="759"/>
      <c r="AUH339" s="759"/>
      <c r="AUI339" s="759"/>
      <c r="AUJ339" s="759"/>
      <c r="AUK339" s="759"/>
      <c r="AUL339" s="759"/>
      <c r="AUM339" s="759"/>
      <c r="AUN339" s="759"/>
      <c r="AUO339" s="759"/>
      <c r="AUP339" s="759"/>
      <c r="AUQ339" s="759"/>
      <c r="AUR339" s="759"/>
      <c r="AUS339" s="759"/>
      <c r="AUT339" s="759"/>
      <c r="AUU339" s="759"/>
      <c r="AUV339" s="759"/>
      <c r="AUW339" s="759"/>
      <c r="AUX339" s="759"/>
      <c r="AUY339" s="759"/>
      <c r="AUZ339" s="759"/>
      <c r="AVA339" s="759"/>
      <c r="AVB339" s="759"/>
      <c r="AVC339" s="759"/>
      <c r="AVD339" s="759"/>
      <c r="AVE339" s="759"/>
      <c r="AVF339" s="759"/>
      <c r="AVG339" s="759"/>
      <c r="AVH339" s="759"/>
      <c r="AVI339" s="759"/>
      <c r="AVJ339" s="759"/>
      <c r="AVK339" s="759"/>
      <c r="AVL339" s="759"/>
      <c r="AVM339" s="759"/>
      <c r="AVN339" s="759"/>
      <c r="AVO339" s="759"/>
      <c r="AVP339" s="759"/>
      <c r="AVQ339" s="759"/>
      <c r="AVR339" s="759"/>
      <c r="AVS339" s="759"/>
      <c r="AVT339" s="759"/>
      <c r="AVU339" s="759"/>
      <c r="AVV339" s="759"/>
      <c r="AVW339" s="759"/>
      <c r="AVX339" s="759"/>
      <c r="AVY339" s="759"/>
      <c r="AVZ339" s="759"/>
      <c r="AWA339" s="759"/>
      <c r="AWB339" s="759"/>
      <c r="AWC339" s="759"/>
      <c r="AWD339" s="759"/>
      <c r="AWE339" s="759"/>
      <c r="AWF339" s="759"/>
      <c r="AWG339" s="759"/>
      <c r="AWH339" s="759"/>
      <c r="AWI339" s="759"/>
    </row>
    <row r="340" spans="1:1283" s="704" customFormat="1" ht="83.25" customHeight="1">
      <c r="A340" s="767"/>
      <c r="B340" s="781"/>
      <c r="C340" s="781"/>
      <c r="D340" s="760"/>
      <c r="E340" s="772"/>
      <c r="F340" s="760"/>
      <c r="G340" s="761"/>
      <c r="H340" s="759"/>
      <c r="I340" s="760"/>
      <c r="J340" s="722" t="s">
        <v>61</v>
      </c>
      <c r="K340" s="722" t="s">
        <v>61</v>
      </c>
      <c r="L340" s="722" t="s">
        <v>61</v>
      </c>
      <c r="M340" s="712" t="s">
        <v>6238</v>
      </c>
      <c r="N340" s="712" t="s">
        <v>6239</v>
      </c>
      <c r="O340" s="713">
        <v>5019425.45</v>
      </c>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c r="CB340" s="759"/>
      <c r="CC340" s="759"/>
      <c r="CD340" s="759"/>
      <c r="CE340" s="759"/>
      <c r="CF340" s="759"/>
      <c r="CG340" s="759"/>
      <c r="CH340" s="759"/>
      <c r="CI340" s="759"/>
      <c r="CJ340" s="759"/>
      <c r="CK340" s="759"/>
      <c r="CL340" s="759"/>
      <c r="CM340" s="759"/>
      <c r="CN340" s="759"/>
      <c r="CO340" s="759"/>
      <c r="CP340" s="759"/>
      <c r="CQ340" s="759"/>
      <c r="CR340" s="759"/>
      <c r="CS340" s="759"/>
      <c r="CT340" s="759"/>
      <c r="CU340" s="759"/>
      <c r="CV340" s="759"/>
      <c r="CW340" s="759"/>
      <c r="CX340" s="759"/>
      <c r="CY340" s="759"/>
      <c r="CZ340" s="759"/>
      <c r="DA340" s="759"/>
      <c r="DB340" s="759"/>
      <c r="DC340" s="759"/>
      <c r="DD340" s="759"/>
      <c r="DE340" s="759"/>
      <c r="DF340" s="759"/>
      <c r="DG340" s="759"/>
      <c r="DH340" s="759"/>
      <c r="DI340" s="759"/>
      <c r="DJ340" s="759"/>
      <c r="DK340" s="759"/>
      <c r="DL340" s="759"/>
      <c r="DM340" s="759"/>
      <c r="DN340" s="759"/>
      <c r="DO340" s="759"/>
      <c r="DP340" s="759"/>
      <c r="DQ340" s="759"/>
      <c r="DR340" s="759"/>
      <c r="DS340" s="759"/>
      <c r="DT340" s="759"/>
      <c r="DU340" s="759"/>
      <c r="DV340" s="759"/>
      <c r="DW340" s="759"/>
      <c r="DX340" s="759"/>
      <c r="DY340" s="759"/>
      <c r="DZ340" s="759"/>
      <c r="EA340" s="759"/>
      <c r="EB340" s="759"/>
      <c r="EC340" s="759"/>
      <c r="ED340" s="759"/>
      <c r="EE340" s="759"/>
      <c r="EF340" s="759"/>
      <c r="EG340" s="759"/>
      <c r="EH340" s="759"/>
      <c r="EI340" s="759"/>
      <c r="EJ340" s="759"/>
      <c r="EK340" s="759"/>
      <c r="EL340" s="759"/>
      <c r="EM340" s="759"/>
      <c r="EN340" s="759"/>
      <c r="EO340" s="759"/>
      <c r="EP340" s="759"/>
      <c r="EQ340" s="759"/>
      <c r="ER340" s="759"/>
      <c r="ES340" s="759"/>
      <c r="ET340" s="759"/>
      <c r="EU340" s="759"/>
      <c r="EV340" s="759"/>
      <c r="EW340" s="759"/>
      <c r="EX340" s="759"/>
      <c r="EY340" s="759"/>
      <c r="EZ340" s="759"/>
      <c r="FA340" s="759"/>
      <c r="FB340" s="759"/>
      <c r="FC340" s="759"/>
      <c r="FD340" s="759"/>
      <c r="FE340" s="759"/>
      <c r="FF340" s="759"/>
      <c r="FG340" s="759"/>
      <c r="FH340" s="759"/>
      <c r="FI340" s="759"/>
      <c r="FJ340" s="759"/>
      <c r="FK340" s="759"/>
      <c r="FL340" s="759"/>
      <c r="FM340" s="759"/>
      <c r="FN340" s="759"/>
      <c r="FO340" s="759"/>
      <c r="FP340" s="759"/>
      <c r="FQ340" s="759"/>
      <c r="FR340" s="759"/>
      <c r="FS340" s="759"/>
      <c r="FT340" s="759"/>
      <c r="FU340" s="759"/>
      <c r="FV340" s="759"/>
      <c r="FW340" s="759"/>
      <c r="FX340" s="759"/>
      <c r="FY340" s="759"/>
      <c r="FZ340" s="759"/>
      <c r="GA340" s="759"/>
      <c r="GB340" s="759"/>
      <c r="GC340" s="759"/>
      <c r="GD340" s="759"/>
      <c r="GE340" s="759"/>
      <c r="GF340" s="759"/>
      <c r="GG340" s="759"/>
      <c r="GH340" s="759"/>
      <c r="GI340" s="759"/>
      <c r="GJ340" s="759"/>
      <c r="GK340" s="759"/>
      <c r="GL340" s="759"/>
      <c r="GM340" s="759"/>
      <c r="GN340" s="759"/>
      <c r="GO340" s="759"/>
      <c r="GP340" s="759"/>
      <c r="GQ340" s="759"/>
      <c r="GR340" s="759"/>
      <c r="GS340" s="759"/>
      <c r="GT340" s="759"/>
      <c r="GU340" s="759"/>
      <c r="GV340" s="759"/>
      <c r="GW340" s="759"/>
      <c r="GX340" s="759"/>
      <c r="GY340" s="759"/>
      <c r="GZ340" s="759"/>
      <c r="HA340" s="759"/>
      <c r="HB340" s="759"/>
      <c r="HC340" s="759"/>
      <c r="HD340" s="759"/>
      <c r="HE340" s="759"/>
      <c r="HF340" s="759"/>
      <c r="HG340" s="759"/>
      <c r="HH340" s="759"/>
      <c r="HI340" s="759"/>
      <c r="HJ340" s="759"/>
      <c r="HK340" s="759"/>
      <c r="HL340" s="759"/>
      <c r="HM340" s="759"/>
      <c r="HN340" s="759"/>
      <c r="HO340" s="759"/>
      <c r="HP340" s="759"/>
      <c r="HQ340" s="759"/>
      <c r="HR340" s="759"/>
      <c r="HS340" s="759"/>
      <c r="HT340" s="759"/>
      <c r="HU340" s="759"/>
      <c r="HV340" s="759"/>
      <c r="HW340" s="759"/>
      <c r="HX340" s="759"/>
      <c r="HY340" s="759"/>
      <c r="HZ340" s="759"/>
      <c r="IA340" s="759"/>
      <c r="IB340" s="759"/>
      <c r="IC340" s="759"/>
      <c r="ID340" s="759"/>
      <c r="IE340" s="759"/>
      <c r="IF340" s="759"/>
      <c r="IG340" s="759"/>
      <c r="IH340" s="759"/>
      <c r="II340" s="759"/>
      <c r="IJ340" s="759"/>
      <c r="IK340" s="759"/>
      <c r="IL340" s="759"/>
      <c r="IM340" s="759"/>
      <c r="IN340" s="759"/>
      <c r="IO340" s="759"/>
      <c r="IP340" s="759"/>
      <c r="IQ340" s="759"/>
      <c r="IR340" s="759"/>
      <c r="IS340" s="759"/>
      <c r="IT340" s="759"/>
      <c r="IU340" s="759"/>
      <c r="IV340" s="759"/>
      <c r="IW340" s="759"/>
      <c r="IX340" s="759"/>
      <c r="IY340" s="759"/>
      <c r="IZ340" s="759"/>
      <c r="JA340" s="759"/>
      <c r="JB340" s="759"/>
      <c r="JC340" s="759"/>
      <c r="JD340" s="759"/>
      <c r="JE340" s="759"/>
      <c r="JF340" s="759"/>
      <c r="JG340" s="759"/>
      <c r="JH340" s="759"/>
      <c r="JI340" s="759"/>
      <c r="JJ340" s="759"/>
      <c r="JK340" s="759"/>
      <c r="JL340" s="759"/>
      <c r="JM340" s="759"/>
      <c r="JN340" s="759"/>
      <c r="JO340" s="759"/>
      <c r="JP340" s="759"/>
      <c r="JQ340" s="759"/>
      <c r="JR340" s="759"/>
      <c r="JS340" s="759"/>
      <c r="JT340" s="759"/>
      <c r="JU340" s="759"/>
      <c r="JV340" s="759"/>
      <c r="JW340" s="759"/>
      <c r="JX340" s="759"/>
      <c r="JY340" s="759"/>
      <c r="JZ340" s="759"/>
      <c r="KA340" s="759"/>
      <c r="KB340" s="759"/>
      <c r="KC340" s="759"/>
      <c r="KD340" s="759"/>
      <c r="KE340" s="759"/>
      <c r="KF340" s="759"/>
      <c r="KG340" s="759"/>
      <c r="KH340" s="759"/>
      <c r="KI340" s="759"/>
      <c r="KJ340" s="759"/>
      <c r="KK340" s="759"/>
      <c r="KL340" s="759"/>
      <c r="KM340" s="759"/>
      <c r="KN340" s="759"/>
      <c r="KO340" s="759"/>
      <c r="KP340" s="759"/>
      <c r="KQ340" s="759"/>
      <c r="KR340" s="759"/>
      <c r="KS340" s="759"/>
      <c r="KT340" s="759"/>
      <c r="KU340" s="759"/>
      <c r="KV340" s="759"/>
      <c r="KW340" s="759"/>
      <c r="KX340" s="759"/>
      <c r="KY340" s="759"/>
      <c r="KZ340" s="759"/>
      <c r="LA340" s="759"/>
      <c r="LB340" s="759"/>
      <c r="LC340" s="759"/>
      <c r="LD340" s="759"/>
      <c r="LE340" s="759"/>
      <c r="LF340" s="759"/>
      <c r="LG340" s="759"/>
      <c r="LH340" s="759"/>
      <c r="LI340" s="759"/>
      <c r="LJ340" s="759"/>
      <c r="LK340" s="759"/>
      <c r="LL340" s="759"/>
      <c r="LM340" s="759"/>
      <c r="LN340" s="759"/>
      <c r="LO340" s="759"/>
      <c r="LP340" s="759"/>
      <c r="LQ340" s="759"/>
      <c r="LR340" s="759"/>
      <c r="LS340" s="759"/>
      <c r="LT340" s="759"/>
      <c r="LU340" s="759"/>
      <c r="LV340" s="759"/>
      <c r="LW340" s="759"/>
      <c r="LX340" s="759"/>
      <c r="LY340" s="759"/>
      <c r="LZ340" s="759"/>
      <c r="MA340" s="759"/>
      <c r="MB340" s="759"/>
      <c r="MC340" s="759"/>
      <c r="MD340" s="759"/>
      <c r="ME340" s="759"/>
      <c r="MF340" s="759"/>
      <c r="MG340" s="759"/>
      <c r="MH340" s="759"/>
      <c r="MI340" s="759"/>
      <c r="MJ340" s="759"/>
      <c r="MK340" s="759"/>
      <c r="ML340" s="759"/>
      <c r="MM340" s="759"/>
      <c r="MN340" s="759"/>
      <c r="MO340" s="759"/>
      <c r="MP340" s="759"/>
      <c r="MQ340" s="759"/>
      <c r="MR340" s="759"/>
      <c r="MS340" s="759"/>
      <c r="MT340" s="759"/>
      <c r="MU340" s="759"/>
      <c r="MV340" s="759"/>
      <c r="MW340" s="759"/>
      <c r="MX340" s="759"/>
      <c r="MY340" s="759"/>
      <c r="MZ340" s="759"/>
      <c r="NA340" s="759"/>
      <c r="NB340" s="759"/>
      <c r="NC340" s="759"/>
      <c r="ND340" s="759"/>
      <c r="NE340" s="759"/>
      <c r="NF340" s="759"/>
      <c r="NG340" s="759"/>
      <c r="NH340" s="759"/>
      <c r="NI340" s="759"/>
      <c r="NJ340" s="759"/>
      <c r="NK340" s="759"/>
      <c r="NL340" s="759"/>
      <c r="NM340" s="759"/>
      <c r="NN340" s="759"/>
      <c r="NO340" s="759"/>
      <c r="NP340" s="759"/>
      <c r="NQ340" s="759"/>
      <c r="NR340" s="759"/>
      <c r="NS340" s="759"/>
      <c r="NT340" s="759"/>
      <c r="NU340" s="759"/>
      <c r="NV340" s="759"/>
      <c r="NW340" s="759"/>
      <c r="NX340" s="759"/>
      <c r="NY340" s="759"/>
      <c r="NZ340" s="759"/>
      <c r="OA340" s="759"/>
      <c r="OB340" s="759"/>
      <c r="OC340" s="759"/>
      <c r="OD340" s="759"/>
      <c r="OE340" s="759"/>
      <c r="OF340" s="759"/>
      <c r="OG340" s="759"/>
      <c r="OH340" s="759"/>
      <c r="OI340" s="759"/>
      <c r="OJ340" s="759"/>
      <c r="OK340" s="759"/>
      <c r="OL340" s="759"/>
      <c r="OM340" s="759"/>
      <c r="ON340" s="759"/>
      <c r="OO340" s="759"/>
      <c r="OP340" s="759"/>
      <c r="OQ340" s="759"/>
      <c r="OR340" s="759"/>
      <c r="OS340" s="759"/>
      <c r="OT340" s="759"/>
      <c r="OU340" s="759"/>
      <c r="OV340" s="759"/>
      <c r="OW340" s="759"/>
      <c r="OX340" s="759"/>
      <c r="OY340" s="759"/>
      <c r="OZ340" s="759"/>
      <c r="PA340" s="759"/>
      <c r="PB340" s="759"/>
      <c r="PC340" s="759"/>
      <c r="PD340" s="759"/>
      <c r="PE340" s="759"/>
      <c r="PF340" s="759"/>
      <c r="PG340" s="759"/>
      <c r="PH340" s="759"/>
      <c r="PI340" s="759"/>
      <c r="PJ340" s="759"/>
      <c r="PK340" s="759"/>
      <c r="PL340" s="759"/>
      <c r="PM340" s="759"/>
      <c r="PN340" s="759"/>
      <c r="PO340" s="759"/>
      <c r="PP340" s="759"/>
      <c r="PQ340" s="759"/>
      <c r="PR340" s="759"/>
      <c r="PS340" s="759"/>
      <c r="PT340" s="759"/>
      <c r="PU340" s="759"/>
      <c r="PV340" s="759"/>
      <c r="PW340" s="759"/>
      <c r="PX340" s="759"/>
      <c r="PY340" s="759"/>
      <c r="PZ340" s="759"/>
      <c r="QA340" s="759"/>
      <c r="QB340" s="759"/>
      <c r="QC340" s="759"/>
      <c r="QD340" s="759"/>
      <c r="QE340" s="759"/>
      <c r="QF340" s="759"/>
      <c r="QG340" s="759"/>
      <c r="QH340" s="759"/>
      <c r="QI340" s="759"/>
      <c r="QJ340" s="759"/>
      <c r="QK340" s="759"/>
      <c r="QL340" s="759"/>
      <c r="QM340" s="759"/>
      <c r="QN340" s="759"/>
      <c r="QO340" s="759"/>
      <c r="QP340" s="759"/>
      <c r="QQ340" s="759"/>
      <c r="QR340" s="759"/>
      <c r="QS340" s="759"/>
      <c r="QT340" s="759"/>
      <c r="QU340" s="759"/>
      <c r="QV340" s="759"/>
      <c r="QW340" s="759"/>
      <c r="QX340" s="759"/>
      <c r="QY340" s="759"/>
      <c r="QZ340" s="759"/>
      <c r="RA340" s="759"/>
      <c r="RB340" s="759"/>
      <c r="RC340" s="759"/>
      <c r="RD340" s="759"/>
      <c r="RE340" s="759"/>
      <c r="RF340" s="759"/>
      <c r="RG340" s="759"/>
      <c r="RH340" s="759"/>
      <c r="RI340" s="759"/>
      <c r="RJ340" s="759"/>
      <c r="RK340" s="759"/>
      <c r="RL340" s="759"/>
      <c r="RM340" s="759"/>
      <c r="RN340" s="759"/>
      <c r="RO340" s="759"/>
      <c r="RP340" s="759"/>
      <c r="RQ340" s="759"/>
      <c r="RR340" s="759"/>
      <c r="RS340" s="759"/>
      <c r="RT340" s="759"/>
      <c r="RU340" s="759"/>
      <c r="RV340" s="759"/>
      <c r="RW340" s="759"/>
      <c r="RX340" s="759"/>
      <c r="RY340" s="759"/>
      <c r="RZ340" s="759"/>
      <c r="SA340" s="759"/>
      <c r="SB340" s="759"/>
      <c r="SC340" s="759"/>
      <c r="SD340" s="759"/>
      <c r="SE340" s="759"/>
      <c r="SF340" s="759"/>
      <c r="SG340" s="759"/>
      <c r="SH340" s="759"/>
      <c r="SI340" s="759"/>
      <c r="SJ340" s="759"/>
      <c r="SK340" s="759"/>
      <c r="SL340" s="759"/>
      <c r="SM340" s="759"/>
      <c r="SN340" s="759"/>
      <c r="SO340" s="759"/>
      <c r="SP340" s="759"/>
      <c r="SQ340" s="759"/>
      <c r="SR340" s="759"/>
      <c r="SS340" s="759"/>
      <c r="ST340" s="759"/>
      <c r="SU340" s="759"/>
      <c r="SV340" s="759"/>
      <c r="SW340" s="759"/>
      <c r="SX340" s="759"/>
      <c r="SY340" s="759"/>
      <c r="SZ340" s="759"/>
      <c r="TA340" s="759"/>
      <c r="TB340" s="759"/>
      <c r="TC340" s="759"/>
      <c r="TD340" s="759"/>
      <c r="TE340" s="759"/>
      <c r="TF340" s="759"/>
      <c r="TG340" s="759"/>
      <c r="TH340" s="759"/>
      <c r="TI340" s="759"/>
      <c r="TJ340" s="759"/>
      <c r="TK340" s="759"/>
      <c r="TL340" s="759"/>
      <c r="TM340" s="759"/>
      <c r="TN340" s="759"/>
      <c r="TO340" s="759"/>
      <c r="TP340" s="759"/>
      <c r="TQ340" s="759"/>
      <c r="TR340" s="759"/>
      <c r="TS340" s="759"/>
      <c r="TT340" s="759"/>
      <c r="TU340" s="759"/>
      <c r="TV340" s="759"/>
      <c r="TW340" s="759"/>
      <c r="TX340" s="759"/>
      <c r="TY340" s="759"/>
      <c r="TZ340" s="759"/>
      <c r="UA340" s="759"/>
      <c r="UB340" s="759"/>
      <c r="UC340" s="759"/>
      <c r="UD340" s="759"/>
      <c r="UE340" s="759"/>
      <c r="UF340" s="759"/>
      <c r="UG340" s="759"/>
      <c r="UH340" s="759"/>
      <c r="UI340" s="759"/>
      <c r="UJ340" s="759"/>
      <c r="UK340" s="759"/>
      <c r="UL340" s="759"/>
      <c r="UM340" s="759"/>
      <c r="UN340" s="759"/>
      <c r="UO340" s="759"/>
      <c r="UP340" s="759"/>
      <c r="UQ340" s="759"/>
      <c r="UR340" s="759"/>
      <c r="US340" s="759"/>
      <c r="UT340" s="759"/>
      <c r="UU340" s="759"/>
      <c r="UV340" s="759"/>
      <c r="UW340" s="759"/>
      <c r="UX340" s="759"/>
      <c r="UY340" s="759"/>
      <c r="UZ340" s="759"/>
      <c r="VA340" s="759"/>
      <c r="VB340" s="759"/>
      <c r="VC340" s="759"/>
      <c r="VD340" s="759"/>
      <c r="VE340" s="759"/>
      <c r="VF340" s="759"/>
      <c r="VG340" s="759"/>
      <c r="VH340" s="759"/>
      <c r="VI340" s="759"/>
      <c r="VJ340" s="759"/>
      <c r="VK340" s="759"/>
      <c r="VL340" s="759"/>
      <c r="VM340" s="759"/>
      <c r="VN340" s="759"/>
      <c r="VO340" s="759"/>
      <c r="VP340" s="759"/>
      <c r="VQ340" s="759"/>
      <c r="VR340" s="759"/>
      <c r="VS340" s="759"/>
      <c r="VT340" s="759"/>
      <c r="VU340" s="759"/>
      <c r="VV340" s="759"/>
      <c r="VW340" s="759"/>
      <c r="VX340" s="759"/>
      <c r="VY340" s="759"/>
      <c r="VZ340" s="759"/>
      <c r="WA340" s="759"/>
      <c r="WB340" s="759"/>
      <c r="WC340" s="759"/>
      <c r="WD340" s="759"/>
      <c r="WE340" s="759"/>
      <c r="WF340" s="759"/>
      <c r="WG340" s="759"/>
      <c r="WH340" s="759"/>
      <c r="WI340" s="759"/>
      <c r="WJ340" s="759"/>
      <c r="WK340" s="759"/>
      <c r="WL340" s="759"/>
      <c r="WM340" s="759"/>
      <c r="WN340" s="759"/>
      <c r="WO340" s="759"/>
      <c r="WP340" s="759"/>
      <c r="WQ340" s="759"/>
      <c r="WR340" s="759"/>
      <c r="WS340" s="759"/>
      <c r="WT340" s="759"/>
      <c r="WU340" s="759"/>
      <c r="WV340" s="759"/>
      <c r="WW340" s="759"/>
      <c r="WX340" s="759"/>
      <c r="WY340" s="759"/>
      <c r="WZ340" s="759"/>
      <c r="XA340" s="759"/>
      <c r="XB340" s="759"/>
      <c r="XC340" s="759"/>
      <c r="XD340" s="759"/>
      <c r="XE340" s="759"/>
      <c r="XF340" s="759"/>
      <c r="XG340" s="759"/>
      <c r="XH340" s="759"/>
      <c r="XI340" s="759"/>
      <c r="XJ340" s="759"/>
      <c r="XK340" s="759"/>
      <c r="XL340" s="759"/>
      <c r="XM340" s="759"/>
      <c r="XN340" s="759"/>
      <c r="XO340" s="759"/>
      <c r="XP340" s="759"/>
      <c r="XQ340" s="759"/>
      <c r="XR340" s="759"/>
      <c r="XS340" s="759"/>
      <c r="XT340" s="759"/>
      <c r="XU340" s="759"/>
      <c r="XV340" s="759"/>
      <c r="XW340" s="759"/>
      <c r="XX340" s="759"/>
      <c r="XY340" s="759"/>
      <c r="XZ340" s="759"/>
      <c r="YA340" s="759"/>
      <c r="YB340" s="759"/>
      <c r="YC340" s="759"/>
      <c r="YD340" s="759"/>
      <c r="YE340" s="759"/>
      <c r="YF340" s="759"/>
      <c r="YG340" s="759"/>
      <c r="YH340" s="759"/>
      <c r="YI340" s="759"/>
      <c r="YJ340" s="759"/>
      <c r="YK340" s="759"/>
      <c r="YL340" s="759"/>
      <c r="YM340" s="759"/>
      <c r="YN340" s="759"/>
      <c r="YO340" s="759"/>
      <c r="YP340" s="759"/>
      <c r="YQ340" s="759"/>
      <c r="YR340" s="759"/>
      <c r="YS340" s="759"/>
      <c r="YT340" s="759"/>
      <c r="YU340" s="759"/>
      <c r="YV340" s="759"/>
      <c r="YW340" s="759"/>
      <c r="YX340" s="759"/>
      <c r="YY340" s="759"/>
      <c r="YZ340" s="759"/>
      <c r="ZA340" s="759"/>
      <c r="ZB340" s="759"/>
      <c r="ZC340" s="759"/>
      <c r="ZD340" s="759"/>
      <c r="ZE340" s="759"/>
      <c r="ZF340" s="759"/>
      <c r="ZG340" s="759"/>
      <c r="ZH340" s="759"/>
      <c r="ZI340" s="759"/>
      <c r="ZJ340" s="759"/>
      <c r="ZK340" s="759"/>
      <c r="ZL340" s="759"/>
      <c r="ZM340" s="759"/>
      <c r="ZN340" s="759"/>
      <c r="ZO340" s="759"/>
      <c r="ZP340" s="759"/>
      <c r="ZQ340" s="759"/>
      <c r="ZR340" s="759"/>
      <c r="ZS340" s="759"/>
      <c r="ZT340" s="759"/>
      <c r="ZU340" s="759"/>
      <c r="ZV340" s="759"/>
      <c r="ZW340" s="759"/>
      <c r="ZX340" s="759"/>
      <c r="ZY340" s="759"/>
      <c r="ZZ340" s="759"/>
      <c r="AAA340" s="759"/>
      <c r="AAB340" s="759"/>
      <c r="AAC340" s="759"/>
      <c r="AAD340" s="759"/>
      <c r="AAE340" s="759"/>
      <c r="AAF340" s="759"/>
      <c r="AAG340" s="759"/>
      <c r="AAH340" s="759"/>
      <c r="AAI340" s="759"/>
      <c r="AAJ340" s="759"/>
      <c r="AAK340" s="759"/>
      <c r="AAL340" s="759"/>
      <c r="AAM340" s="759"/>
      <c r="AAN340" s="759"/>
      <c r="AAO340" s="759"/>
      <c r="AAP340" s="759"/>
      <c r="AAQ340" s="759"/>
      <c r="AAR340" s="759"/>
      <c r="AAS340" s="759"/>
      <c r="AAT340" s="759"/>
      <c r="AAU340" s="759"/>
      <c r="AAV340" s="759"/>
      <c r="AAW340" s="759"/>
      <c r="AAX340" s="759"/>
      <c r="AAY340" s="759"/>
      <c r="AAZ340" s="759"/>
      <c r="ABA340" s="759"/>
      <c r="ABB340" s="759"/>
      <c r="ABC340" s="759"/>
      <c r="ABD340" s="759"/>
      <c r="ABE340" s="759"/>
      <c r="ABF340" s="759"/>
      <c r="ABG340" s="759"/>
      <c r="ABH340" s="759"/>
      <c r="ABI340" s="759"/>
      <c r="ABJ340" s="759"/>
      <c r="ABK340" s="759"/>
      <c r="ABL340" s="759"/>
      <c r="ABM340" s="759"/>
      <c r="ABN340" s="759"/>
      <c r="ABO340" s="759"/>
      <c r="ABP340" s="759"/>
      <c r="ABQ340" s="759"/>
      <c r="ABR340" s="759"/>
      <c r="ABS340" s="759"/>
      <c r="ABT340" s="759"/>
      <c r="ABU340" s="759"/>
      <c r="ABV340" s="759"/>
      <c r="ABW340" s="759"/>
      <c r="ABX340" s="759"/>
      <c r="ABY340" s="759"/>
      <c r="ABZ340" s="759"/>
      <c r="ACA340" s="759"/>
      <c r="ACB340" s="759"/>
      <c r="ACC340" s="759"/>
      <c r="ACD340" s="759"/>
      <c r="ACE340" s="759"/>
      <c r="ACF340" s="759"/>
      <c r="ACG340" s="759"/>
      <c r="ACH340" s="759"/>
      <c r="ACI340" s="759"/>
      <c r="ACJ340" s="759"/>
      <c r="ACK340" s="759"/>
      <c r="ACL340" s="759"/>
      <c r="ACM340" s="759"/>
      <c r="ACN340" s="759"/>
      <c r="ACO340" s="759"/>
      <c r="ACP340" s="759"/>
      <c r="ACQ340" s="759"/>
      <c r="ACR340" s="759"/>
      <c r="ACS340" s="759"/>
      <c r="ACT340" s="759"/>
      <c r="ACU340" s="759"/>
      <c r="ACV340" s="759"/>
      <c r="ACW340" s="759"/>
      <c r="ACX340" s="759"/>
      <c r="ACY340" s="759"/>
      <c r="ACZ340" s="759"/>
      <c r="ADA340" s="759"/>
      <c r="ADB340" s="759"/>
      <c r="ADC340" s="759"/>
      <c r="ADD340" s="759"/>
      <c r="ADE340" s="759"/>
      <c r="ADF340" s="759"/>
      <c r="ADG340" s="759"/>
      <c r="ADH340" s="759"/>
      <c r="ADI340" s="759"/>
      <c r="ADJ340" s="759"/>
      <c r="ADK340" s="759"/>
      <c r="ADL340" s="759"/>
      <c r="ADM340" s="759"/>
      <c r="ADN340" s="759"/>
      <c r="ADO340" s="759"/>
      <c r="ADP340" s="759"/>
      <c r="ADQ340" s="759"/>
      <c r="ADR340" s="759"/>
      <c r="ADS340" s="759"/>
      <c r="ADT340" s="759"/>
      <c r="ADU340" s="759"/>
      <c r="ADV340" s="759"/>
      <c r="ADW340" s="759"/>
      <c r="ADX340" s="759"/>
      <c r="ADY340" s="759"/>
      <c r="ADZ340" s="759"/>
      <c r="AEA340" s="759"/>
      <c r="AEB340" s="759"/>
      <c r="AEC340" s="759"/>
      <c r="AED340" s="759"/>
      <c r="AEE340" s="759"/>
      <c r="AEF340" s="759"/>
      <c r="AEG340" s="759"/>
      <c r="AEH340" s="759"/>
      <c r="AEI340" s="759"/>
      <c r="AEJ340" s="759"/>
      <c r="AEK340" s="759"/>
      <c r="AEL340" s="759"/>
      <c r="AEM340" s="759"/>
      <c r="AEN340" s="759"/>
      <c r="AEO340" s="759"/>
      <c r="AEP340" s="759"/>
      <c r="AEQ340" s="759"/>
      <c r="AER340" s="759"/>
      <c r="AES340" s="759"/>
      <c r="AET340" s="759"/>
      <c r="AEU340" s="759"/>
      <c r="AEV340" s="759"/>
      <c r="AEW340" s="759"/>
      <c r="AEX340" s="759"/>
      <c r="AEY340" s="759"/>
      <c r="AEZ340" s="759"/>
      <c r="AFA340" s="759"/>
      <c r="AFB340" s="759"/>
      <c r="AFC340" s="759"/>
      <c r="AFD340" s="759"/>
      <c r="AFE340" s="759"/>
      <c r="AFF340" s="759"/>
      <c r="AFG340" s="759"/>
      <c r="AFH340" s="759"/>
      <c r="AFI340" s="759"/>
      <c r="AFJ340" s="759"/>
      <c r="AFK340" s="759"/>
      <c r="AFL340" s="759"/>
      <c r="AFM340" s="759"/>
      <c r="AFN340" s="759"/>
      <c r="AFO340" s="759"/>
      <c r="AFP340" s="759"/>
      <c r="AFQ340" s="759"/>
      <c r="AFR340" s="759"/>
      <c r="AFS340" s="759"/>
      <c r="AFT340" s="759"/>
      <c r="AFU340" s="759"/>
      <c r="AFV340" s="759"/>
      <c r="AFW340" s="759"/>
      <c r="AFX340" s="759"/>
      <c r="AFY340" s="759"/>
      <c r="AFZ340" s="759"/>
      <c r="AGA340" s="759"/>
      <c r="AGB340" s="759"/>
      <c r="AGC340" s="759"/>
      <c r="AGD340" s="759"/>
      <c r="AGE340" s="759"/>
      <c r="AGF340" s="759"/>
      <c r="AGG340" s="759"/>
      <c r="AGH340" s="759"/>
      <c r="AGI340" s="759"/>
      <c r="AGJ340" s="759"/>
      <c r="AGK340" s="759"/>
      <c r="AGL340" s="759"/>
      <c r="AGM340" s="759"/>
      <c r="AGN340" s="759"/>
      <c r="AGO340" s="759"/>
      <c r="AGP340" s="759"/>
      <c r="AGQ340" s="759"/>
      <c r="AGR340" s="759"/>
      <c r="AGS340" s="759"/>
      <c r="AGT340" s="759"/>
      <c r="AGU340" s="759"/>
      <c r="AGV340" s="759"/>
      <c r="AGW340" s="759"/>
      <c r="AGX340" s="759"/>
      <c r="AGY340" s="759"/>
      <c r="AGZ340" s="759"/>
      <c r="AHA340" s="759"/>
      <c r="AHB340" s="759"/>
      <c r="AHC340" s="759"/>
      <c r="AHD340" s="759"/>
      <c r="AHE340" s="759"/>
      <c r="AHF340" s="759"/>
      <c r="AHG340" s="759"/>
      <c r="AHH340" s="759"/>
      <c r="AHI340" s="759"/>
      <c r="AHJ340" s="759"/>
      <c r="AHK340" s="759"/>
      <c r="AHL340" s="759"/>
      <c r="AHM340" s="759"/>
      <c r="AHN340" s="759"/>
      <c r="AHO340" s="759"/>
      <c r="AHP340" s="759"/>
      <c r="AHQ340" s="759"/>
      <c r="AHR340" s="759"/>
      <c r="AHS340" s="759"/>
      <c r="AHT340" s="759"/>
      <c r="AHU340" s="759"/>
      <c r="AHV340" s="759"/>
      <c r="AHW340" s="759"/>
      <c r="AHX340" s="759"/>
      <c r="AHY340" s="759"/>
      <c r="AHZ340" s="759"/>
      <c r="AIA340" s="759"/>
      <c r="AIB340" s="759"/>
      <c r="AIC340" s="759"/>
      <c r="AID340" s="759"/>
      <c r="AIE340" s="759"/>
      <c r="AIF340" s="759"/>
      <c r="AIG340" s="759"/>
      <c r="AIH340" s="759"/>
      <c r="AII340" s="759"/>
      <c r="AIJ340" s="759"/>
      <c r="AIK340" s="759"/>
      <c r="AIL340" s="759"/>
      <c r="AIM340" s="759"/>
      <c r="AIN340" s="759"/>
      <c r="AIO340" s="759"/>
      <c r="AIP340" s="759"/>
      <c r="AIQ340" s="759"/>
      <c r="AIR340" s="759"/>
      <c r="AIS340" s="759"/>
      <c r="AIT340" s="759"/>
      <c r="AIU340" s="759"/>
      <c r="AIV340" s="759"/>
      <c r="AIW340" s="759"/>
      <c r="AIX340" s="759"/>
      <c r="AIY340" s="759"/>
      <c r="AIZ340" s="759"/>
      <c r="AJA340" s="759"/>
      <c r="AJB340" s="759"/>
      <c r="AJC340" s="759"/>
      <c r="AJD340" s="759"/>
      <c r="AJE340" s="759"/>
      <c r="AJF340" s="759"/>
      <c r="AJG340" s="759"/>
      <c r="AJH340" s="759"/>
      <c r="AJI340" s="759"/>
      <c r="AJJ340" s="759"/>
      <c r="AJK340" s="759"/>
      <c r="AJL340" s="759"/>
      <c r="AJM340" s="759"/>
      <c r="AJN340" s="759"/>
      <c r="AJO340" s="759"/>
      <c r="AJP340" s="759"/>
      <c r="AJQ340" s="759"/>
      <c r="AJR340" s="759"/>
      <c r="AJS340" s="759"/>
      <c r="AJT340" s="759"/>
      <c r="AJU340" s="759"/>
      <c r="AJV340" s="759"/>
      <c r="AJW340" s="759"/>
      <c r="AJX340" s="759"/>
      <c r="AJY340" s="759"/>
      <c r="AJZ340" s="759"/>
      <c r="AKA340" s="759"/>
      <c r="AKB340" s="759"/>
      <c r="AKC340" s="759"/>
      <c r="AKD340" s="759"/>
      <c r="AKE340" s="759"/>
      <c r="AKF340" s="759"/>
      <c r="AKG340" s="759"/>
      <c r="AKH340" s="759"/>
      <c r="AKI340" s="759"/>
      <c r="AKJ340" s="759"/>
      <c r="AKK340" s="759"/>
      <c r="AKL340" s="759"/>
      <c r="AKM340" s="759"/>
      <c r="AKN340" s="759"/>
      <c r="AKO340" s="759"/>
      <c r="AKP340" s="759"/>
      <c r="AKQ340" s="759"/>
      <c r="AKR340" s="759"/>
      <c r="AKS340" s="759"/>
      <c r="AKT340" s="759"/>
      <c r="AKU340" s="759"/>
      <c r="AKV340" s="759"/>
      <c r="AKW340" s="759"/>
      <c r="AKX340" s="759"/>
      <c r="AKY340" s="759"/>
      <c r="AKZ340" s="759"/>
      <c r="ALA340" s="759"/>
      <c r="ALB340" s="759"/>
      <c r="ALC340" s="759"/>
      <c r="ALD340" s="759"/>
      <c r="ALE340" s="759"/>
      <c r="ALF340" s="759"/>
      <c r="ALG340" s="759"/>
      <c r="ALH340" s="759"/>
      <c r="ALI340" s="759"/>
      <c r="ALJ340" s="759"/>
      <c r="ALK340" s="759"/>
      <c r="ALL340" s="759"/>
      <c r="ALM340" s="759"/>
      <c r="ALN340" s="759"/>
      <c r="ALO340" s="759"/>
      <c r="ALP340" s="759"/>
      <c r="ALQ340" s="759"/>
      <c r="ALR340" s="759"/>
      <c r="ALS340" s="759"/>
      <c r="ALT340" s="759"/>
      <c r="ALU340" s="759"/>
      <c r="ALV340" s="759"/>
      <c r="ALW340" s="759"/>
      <c r="ALX340" s="759"/>
      <c r="ALY340" s="759"/>
      <c r="ALZ340" s="759"/>
      <c r="AMA340" s="759"/>
      <c r="AMB340" s="759"/>
      <c r="AMC340" s="759"/>
      <c r="AMD340" s="759"/>
      <c r="AME340" s="759"/>
      <c r="AMF340" s="759"/>
      <c r="AMG340" s="759"/>
      <c r="AMH340" s="759"/>
      <c r="AMI340" s="759"/>
      <c r="AMJ340" s="759"/>
      <c r="AMK340" s="759"/>
      <c r="AML340" s="759"/>
      <c r="AMM340" s="759"/>
      <c r="AMN340" s="759"/>
      <c r="AMO340" s="759"/>
      <c r="AMP340" s="759"/>
      <c r="AMQ340" s="759"/>
      <c r="AMR340" s="759"/>
      <c r="AMS340" s="759"/>
      <c r="AMT340" s="759"/>
      <c r="AMU340" s="759"/>
      <c r="AMV340" s="759"/>
      <c r="AMW340" s="759"/>
      <c r="AMX340" s="759"/>
      <c r="AMY340" s="759"/>
      <c r="AMZ340" s="759"/>
      <c r="ANA340" s="759"/>
      <c r="ANB340" s="759"/>
      <c r="ANC340" s="759"/>
      <c r="AND340" s="759"/>
      <c r="ANE340" s="759"/>
      <c r="ANF340" s="759"/>
      <c r="ANG340" s="759"/>
      <c r="ANH340" s="759"/>
      <c r="ANI340" s="759"/>
      <c r="ANJ340" s="759"/>
      <c r="ANK340" s="759"/>
      <c r="ANL340" s="759"/>
      <c r="ANM340" s="759"/>
      <c r="ANN340" s="759"/>
      <c r="ANO340" s="759"/>
      <c r="ANP340" s="759"/>
      <c r="ANQ340" s="759"/>
      <c r="ANR340" s="759"/>
      <c r="ANS340" s="759"/>
      <c r="ANT340" s="759"/>
      <c r="ANU340" s="759"/>
      <c r="ANV340" s="759"/>
      <c r="ANW340" s="759"/>
      <c r="ANX340" s="759"/>
      <c r="ANY340" s="759"/>
      <c r="ANZ340" s="759"/>
      <c r="AOA340" s="759"/>
      <c r="AOB340" s="759"/>
      <c r="AOC340" s="759"/>
      <c r="AOD340" s="759"/>
      <c r="AOE340" s="759"/>
      <c r="AOF340" s="759"/>
      <c r="AOG340" s="759"/>
      <c r="AOH340" s="759"/>
      <c r="AOI340" s="759"/>
      <c r="AOJ340" s="759"/>
      <c r="AOK340" s="759"/>
      <c r="AOL340" s="759"/>
      <c r="AOM340" s="759"/>
      <c r="AON340" s="759"/>
      <c r="AOO340" s="759"/>
      <c r="AOP340" s="759"/>
      <c r="AOQ340" s="759"/>
      <c r="AOR340" s="759"/>
      <c r="AOS340" s="759"/>
      <c r="AOT340" s="759"/>
      <c r="AOU340" s="759"/>
      <c r="AOV340" s="759"/>
      <c r="AOW340" s="759"/>
      <c r="AOX340" s="759"/>
      <c r="AOY340" s="759"/>
      <c r="AOZ340" s="759"/>
      <c r="APA340" s="759"/>
      <c r="APB340" s="759"/>
      <c r="APC340" s="759"/>
      <c r="APD340" s="759"/>
      <c r="APE340" s="759"/>
      <c r="APF340" s="759"/>
      <c r="APG340" s="759"/>
      <c r="APH340" s="759"/>
      <c r="API340" s="759"/>
      <c r="APJ340" s="759"/>
      <c r="APK340" s="759"/>
      <c r="APL340" s="759"/>
      <c r="APM340" s="759"/>
      <c r="APN340" s="759"/>
      <c r="APO340" s="759"/>
      <c r="APP340" s="759"/>
      <c r="APQ340" s="759"/>
      <c r="APR340" s="759"/>
      <c r="APS340" s="759"/>
      <c r="APT340" s="759"/>
      <c r="APU340" s="759"/>
      <c r="APV340" s="759"/>
      <c r="APW340" s="759"/>
      <c r="APX340" s="759"/>
      <c r="APY340" s="759"/>
      <c r="APZ340" s="759"/>
      <c r="AQA340" s="759"/>
      <c r="AQB340" s="759"/>
      <c r="AQC340" s="759"/>
      <c r="AQD340" s="759"/>
      <c r="AQE340" s="759"/>
      <c r="AQF340" s="759"/>
      <c r="AQG340" s="759"/>
      <c r="AQH340" s="759"/>
      <c r="AQI340" s="759"/>
      <c r="AQJ340" s="759"/>
      <c r="AQK340" s="759"/>
      <c r="AQL340" s="759"/>
      <c r="AQM340" s="759"/>
      <c r="AQN340" s="759"/>
      <c r="AQO340" s="759"/>
      <c r="AQP340" s="759"/>
      <c r="AQQ340" s="759"/>
      <c r="AQR340" s="759"/>
      <c r="AQS340" s="759"/>
      <c r="AQT340" s="759"/>
      <c r="AQU340" s="759"/>
      <c r="AQV340" s="759"/>
      <c r="AQW340" s="759"/>
      <c r="AQX340" s="759"/>
      <c r="AQY340" s="759"/>
      <c r="AQZ340" s="759"/>
      <c r="ARA340" s="759"/>
      <c r="ARB340" s="759"/>
      <c r="ARC340" s="759"/>
      <c r="ARD340" s="759"/>
      <c r="ARE340" s="759"/>
      <c r="ARF340" s="759"/>
      <c r="ARG340" s="759"/>
      <c r="ARH340" s="759"/>
      <c r="ARI340" s="759"/>
      <c r="ARJ340" s="759"/>
      <c r="ARK340" s="759"/>
      <c r="ARL340" s="759"/>
      <c r="ARM340" s="759"/>
      <c r="ARN340" s="759"/>
      <c r="ARO340" s="759"/>
      <c r="ARP340" s="759"/>
      <c r="ARQ340" s="759"/>
      <c r="ARR340" s="759"/>
      <c r="ARS340" s="759"/>
      <c r="ART340" s="759"/>
      <c r="ARU340" s="759"/>
      <c r="ARV340" s="759"/>
      <c r="ARW340" s="759"/>
      <c r="ARX340" s="759"/>
      <c r="ARY340" s="759"/>
      <c r="ARZ340" s="759"/>
      <c r="ASA340" s="759"/>
      <c r="ASB340" s="759"/>
      <c r="ASC340" s="759"/>
      <c r="ASD340" s="759"/>
      <c r="ASE340" s="759"/>
      <c r="ASF340" s="759"/>
      <c r="ASG340" s="759"/>
      <c r="ASH340" s="759"/>
      <c r="ASI340" s="759"/>
      <c r="ASJ340" s="759"/>
      <c r="ASK340" s="759"/>
      <c r="ASL340" s="759"/>
      <c r="ASM340" s="759"/>
      <c r="ASN340" s="759"/>
      <c r="ASO340" s="759"/>
      <c r="ASP340" s="759"/>
      <c r="ASQ340" s="759"/>
      <c r="ASR340" s="759"/>
      <c r="ASS340" s="759"/>
      <c r="AST340" s="759"/>
      <c r="ASU340" s="759"/>
      <c r="ASV340" s="759"/>
      <c r="ASW340" s="759"/>
      <c r="ASX340" s="759"/>
      <c r="ASY340" s="759"/>
      <c r="ASZ340" s="759"/>
      <c r="ATA340" s="759"/>
      <c r="ATB340" s="759"/>
      <c r="ATC340" s="759"/>
      <c r="ATD340" s="759"/>
      <c r="ATE340" s="759"/>
      <c r="ATF340" s="759"/>
      <c r="ATG340" s="759"/>
      <c r="ATH340" s="759"/>
      <c r="ATI340" s="759"/>
      <c r="ATJ340" s="759"/>
      <c r="ATK340" s="759"/>
      <c r="ATL340" s="759"/>
      <c r="ATM340" s="759"/>
      <c r="ATN340" s="759"/>
      <c r="ATO340" s="759"/>
      <c r="ATP340" s="759"/>
      <c r="ATQ340" s="759"/>
      <c r="ATR340" s="759"/>
      <c r="ATS340" s="759"/>
      <c r="ATT340" s="759"/>
      <c r="ATU340" s="759"/>
      <c r="ATV340" s="759"/>
      <c r="ATW340" s="759"/>
      <c r="ATX340" s="759"/>
      <c r="ATY340" s="759"/>
      <c r="ATZ340" s="759"/>
      <c r="AUA340" s="759"/>
      <c r="AUB340" s="759"/>
      <c r="AUC340" s="759"/>
      <c r="AUD340" s="759"/>
      <c r="AUE340" s="759"/>
      <c r="AUF340" s="759"/>
      <c r="AUG340" s="759"/>
      <c r="AUH340" s="759"/>
      <c r="AUI340" s="759"/>
      <c r="AUJ340" s="759"/>
      <c r="AUK340" s="759"/>
      <c r="AUL340" s="759"/>
      <c r="AUM340" s="759"/>
      <c r="AUN340" s="759"/>
      <c r="AUO340" s="759"/>
      <c r="AUP340" s="759"/>
      <c r="AUQ340" s="759"/>
      <c r="AUR340" s="759"/>
      <c r="AUS340" s="759"/>
      <c r="AUT340" s="759"/>
      <c r="AUU340" s="759"/>
      <c r="AUV340" s="759"/>
      <c r="AUW340" s="759"/>
      <c r="AUX340" s="759"/>
      <c r="AUY340" s="759"/>
      <c r="AUZ340" s="759"/>
      <c r="AVA340" s="759"/>
      <c r="AVB340" s="759"/>
      <c r="AVC340" s="759"/>
      <c r="AVD340" s="759"/>
      <c r="AVE340" s="759"/>
      <c r="AVF340" s="759"/>
      <c r="AVG340" s="759"/>
      <c r="AVH340" s="759"/>
      <c r="AVI340" s="759"/>
      <c r="AVJ340" s="759"/>
      <c r="AVK340" s="759"/>
      <c r="AVL340" s="759"/>
      <c r="AVM340" s="759"/>
      <c r="AVN340" s="759"/>
      <c r="AVO340" s="759"/>
      <c r="AVP340" s="759"/>
      <c r="AVQ340" s="759"/>
      <c r="AVR340" s="759"/>
      <c r="AVS340" s="759"/>
      <c r="AVT340" s="759"/>
      <c r="AVU340" s="759"/>
      <c r="AVV340" s="759"/>
      <c r="AVW340" s="759"/>
      <c r="AVX340" s="759"/>
      <c r="AVY340" s="759"/>
      <c r="AVZ340" s="759"/>
      <c r="AWA340" s="759"/>
      <c r="AWB340" s="759"/>
      <c r="AWC340" s="759"/>
      <c r="AWD340" s="759"/>
      <c r="AWE340" s="759"/>
      <c r="AWF340" s="759"/>
      <c r="AWG340" s="759"/>
      <c r="AWH340" s="759"/>
      <c r="AWI340" s="759"/>
    </row>
    <row r="341" spans="1:1283" s="704" customFormat="1" ht="83.25" customHeight="1">
      <c r="A341" s="767"/>
      <c r="B341" s="781"/>
      <c r="C341" s="781"/>
      <c r="D341" s="760"/>
      <c r="E341" s="772"/>
      <c r="F341" s="760"/>
      <c r="G341" s="761"/>
      <c r="H341" s="759"/>
      <c r="I341" s="760"/>
      <c r="J341" s="722" t="s">
        <v>61</v>
      </c>
      <c r="K341" s="722" t="s">
        <v>61</v>
      </c>
      <c r="L341" s="722" t="s">
        <v>61</v>
      </c>
      <c r="M341" s="712" t="s">
        <v>7536</v>
      </c>
      <c r="N341" s="712" t="s">
        <v>4480</v>
      </c>
      <c r="O341" s="713">
        <v>840545.5</v>
      </c>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c r="CB341" s="759"/>
      <c r="CC341" s="759"/>
      <c r="CD341" s="759"/>
      <c r="CE341" s="759"/>
      <c r="CF341" s="759"/>
      <c r="CG341" s="759"/>
      <c r="CH341" s="759"/>
      <c r="CI341" s="759"/>
      <c r="CJ341" s="759"/>
      <c r="CK341" s="759"/>
      <c r="CL341" s="759"/>
      <c r="CM341" s="759"/>
      <c r="CN341" s="759"/>
      <c r="CO341" s="759"/>
      <c r="CP341" s="759"/>
      <c r="CQ341" s="759"/>
      <c r="CR341" s="759"/>
      <c r="CS341" s="759"/>
      <c r="CT341" s="759"/>
      <c r="CU341" s="759"/>
      <c r="CV341" s="759"/>
      <c r="CW341" s="759"/>
      <c r="CX341" s="759"/>
      <c r="CY341" s="759"/>
      <c r="CZ341" s="759"/>
      <c r="DA341" s="759"/>
      <c r="DB341" s="759"/>
      <c r="DC341" s="759"/>
      <c r="DD341" s="759"/>
      <c r="DE341" s="759"/>
      <c r="DF341" s="759"/>
      <c r="DG341" s="759"/>
      <c r="DH341" s="759"/>
      <c r="DI341" s="759"/>
      <c r="DJ341" s="759"/>
      <c r="DK341" s="759"/>
      <c r="DL341" s="759"/>
      <c r="DM341" s="759"/>
      <c r="DN341" s="759"/>
      <c r="DO341" s="759"/>
      <c r="DP341" s="759"/>
      <c r="DQ341" s="759"/>
      <c r="DR341" s="759"/>
      <c r="DS341" s="759"/>
      <c r="DT341" s="759"/>
      <c r="DU341" s="759"/>
      <c r="DV341" s="759"/>
      <c r="DW341" s="759"/>
      <c r="DX341" s="759"/>
      <c r="DY341" s="759"/>
      <c r="DZ341" s="759"/>
      <c r="EA341" s="759"/>
      <c r="EB341" s="759"/>
      <c r="EC341" s="759"/>
      <c r="ED341" s="759"/>
      <c r="EE341" s="759"/>
      <c r="EF341" s="759"/>
      <c r="EG341" s="759"/>
      <c r="EH341" s="759"/>
      <c r="EI341" s="759"/>
      <c r="EJ341" s="759"/>
      <c r="EK341" s="759"/>
      <c r="EL341" s="759"/>
      <c r="EM341" s="759"/>
      <c r="EN341" s="759"/>
      <c r="EO341" s="759"/>
      <c r="EP341" s="759"/>
      <c r="EQ341" s="759"/>
      <c r="ER341" s="759"/>
      <c r="ES341" s="759"/>
      <c r="ET341" s="759"/>
      <c r="EU341" s="759"/>
      <c r="EV341" s="759"/>
      <c r="EW341" s="759"/>
      <c r="EX341" s="759"/>
      <c r="EY341" s="759"/>
      <c r="EZ341" s="759"/>
      <c r="FA341" s="759"/>
      <c r="FB341" s="759"/>
      <c r="FC341" s="759"/>
      <c r="FD341" s="759"/>
      <c r="FE341" s="759"/>
      <c r="FF341" s="759"/>
      <c r="FG341" s="759"/>
      <c r="FH341" s="759"/>
      <c r="FI341" s="759"/>
      <c r="FJ341" s="759"/>
      <c r="FK341" s="759"/>
      <c r="FL341" s="759"/>
      <c r="FM341" s="759"/>
      <c r="FN341" s="759"/>
      <c r="FO341" s="759"/>
      <c r="FP341" s="759"/>
      <c r="FQ341" s="759"/>
      <c r="FR341" s="759"/>
      <c r="FS341" s="759"/>
      <c r="FT341" s="759"/>
      <c r="FU341" s="759"/>
      <c r="FV341" s="759"/>
      <c r="FW341" s="759"/>
      <c r="FX341" s="759"/>
      <c r="FY341" s="759"/>
      <c r="FZ341" s="759"/>
      <c r="GA341" s="759"/>
      <c r="GB341" s="759"/>
      <c r="GC341" s="759"/>
      <c r="GD341" s="759"/>
      <c r="GE341" s="759"/>
      <c r="GF341" s="759"/>
      <c r="GG341" s="759"/>
      <c r="GH341" s="759"/>
      <c r="GI341" s="759"/>
      <c r="GJ341" s="759"/>
      <c r="GK341" s="759"/>
      <c r="GL341" s="759"/>
      <c r="GM341" s="759"/>
      <c r="GN341" s="759"/>
      <c r="GO341" s="759"/>
      <c r="GP341" s="759"/>
      <c r="GQ341" s="759"/>
      <c r="GR341" s="759"/>
      <c r="GS341" s="759"/>
      <c r="GT341" s="759"/>
      <c r="GU341" s="759"/>
      <c r="GV341" s="759"/>
      <c r="GW341" s="759"/>
      <c r="GX341" s="759"/>
      <c r="GY341" s="759"/>
      <c r="GZ341" s="759"/>
      <c r="HA341" s="759"/>
      <c r="HB341" s="759"/>
      <c r="HC341" s="759"/>
      <c r="HD341" s="759"/>
      <c r="HE341" s="759"/>
      <c r="HF341" s="759"/>
      <c r="HG341" s="759"/>
      <c r="HH341" s="759"/>
      <c r="HI341" s="759"/>
      <c r="HJ341" s="759"/>
      <c r="HK341" s="759"/>
      <c r="HL341" s="759"/>
      <c r="HM341" s="759"/>
      <c r="HN341" s="759"/>
      <c r="HO341" s="759"/>
      <c r="HP341" s="759"/>
      <c r="HQ341" s="759"/>
      <c r="HR341" s="759"/>
      <c r="HS341" s="759"/>
      <c r="HT341" s="759"/>
      <c r="HU341" s="759"/>
      <c r="HV341" s="759"/>
      <c r="HW341" s="759"/>
      <c r="HX341" s="759"/>
      <c r="HY341" s="759"/>
      <c r="HZ341" s="759"/>
      <c r="IA341" s="759"/>
      <c r="IB341" s="759"/>
      <c r="IC341" s="759"/>
      <c r="ID341" s="759"/>
      <c r="IE341" s="759"/>
      <c r="IF341" s="759"/>
      <c r="IG341" s="759"/>
      <c r="IH341" s="759"/>
      <c r="II341" s="759"/>
      <c r="IJ341" s="759"/>
      <c r="IK341" s="759"/>
      <c r="IL341" s="759"/>
      <c r="IM341" s="759"/>
      <c r="IN341" s="759"/>
      <c r="IO341" s="759"/>
      <c r="IP341" s="759"/>
      <c r="IQ341" s="759"/>
      <c r="IR341" s="759"/>
      <c r="IS341" s="759"/>
      <c r="IT341" s="759"/>
      <c r="IU341" s="759"/>
      <c r="IV341" s="759"/>
      <c r="IW341" s="759"/>
      <c r="IX341" s="759"/>
      <c r="IY341" s="759"/>
      <c r="IZ341" s="759"/>
      <c r="JA341" s="759"/>
      <c r="JB341" s="759"/>
      <c r="JC341" s="759"/>
      <c r="JD341" s="759"/>
      <c r="JE341" s="759"/>
      <c r="JF341" s="759"/>
      <c r="JG341" s="759"/>
      <c r="JH341" s="759"/>
      <c r="JI341" s="759"/>
      <c r="JJ341" s="759"/>
      <c r="JK341" s="759"/>
      <c r="JL341" s="759"/>
      <c r="JM341" s="759"/>
      <c r="JN341" s="759"/>
      <c r="JO341" s="759"/>
      <c r="JP341" s="759"/>
      <c r="JQ341" s="759"/>
      <c r="JR341" s="759"/>
      <c r="JS341" s="759"/>
      <c r="JT341" s="759"/>
      <c r="JU341" s="759"/>
      <c r="JV341" s="759"/>
      <c r="JW341" s="759"/>
      <c r="JX341" s="759"/>
      <c r="JY341" s="759"/>
      <c r="JZ341" s="759"/>
      <c r="KA341" s="759"/>
      <c r="KB341" s="759"/>
      <c r="KC341" s="759"/>
      <c r="KD341" s="759"/>
      <c r="KE341" s="759"/>
      <c r="KF341" s="759"/>
      <c r="KG341" s="759"/>
      <c r="KH341" s="759"/>
      <c r="KI341" s="759"/>
      <c r="KJ341" s="759"/>
      <c r="KK341" s="759"/>
      <c r="KL341" s="759"/>
      <c r="KM341" s="759"/>
      <c r="KN341" s="759"/>
      <c r="KO341" s="759"/>
      <c r="KP341" s="759"/>
      <c r="KQ341" s="759"/>
      <c r="KR341" s="759"/>
      <c r="KS341" s="759"/>
      <c r="KT341" s="759"/>
      <c r="KU341" s="759"/>
      <c r="KV341" s="759"/>
      <c r="KW341" s="759"/>
      <c r="KX341" s="759"/>
      <c r="KY341" s="759"/>
      <c r="KZ341" s="759"/>
      <c r="LA341" s="759"/>
      <c r="LB341" s="759"/>
      <c r="LC341" s="759"/>
      <c r="LD341" s="759"/>
      <c r="LE341" s="759"/>
      <c r="LF341" s="759"/>
      <c r="LG341" s="759"/>
      <c r="LH341" s="759"/>
      <c r="LI341" s="759"/>
      <c r="LJ341" s="759"/>
      <c r="LK341" s="759"/>
      <c r="LL341" s="759"/>
      <c r="LM341" s="759"/>
      <c r="LN341" s="759"/>
      <c r="LO341" s="759"/>
      <c r="LP341" s="759"/>
      <c r="LQ341" s="759"/>
      <c r="LR341" s="759"/>
      <c r="LS341" s="759"/>
      <c r="LT341" s="759"/>
      <c r="LU341" s="759"/>
      <c r="LV341" s="759"/>
      <c r="LW341" s="759"/>
      <c r="LX341" s="759"/>
      <c r="LY341" s="759"/>
      <c r="LZ341" s="759"/>
      <c r="MA341" s="759"/>
      <c r="MB341" s="759"/>
      <c r="MC341" s="759"/>
      <c r="MD341" s="759"/>
      <c r="ME341" s="759"/>
      <c r="MF341" s="759"/>
      <c r="MG341" s="759"/>
      <c r="MH341" s="759"/>
      <c r="MI341" s="759"/>
      <c r="MJ341" s="759"/>
      <c r="MK341" s="759"/>
      <c r="ML341" s="759"/>
      <c r="MM341" s="759"/>
      <c r="MN341" s="759"/>
      <c r="MO341" s="759"/>
      <c r="MP341" s="759"/>
      <c r="MQ341" s="759"/>
      <c r="MR341" s="759"/>
      <c r="MS341" s="759"/>
      <c r="MT341" s="759"/>
      <c r="MU341" s="759"/>
      <c r="MV341" s="759"/>
      <c r="MW341" s="759"/>
      <c r="MX341" s="759"/>
      <c r="MY341" s="759"/>
      <c r="MZ341" s="759"/>
      <c r="NA341" s="759"/>
      <c r="NB341" s="759"/>
      <c r="NC341" s="759"/>
      <c r="ND341" s="759"/>
      <c r="NE341" s="759"/>
      <c r="NF341" s="759"/>
      <c r="NG341" s="759"/>
      <c r="NH341" s="759"/>
      <c r="NI341" s="759"/>
      <c r="NJ341" s="759"/>
      <c r="NK341" s="759"/>
      <c r="NL341" s="759"/>
      <c r="NM341" s="759"/>
      <c r="NN341" s="759"/>
      <c r="NO341" s="759"/>
      <c r="NP341" s="759"/>
      <c r="NQ341" s="759"/>
      <c r="NR341" s="759"/>
      <c r="NS341" s="759"/>
      <c r="NT341" s="759"/>
      <c r="NU341" s="759"/>
      <c r="NV341" s="759"/>
      <c r="NW341" s="759"/>
      <c r="NX341" s="759"/>
      <c r="NY341" s="759"/>
      <c r="NZ341" s="759"/>
      <c r="OA341" s="759"/>
      <c r="OB341" s="759"/>
      <c r="OC341" s="759"/>
      <c r="OD341" s="759"/>
      <c r="OE341" s="759"/>
      <c r="OF341" s="759"/>
      <c r="OG341" s="759"/>
      <c r="OH341" s="759"/>
      <c r="OI341" s="759"/>
      <c r="OJ341" s="759"/>
      <c r="OK341" s="759"/>
      <c r="OL341" s="759"/>
      <c r="OM341" s="759"/>
      <c r="ON341" s="759"/>
      <c r="OO341" s="759"/>
      <c r="OP341" s="759"/>
      <c r="OQ341" s="759"/>
      <c r="OR341" s="759"/>
      <c r="OS341" s="759"/>
      <c r="OT341" s="759"/>
      <c r="OU341" s="759"/>
      <c r="OV341" s="759"/>
      <c r="OW341" s="759"/>
      <c r="OX341" s="759"/>
      <c r="OY341" s="759"/>
      <c r="OZ341" s="759"/>
      <c r="PA341" s="759"/>
      <c r="PB341" s="759"/>
      <c r="PC341" s="759"/>
      <c r="PD341" s="759"/>
      <c r="PE341" s="759"/>
      <c r="PF341" s="759"/>
      <c r="PG341" s="759"/>
      <c r="PH341" s="759"/>
      <c r="PI341" s="759"/>
      <c r="PJ341" s="759"/>
      <c r="PK341" s="759"/>
      <c r="PL341" s="759"/>
      <c r="PM341" s="759"/>
      <c r="PN341" s="759"/>
      <c r="PO341" s="759"/>
      <c r="PP341" s="759"/>
      <c r="PQ341" s="759"/>
      <c r="PR341" s="759"/>
      <c r="PS341" s="759"/>
      <c r="PT341" s="759"/>
      <c r="PU341" s="759"/>
      <c r="PV341" s="759"/>
      <c r="PW341" s="759"/>
      <c r="PX341" s="759"/>
      <c r="PY341" s="759"/>
      <c r="PZ341" s="759"/>
      <c r="QA341" s="759"/>
      <c r="QB341" s="759"/>
      <c r="QC341" s="759"/>
      <c r="QD341" s="759"/>
      <c r="QE341" s="759"/>
      <c r="QF341" s="759"/>
      <c r="QG341" s="759"/>
      <c r="QH341" s="759"/>
      <c r="QI341" s="759"/>
      <c r="QJ341" s="759"/>
      <c r="QK341" s="759"/>
      <c r="QL341" s="759"/>
      <c r="QM341" s="759"/>
      <c r="QN341" s="759"/>
      <c r="QO341" s="759"/>
      <c r="QP341" s="759"/>
      <c r="QQ341" s="759"/>
      <c r="QR341" s="759"/>
      <c r="QS341" s="759"/>
      <c r="QT341" s="759"/>
      <c r="QU341" s="759"/>
      <c r="QV341" s="759"/>
      <c r="QW341" s="759"/>
      <c r="QX341" s="759"/>
      <c r="QY341" s="759"/>
      <c r="QZ341" s="759"/>
      <c r="RA341" s="759"/>
      <c r="RB341" s="759"/>
      <c r="RC341" s="759"/>
      <c r="RD341" s="759"/>
      <c r="RE341" s="759"/>
      <c r="RF341" s="759"/>
      <c r="RG341" s="759"/>
      <c r="RH341" s="759"/>
      <c r="RI341" s="759"/>
      <c r="RJ341" s="759"/>
      <c r="RK341" s="759"/>
      <c r="RL341" s="759"/>
      <c r="RM341" s="759"/>
      <c r="RN341" s="759"/>
      <c r="RO341" s="759"/>
      <c r="RP341" s="759"/>
      <c r="RQ341" s="759"/>
      <c r="RR341" s="759"/>
      <c r="RS341" s="759"/>
      <c r="RT341" s="759"/>
      <c r="RU341" s="759"/>
      <c r="RV341" s="759"/>
      <c r="RW341" s="759"/>
      <c r="RX341" s="759"/>
      <c r="RY341" s="759"/>
      <c r="RZ341" s="759"/>
      <c r="SA341" s="759"/>
      <c r="SB341" s="759"/>
      <c r="SC341" s="759"/>
      <c r="SD341" s="759"/>
      <c r="SE341" s="759"/>
      <c r="SF341" s="759"/>
      <c r="SG341" s="759"/>
      <c r="SH341" s="759"/>
      <c r="SI341" s="759"/>
      <c r="SJ341" s="759"/>
      <c r="SK341" s="759"/>
      <c r="SL341" s="759"/>
      <c r="SM341" s="759"/>
      <c r="SN341" s="759"/>
      <c r="SO341" s="759"/>
      <c r="SP341" s="759"/>
      <c r="SQ341" s="759"/>
      <c r="SR341" s="759"/>
      <c r="SS341" s="759"/>
      <c r="ST341" s="759"/>
      <c r="SU341" s="759"/>
      <c r="SV341" s="759"/>
      <c r="SW341" s="759"/>
      <c r="SX341" s="759"/>
      <c r="SY341" s="759"/>
      <c r="SZ341" s="759"/>
      <c r="TA341" s="759"/>
      <c r="TB341" s="759"/>
      <c r="TC341" s="759"/>
      <c r="TD341" s="759"/>
      <c r="TE341" s="759"/>
      <c r="TF341" s="759"/>
      <c r="TG341" s="759"/>
      <c r="TH341" s="759"/>
      <c r="TI341" s="759"/>
      <c r="TJ341" s="759"/>
      <c r="TK341" s="759"/>
      <c r="TL341" s="759"/>
      <c r="TM341" s="759"/>
      <c r="TN341" s="759"/>
      <c r="TO341" s="759"/>
      <c r="TP341" s="759"/>
      <c r="TQ341" s="759"/>
      <c r="TR341" s="759"/>
      <c r="TS341" s="759"/>
      <c r="TT341" s="759"/>
      <c r="TU341" s="759"/>
      <c r="TV341" s="759"/>
      <c r="TW341" s="759"/>
      <c r="TX341" s="759"/>
      <c r="TY341" s="759"/>
      <c r="TZ341" s="759"/>
      <c r="UA341" s="759"/>
      <c r="UB341" s="759"/>
      <c r="UC341" s="759"/>
      <c r="UD341" s="759"/>
      <c r="UE341" s="759"/>
      <c r="UF341" s="759"/>
      <c r="UG341" s="759"/>
      <c r="UH341" s="759"/>
      <c r="UI341" s="759"/>
      <c r="UJ341" s="759"/>
      <c r="UK341" s="759"/>
      <c r="UL341" s="759"/>
      <c r="UM341" s="759"/>
      <c r="UN341" s="759"/>
      <c r="UO341" s="759"/>
      <c r="UP341" s="759"/>
      <c r="UQ341" s="759"/>
      <c r="UR341" s="759"/>
      <c r="US341" s="759"/>
      <c r="UT341" s="759"/>
      <c r="UU341" s="759"/>
      <c r="UV341" s="759"/>
      <c r="UW341" s="759"/>
      <c r="UX341" s="759"/>
      <c r="UY341" s="759"/>
      <c r="UZ341" s="759"/>
      <c r="VA341" s="759"/>
      <c r="VB341" s="759"/>
      <c r="VC341" s="759"/>
      <c r="VD341" s="759"/>
      <c r="VE341" s="759"/>
      <c r="VF341" s="759"/>
      <c r="VG341" s="759"/>
      <c r="VH341" s="759"/>
      <c r="VI341" s="759"/>
      <c r="VJ341" s="759"/>
      <c r="VK341" s="759"/>
      <c r="VL341" s="759"/>
      <c r="VM341" s="759"/>
      <c r="VN341" s="759"/>
      <c r="VO341" s="759"/>
      <c r="VP341" s="759"/>
      <c r="VQ341" s="759"/>
      <c r="VR341" s="759"/>
      <c r="VS341" s="759"/>
      <c r="VT341" s="759"/>
      <c r="VU341" s="759"/>
      <c r="VV341" s="759"/>
      <c r="VW341" s="759"/>
      <c r="VX341" s="759"/>
      <c r="VY341" s="759"/>
      <c r="VZ341" s="759"/>
      <c r="WA341" s="759"/>
      <c r="WB341" s="759"/>
      <c r="WC341" s="759"/>
      <c r="WD341" s="759"/>
      <c r="WE341" s="759"/>
      <c r="WF341" s="759"/>
      <c r="WG341" s="759"/>
      <c r="WH341" s="759"/>
      <c r="WI341" s="759"/>
      <c r="WJ341" s="759"/>
      <c r="WK341" s="759"/>
      <c r="WL341" s="759"/>
      <c r="WM341" s="759"/>
      <c r="WN341" s="759"/>
      <c r="WO341" s="759"/>
      <c r="WP341" s="759"/>
      <c r="WQ341" s="759"/>
      <c r="WR341" s="759"/>
      <c r="WS341" s="759"/>
      <c r="WT341" s="759"/>
      <c r="WU341" s="759"/>
      <c r="WV341" s="759"/>
      <c r="WW341" s="759"/>
      <c r="WX341" s="759"/>
      <c r="WY341" s="759"/>
      <c r="WZ341" s="759"/>
      <c r="XA341" s="759"/>
      <c r="XB341" s="759"/>
      <c r="XC341" s="759"/>
      <c r="XD341" s="759"/>
      <c r="XE341" s="759"/>
      <c r="XF341" s="759"/>
      <c r="XG341" s="759"/>
      <c r="XH341" s="759"/>
      <c r="XI341" s="759"/>
      <c r="XJ341" s="759"/>
      <c r="XK341" s="759"/>
      <c r="XL341" s="759"/>
      <c r="XM341" s="759"/>
      <c r="XN341" s="759"/>
      <c r="XO341" s="759"/>
      <c r="XP341" s="759"/>
      <c r="XQ341" s="759"/>
      <c r="XR341" s="759"/>
      <c r="XS341" s="759"/>
      <c r="XT341" s="759"/>
      <c r="XU341" s="759"/>
      <c r="XV341" s="759"/>
      <c r="XW341" s="759"/>
      <c r="XX341" s="759"/>
      <c r="XY341" s="759"/>
      <c r="XZ341" s="759"/>
      <c r="YA341" s="759"/>
      <c r="YB341" s="759"/>
      <c r="YC341" s="759"/>
      <c r="YD341" s="759"/>
      <c r="YE341" s="759"/>
      <c r="YF341" s="759"/>
      <c r="YG341" s="759"/>
      <c r="YH341" s="759"/>
      <c r="YI341" s="759"/>
      <c r="YJ341" s="759"/>
      <c r="YK341" s="759"/>
      <c r="YL341" s="759"/>
      <c r="YM341" s="759"/>
      <c r="YN341" s="759"/>
      <c r="YO341" s="759"/>
      <c r="YP341" s="759"/>
      <c r="YQ341" s="759"/>
      <c r="YR341" s="759"/>
      <c r="YS341" s="759"/>
      <c r="YT341" s="759"/>
      <c r="YU341" s="759"/>
      <c r="YV341" s="759"/>
      <c r="YW341" s="759"/>
      <c r="YX341" s="759"/>
      <c r="YY341" s="759"/>
      <c r="YZ341" s="759"/>
      <c r="ZA341" s="759"/>
      <c r="ZB341" s="759"/>
      <c r="ZC341" s="759"/>
      <c r="ZD341" s="759"/>
      <c r="ZE341" s="759"/>
      <c r="ZF341" s="759"/>
      <c r="ZG341" s="759"/>
      <c r="ZH341" s="759"/>
      <c r="ZI341" s="759"/>
      <c r="ZJ341" s="759"/>
      <c r="ZK341" s="759"/>
      <c r="ZL341" s="759"/>
      <c r="ZM341" s="759"/>
      <c r="ZN341" s="759"/>
      <c r="ZO341" s="759"/>
      <c r="ZP341" s="759"/>
      <c r="ZQ341" s="759"/>
      <c r="ZR341" s="759"/>
      <c r="ZS341" s="759"/>
      <c r="ZT341" s="759"/>
      <c r="ZU341" s="759"/>
      <c r="ZV341" s="759"/>
      <c r="ZW341" s="759"/>
      <c r="ZX341" s="759"/>
      <c r="ZY341" s="759"/>
      <c r="ZZ341" s="759"/>
      <c r="AAA341" s="759"/>
      <c r="AAB341" s="759"/>
      <c r="AAC341" s="759"/>
      <c r="AAD341" s="759"/>
      <c r="AAE341" s="759"/>
      <c r="AAF341" s="759"/>
      <c r="AAG341" s="759"/>
      <c r="AAH341" s="759"/>
      <c r="AAI341" s="759"/>
      <c r="AAJ341" s="759"/>
      <c r="AAK341" s="759"/>
      <c r="AAL341" s="759"/>
      <c r="AAM341" s="759"/>
      <c r="AAN341" s="759"/>
      <c r="AAO341" s="759"/>
      <c r="AAP341" s="759"/>
      <c r="AAQ341" s="759"/>
      <c r="AAR341" s="759"/>
      <c r="AAS341" s="759"/>
      <c r="AAT341" s="759"/>
      <c r="AAU341" s="759"/>
      <c r="AAV341" s="759"/>
      <c r="AAW341" s="759"/>
      <c r="AAX341" s="759"/>
      <c r="AAY341" s="759"/>
      <c r="AAZ341" s="759"/>
      <c r="ABA341" s="759"/>
      <c r="ABB341" s="759"/>
      <c r="ABC341" s="759"/>
      <c r="ABD341" s="759"/>
      <c r="ABE341" s="759"/>
      <c r="ABF341" s="759"/>
      <c r="ABG341" s="759"/>
      <c r="ABH341" s="759"/>
      <c r="ABI341" s="759"/>
      <c r="ABJ341" s="759"/>
      <c r="ABK341" s="759"/>
      <c r="ABL341" s="759"/>
      <c r="ABM341" s="759"/>
      <c r="ABN341" s="759"/>
      <c r="ABO341" s="759"/>
      <c r="ABP341" s="759"/>
      <c r="ABQ341" s="759"/>
      <c r="ABR341" s="759"/>
      <c r="ABS341" s="759"/>
      <c r="ABT341" s="759"/>
      <c r="ABU341" s="759"/>
      <c r="ABV341" s="759"/>
      <c r="ABW341" s="759"/>
      <c r="ABX341" s="759"/>
      <c r="ABY341" s="759"/>
      <c r="ABZ341" s="759"/>
      <c r="ACA341" s="759"/>
      <c r="ACB341" s="759"/>
      <c r="ACC341" s="759"/>
      <c r="ACD341" s="759"/>
      <c r="ACE341" s="759"/>
      <c r="ACF341" s="759"/>
      <c r="ACG341" s="759"/>
      <c r="ACH341" s="759"/>
      <c r="ACI341" s="759"/>
      <c r="ACJ341" s="759"/>
      <c r="ACK341" s="759"/>
      <c r="ACL341" s="759"/>
      <c r="ACM341" s="759"/>
      <c r="ACN341" s="759"/>
      <c r="ACO341" s="759"/>
      <c r="ACP341" s="759"/>
      <c r="ACQ341" s="759"/>
      <c r="ACR341" s="759"/>
      <c r="ACS341" s="759"/>
      <c r="ACT341" s="759"/>
      <c r="ACU341" s="759"/>
      <c r="ACV341" s="759"/>
      <c r="ACW341" s="759"/>
      <c r="ACX341" s="759"/>
      <c r="ACY341" s="759"/>
      <c r="ACZ341" s="759"/>
      <c r="ADA341" s="759"/>
      <c r="ADB341" s="759"/>
      <c r="ADC341" s="759"/>
      <c r="ADD341" s="759"/>
      <c r="ADE341" s="759"/>
      <c r="ADF341" s="759"/>
      <c r="ADG341" s="759"/>
      <c r="ADH341" s="759"/>
      <c r="ADI341" s="759"/>
      <c r="ADJ341" s="759"/>
      <c r="ADK341" s="759"/>
      <c r="ADL341" s="759"/>
      <c r="ADM341" s="759"/>
      <c r="ADN341" s="759"/>
      <c r="ADO341" s="759"/>
      <c r="ADP341" s="759"/>
      <c r="ADQ341" s="759"/>
      <c r="ADR341" s="759"/>
      <c r="ADS341" s="759"/>
      <c r="ADT341" s="759"/>
      <c r="ADU341" s="759"/>
      <c r="ADV341" s="759"/>
      <c r="ADW341" s="759"/>
      <c r="ADX341" s="759"/>
      <c r="ADY341" s="759"/>
      <c r="ADZ341" s="759"/>
      <c r="AEA341" s="759"/>
      <c r="AEB341" s="759"/>
      <c r="AEC341" s="759"/>
      <c r="AED341" s="759"/>
      <c r="AEE341" s="759"/>
      <c r="AEF341" s="759"/>
      <c r="AEG341" s="759"/>
      <c r="AEH341" s="759"/>
      <c r="AEI341" s="759"/>
      <c r="AEJ341" s="759"/>
      <c r="AEK341" s="759"/>
      <c r="AEL341" s="759"/>
      <c r="AEM341" s="759"/>
      <c r="AEN341" s="759"/>
      <c r="AEO341" s="759"/>
      <c r="AEP341" s="759"/>
      <c r="AEQ341" s="759"/>
      <c r="AER341" s="759"/>
      <c r="AES341" s="759"/>
      <c r="AET341" s="759"/>
      <c r="AEU341" s="759"/>
      <c r="AEV341" s="759"/>
      <c r="AEW341" s="759"/>
      <c r="AEX341" s="759"/>
      <c r="AEY341" s="759"/>
      <c r="AEZ341" s="759"/>
      <c r="AFA341" s="759"/>
      <c r="AFB341" s="759"/>
      <c r="AFC341" s="759"/>
      <c r="AFD341" s="759"/>
      <c r="AFE341" s="759"/>
      <c r="AFF341" s="759"/>
      <c r="AFG341" s="759"/>
      <c r="AFH341" s="759"/>
      <c r="AFI341" s="759"/>
      <c r="AFJ341" s="759"/>
      <c r="AFK341" s="759"/>
      <c r="AFL341" s="759"/>
      <c r="AFM341" s="759"/>
      <c r="AFN341" s="759"/>
      <c r="AFO341" s="759"/>
      <c r="AFP341" s="759"/>
      <c r="AFQ341" s="759"/>
      <c r="AFR341" s="759"/>
      <c r="AFS341" s="759"/>
      <c r="AFT341" s="759"/>
      <c r="AFU341" s="759"/>
      <c r="AFV341" s="759"/>
      <c r="AFW341" s="759"/>
      <c r="AFX341" s="759"/>
      <c r="AFY341" s="759"/>
      <c r="AFZ341" s="759"/>
      <c r="AGA341" s="759"/>
      <c r="AGB341" s="759"/>
      <c r="AGC341" s="759"/>
      <c r="AGD341" s="759"/>
      <c r="AGE341" s="759"/>
      <c r="AGF341" s="759"/>
      <c r="AGG341" s="759"/>
      <c r="AGH341" s="759"/>
      <c r="AGI341" s="759"/>
      <c r="AGJ341" s="759"/>
      <c r="AGK341" s="759"/>
      <c r="AGL341" s="759"/>
      <c r="AGM341" s="759"/>
      <c r="AGN341" s="759"/>
      <c r="AGO341" s="759"/>
      <c r="AGP341" s="759"/>
      <c r="AGQ341" s="759"/>
      <c r="AGR341" s="759"/>
      <c r="AGS341" s="759"/>
      <c r="AGT341" s="759"/>
      <c r="AGU341" s="759"/>
      <c r="AGV341" s="759"/>
      <c r="AGW341" s="759"/>
      <c r="AGX341" s="759"/>
      <c r="AGY341" s="759"/>
      <c r="AGZ341" s="759"/>
      <c r="AHA341" s="759"/>
      <c r="AHB341" s="759"/>
      <c r="AHC341" s="759"/>
      <c r="AHD341" s="759"/>
      <c r="AHE341" s="759"/>
      <c r="AHF341" s="759"/>
      <c r="AHG341" s="759"/>
      <c r="AHH341" s="759"/>
      <c r="AHI341" s="759"/>
      <c r="AHJ341" s="759"/>
      <c r="AHK341" s="759"/>
      <c r="AHL341" s="759"/>
      <c r="AHM341" s="759"/>
      <c r="AHN341" s="759"/>
      <c r="AHO341" s="759"/>
      <c r="AHP341" s="759"/>
      <c r="AHQ341" s="759"/>
      <c r="AHR341" s="759"/>
      <c r="AHS341" s="759"/>
      <c r="AHT341" s="759"/>
      <c r="AHU341" s="759"/>
      <c r="AHV341" s="759"/>
      <c r="AHW341" s="759"/>
      <c r="AHX341" s="759"/>
      <c r="AHY341" s="759"/>
      <c r="AHZ341" s="759"/>
      <c r="AIA341" s="759"/>
      <c r="AIB341" s="759"/>
      <c r="AIC341" s="759"/>
      <c r="AID341" s="759"/>
      <c r="AIE341" s="759"/>
      <c r="AIF341" s="759"/>
      <c r="AIG341" s="759"/>
      <c r="AIH341" s="759"/>
      <c r="AII341" s="759"/>
      <c r="AIJ341" s="759"/>
      <c r="AIK341" s="759"/>
      <c r="AIL341" s="759"/>
      <c r="AIM341" s="759"/>
      <c r="AIN341" s="759"/>
      <c r="AIO341" s="759"/>
      <c r="AIP341" s="759"/>
      <c r="AIQ341" s="759"/>
      <c r="AIR341" s="759"/>
      <c r="AIS341" s="759"/>
      <c r="AIT341" s="759"/>
      <c r="AIU341" s="759"/>
      <c r="AIV341" s="759"/>
      <c r="AIW341" s="759"/>
      <c r="AIX341" s="759"/>
      <c r="AIY341" s="759"/>
      <c r="AIZ341" s="759"/>
      <c r="AJA341" s="759"/>
      <c r="AJB341" s="759"/>
      <c r="AJC341" s="759"/>
      <c r="AJD341" s="759"/>
      <c r="AJE341" s="759"/>
      <c r="AJF341" s="759"/>
      <c r="AJG341" s="759"/>
      <c r="AJH341" s="759"/>
      <c r="AJI341" s="759"/>
      <c r="AJJ341" s="759"/>
      <c r="AJK341" s="759"/>
      <c r="AJL341" s="759"/>
      <c r="AJM341" s="759"/>
      <c r="AJN341" s="759"/>
      <c r="AJO341" s="759"/>
      <c r="AJP341" s="759"/>
      <c r="AJQ341" s="759"/>
      <c r="AJR341" s="759"/>
      <c r="AJS341" s="759"/>
      <c r="AJT341" s="759"/>
      <c r="AJU341" s="759"/>
      <c r="AJV341" s="759"/>
      <c r="AJW341" s="759"/>
      <c r="AJX341" s="759"/>
      <c r="AJY341" s="759"/>
      <c r="AJZ341" s="759"/>
      <c r="AKA341" s="759"/>
      <c r="AKB341" s="759"/>
      <c r="AKC341" s="759"/>
      <c r="AKD341" s="759"/>
      <c r="AKE341" s="759"/>
      <c r="AKF341" s="759"/>
      <c r="AKG341" s="759"/>
      <c r="AKH341" s="759"/>
      <c r="AKI341" s="759"/>
      <c r="AKJ341" s="759"/>
      <c r="AKK341" s="759"/>
      <c r="AKL341" s="759"/>
      <c r="AKM341" s="759"/>
      <c r="AKN341" s="759"/>
      <c r="AKO341" s="759"/>
      <c r="AKP341" s="759"/>
      <c r="AKQ341" s="759"/>
      <c r="AKR341" s="759"/>
      <c r="AKS341" s="759"/>
      <c r="AKT341" s="759"/>
      <c r="AKU341" s="759"/>
      <c r="AKV341" s="759"/>
      <c r="AKW341" s="759"/>
      <c r="AKX341" s="759"/>
      <c r="AKY341" s="759"/>
      <c r="AKZ341" s="759"/>
      <c r="ALA341" s="759"/>
      <c r="ALB341" s="759"/>
      <c r="ALC341" s="759"/>
      <c r="ALD341" s="759"/>
      <c r="ALE341" s="759"/>
      <c r="ALF341" s="759"/>
      <c r="ALG341" s="759"/>
      <c r="ALH341" s="759"/>
      <c r="ALI341" s="759"/>
      <c r="ALJ341" s="759"/>
      <c r="ALK341" s="759"/>
      <c r="ALL341" s="759"/>
      <c r="ALM341" s="759"/>
      <c r="ALN341" s="759"/>
      <c r="ALO341" s="759"/>
      <c r="ALP341" s="759"/>
      <c r="ALQ341" s="759"/>
      <c r="ALR341" s="759"/>
      <c r="ALS341" s="759"/>
      <c r="ALT341" s="759"/>
      <c r="ALU341" s="759"/>
      <c r="ALV341" s="759"/>
      <c r="ALW341" s="759"/>
      <c r="ALX341" s="759"/>
      <c r="ALY341" s="759"/>
      <c r="ALZ341" s="759"/>
      <c r="AMA341" s="759"/>
      <c r="AMB341" s="759"/>
      <c r="AMC341" s="759"/>
      <c r="AMD341" s="759"/>
      <c r="AME341" s="759"/>
      <c r="AMF341" s="759"/>
      <c r="AMG341" s="759"/>
      <c r="AMH341" s="759"/>
      <c r="AMI341" s="759"/>
      <c r="AMJ341" s="759"/>
      <c r="AMK341" s="759"/>
      <c r="AML341" s="759"/>
      <c r="AMM341" s="759"/>
      <c r="AMN341" s="759"/>
      <c r="AMO341" s="759"/>
      <c r="AMP341" s="759"/>
      <c r="AMQ341" s="759"/>
      <c r="AMR341" s="759"/>
      <c r="AMS341" s="759"/>
      <c r="AMT341" s="759"/>
      <c r="AMU341" s="759"/>
      <c r="AMV341" s="759"/>
      <c r="AMW341" s="759"/>
      <c r="AMX341" s="759"/>
      <c r="AMY341" s="759"/>
      <c r="AMZ341" s="759"/>
      <c r="ANA341" s="759"/>
      <c r="ANB341" s="759"/>
      <c r="ANC341" s="759"/>
      <c r="AND341" s="759"/>
      <c r="ANE341" s="759"/>
      <c r="ANF341" s="759"/>
      <c r="ANG341" s="759"/>
      <c r="ANH341" s="759"/>
      <c r="ANI341" s="759"/>
      <c r="ANJ341" s="759"/>
      <c r="ANK341" s="759"/>
      <c r="ANL341" s="759"/>
      <c r="ANM341" s="759"/>
      <c r="ANN341" s="759"/>
      <c r="ANO341" s="759"/>
      <c r="ANP341" s="759"/>
      <c r="ANQ341" s="759"/>
      <c r="ANR341" s="759"/>
      <c r="ANS341" s="759"/>
      <c r="ANT341" s="759"/>
      <c r="ANU341" s="759"/>
      <c r="ANV341" s="759"/>
      <c r="ANW341" s="759"/>
      <c r="ANX341" s="759"/>
      <c r="ANY341" s="759"/>
      <c r="ANZ341" s="759"/>
      <c r="AOA341" s="759"/>
      <c r="AOB341" s="759"/>
      <c r="AOC341" s="759"/>
      <c r="AOD341" s="759"/>
      <c r="AOE341" s="759"/>
      <c r="AOF341" s="759"/>
      <c r="AOG341" s="759"/>
      <c r="AOH341" s="759"/>
      <c r="AOI341" s="759"/>
      <c r="AOJ341" s="759"/>
      <c r="AOK341" s="759"/>
      <c r="AOL341" s="759"/>
      <c r="AOM341" s="759"/>
      <c r="AON341" s="759"/>
      <c r="AOO341" s="759"/>
      <c r="AOP341" s="759"/>
      <c r="AOQ341" s="759"/>
      <c r="AOR341" s="759"/>
      <c r="AOS341" s="759"/>
      <c r="AOT341" s="759"/>
      <c r="AOU341" s="759"/>
      <c r="AOV341" s="759"/>
      <c r="AOW341" s="759"/>
      <c r="AOX341" s="759"/>
      <c r="AOY341" s="759"/>
      <c r="AOZ341" s="759"/>
      <c r="APA341" s="759"/>
      <c r="APB341" s="759"/>
      <c r="APC341" s="759"/>
      <c r="APD341" s="759"/>
      <c r="APE341" s="759"/>
      <c r="APF341" s="759"/>
      <c r="APG341" s="759"/>
      <c r="APH341" s="759"/>
      <c r="API341" s="759"/>
      <c r="APJ341" s="759"/>
      <c r="APK341" s="759"/>
      <c r="APL341" s="759"/>
      <c r="APM341" s="759"/>
      <c r="APN341" s="759"/>
      <c r="APO341" s="759"/>
      <c r="APP341" s="759"/>
      <c r="APQ341" s="759"/>
      <c r="APR341" s="759"/>
      <c r="APS341" s="759"/>
      <c r="APT341" s="759"/>
      <c r="APU341" s="759"/>
      <c r="APV341" s="759"/>
      <c r="APW341" s="759"/>
      <c r="APX341" s="759"/>
      <c r="APY341" s="759"/>
      <c r="APZ341" s="759"/>
      <c r="AQA341" s="759"/>
      <c r="AQB341" s="759"/>
      <c r="AQC341" s="759"/>
      <c r="AQD341" s="759"/>
      <c r="AQE341" s="759"/>
      <c r="AQF341" s="759"/>
      <c r="AQG341" s="759"/>
      <c r="AQH341" s="759"/>
      <c r="AQI341" s="759"/>
      <c r="AQJ341" s="759"/>
      <c r="AQK341" s="759"/>
      <c r="AQL341" s="759"/>
      <c r="AQM341" s="759"/>
      <c r="AQN341" s="759"/>
      <c r="AQO341" s="759"/>
      <c r="AQP341" s="759"/>
      <c r="AQQ341" s="759"/>
      <c r="AQR341" s="759"/>
      <c r="AQS341" s="759"/>
      <c r="AQT341" s="759"/>
      <c r="AQU341" s="759"/>
      <c r="AQV341" s="759"/>
      <c r="AQW341" s="759"/>
      <c r="AQX341" s="759"/>
      <c r="AQY341" s="759"/>
      <c r="AQZ341" s="759"/>
      <c r="ARA341" s="759"/>
      <c r="ARB341" s="759"/>
      <c r="ARC341" s="759"/>
      <c r="ARD341" s="759"/>
      <c r="ARE341" s="759"/>
      <c r="ARF341" s="759"/>
      <c r="ARG341" s="759"/>
      <c r="ARH341" s="759"/>
      <c r="ARI341" s="759"/>
      <c r="ARJ341" s="759"/>
      <c r="ARK341" s="759"/>
      <c r="ARL341" s="759"/>
      <c r="ARM341" s="759"/>
      <c r="ARN341" s="759"/>
      <c r="ARO341" s="759"/>
      <c r="ARP341" s="759"/>
      <c r="ARQ341" s="759"/>
      <c r="ARR341" s="759"/>
      <c r="ARS341" s="759"/>
      <c r="ART341" s="759"/>
      <c r="ARU341" s="759"/>
      <c r="ARV341" s="759"/>
      <c r="ARW341" s="759"/>
      <c r="ARX341" s="759"/>
      <c r="ARY341" s="759"/>
      <c r="ARZ341" s="759"/>
      <c r="ASA341" s="759"/>
      <c r="ASB341" s="759"/>
      <c r="ASC341" s="759"/>
      <c r="ASD341" s="759"/>
      <c r="ASE341" s="759"/>
      <c r="ASF341" s="759"/>
      <c r="ASG341" s="759"/>
      <c r="ASH341" s="759"/>
      <c r="ASI341" s="759"/>
      <c r="ASJ341" s="759"/>
      <c r="ASK341" s="759"/>
      <c r="ASL341" s="759"/>
      <c r="ASM341" s="759"/>
      <c r="ASN341" s="759"/>
      <c r="ASO341" s="759"/>
      <c r="ASP341" s="759"/>
      <c r="ASQ341" s="759"/>
      <c r="ASR341" s="759"/>
      <c r="ASS341" s="759"/>
      <c r="AST341" s="759"/>
      <c r="ASU341" s="759"/>
      <c r="ASV341" s="759"/>
      <c r="ASW341" s="759"/>
      <c r="ASX341" s="759"/>
      <c r="ASY341" s="759"/>
      <c r="ASZ341" s="759"/>
      <c r="ATA341" s="759"/>
      <c r="ATB341" s="759"/>
      <c r="ATC341" s="759"/>
      <c r="ATD341" s="759"/>
      <c r="ATE341" s="759"/>
      <c r="ATF341" s="759"/>
      <c r="ATG341" s="759"/>
      <c r="ATH341" s="759"/>
      <c r="ATI341" s="759"/>
      <c r="ATJ341" s="759"/>
      <c r="ATK341" s="759"/>
      <c r="ATL341" s="759"/>
      <c r="ATM341" s="759"/>
      <c r="ATN341" s="759"/>
      <c r="ATO341" s="759"/>
      <c r="ATP341" s="759"/>
      <c r="ATQ341" s="759"/>
      <c r="ATR341" s="759"/>
      <c r="ATS341" s="759"/>
      <c r="ATT341" s="759"/>
      <c r="ATU341" s="759"/>
      <c r="ATV341" s="759"/>
      <c r="ATW341" s="759"/>
      <c r="ATX341" s="759"/>
      <c r="ATY341" s="759"/>
      <c r="ATZ341" s="759"/>
      <c r="AUA341" s="759"/>
      <c r="AUB341" s="759"/>
      <c r="AUC341" s="759"/>
      <c r="AUD341" s="759"/>
      <c r="AUE341" s="759"/>
      <c r="AUF341" s="759"/>
      <c r="AUG341" s="759"/>
      <c r="AUH341" s="759"/>
      <c r="AUI341" s="759"/>
      <c r="AUJ341" s="759"/>
      <c r="AUK341" s="759"/>
      <c r="AUL341" s="759"/>
      <c r="AUM341" s="759"/>
      <c r="AUN341" s="759"/>
      <c r="AUO341" s="759"/>
      <c r="AUP341" s="759"/>
      <c r="AUQ341" s="759"/>
      <c r="AUR341" s="759"/>
      <c r="AUS341" s="759"/>
      <c r="AUT341" s="759"/>
      <c r="AUU341" s="759"/>
      <c r="AUV341" s="759"/>
      <c r="AUW341" s="759"/>
      <c r="AUX341" s="759"/>
      <c r="AUY341" s="759"/>
      <c r="AUZ341" s="759"/>
      <c r="AVA341" s="759"/>
      <c r="AVB341" s="759"/>
      <c r="AVC341" s="759"/>
      <c r="AVD341" s="759"/>
      <c r="AVE341" s="759"/>
      <c r="AVF341" s="759"/>
      <c r="AVG341" s="759"/>
      <c r="AVH341" s="759"/>
      <c r="AVI341" s="759"/>
      <c r="AVJ341" s="759"/>
      <c r="AVK341" s="759"/>
      <c r="AVL341" s="759"/>
      <c r="AVM341" s="759"/>
      <c r="AVN341" s="759"/>
      <c r="AVO341" s="759"/>
      <c r="AVP341" s="759"/>
      <c r="AVQ341" s="759"/>
      <c r="AVR341" s="759"/>
      <c r="AVS341" s="759"/>
      <c r="AVT341" s="759"/>
      <c r="AVU341" s="759"/>
      <c r="AVV341" s="759"/>
      <c r="AVW341" s="759"/>
      <c r="AVX341" s="759"/>
      <c r="AVY341" s="759"/>
      <c r="AVZ341" s="759"/>
      <c r="AWA341" s="759"/>
      <c r="AWB341" s="759"/>
      <c r="AWC341" s="759"/>
      <c r="AWD341" s="759"/>
      <c r="AWE341" s="759"/>
      <c r="AWF341" s="759"/>
      <c r="AWG341" s="759"/>
      <c r="AWH341" s="759"/>
      <c r="AWI341" s="759"/>
    </row>
    <row r="342" spans="1:1283" s="704" customFormat="1" ht="83.25" customHeight="1">
      <c r="A342" s="767">
        <v>2021</v>
      </c>
      <c r="B342" s="769">
        <v>44197</v>
      </c>
      <c r="C342" s="769">
        <v>44286</v>
      </c>
      <c r="D342" s="760" t="s">
        <v>6106</v>
      </c>
      <c r="E342" s="767" t="s">
        <v>6107</v>
      </c>
      <c r="F342" s="760" t="s">
        <v>7563</v>
      </c>
      <c r="G342" s="761" t="s">
        <v>7447</v>
      </c>
      <c r="H342" s="758" t="s">
        <v>7312</v>
      </c>
      <c r="I342" s="760" t="s">
        <v>7541</v>
      </c>
      <c r="J342" s="708" t="s">
        <v>61</v>
      </c>
      <c r="K342" s="708" t="s">
        <v>61</v>
      </c>
      <c r="L342" s="708" t="s">
        <v>61</v>
      </c>
      <c r="M342" s="715" t="s">
        <v>7424</v>
      </c>
      <c r="N342" s="715" t="s">
        <v>6996</v>
      </c>
      <c r="O342" s="713">
        <v>12480421.26</v>
      </c>
      <c r="P342" s="767" t="s">
        <v>61</v>
      </c>
      <c r="Q342" s="767" t="s">
        <v>61</v>
      </c>
      <c r="R342" s="767" t="s">
        <v>61</v>
      </c>
      <c r="S342" s="767" t="s">
        <v>7424</v>
      </c>
      <c r="T342" s="767" t="s">
        <v>6996</v>
      </c>
      <c r="U342" s="767" t="s">
        <v>7333</v>
      </c>
      <c r="V342" s="767" t="s">
        <v>7484</v>
      </c>
      <c r="W342" s="767">
        <v>5201</v>
      </c>
      <c r="X342" s="767">
        <v>29</v>
      </c>
      <c r="Y342" s="767" t="s">
        <v>7321</v>
      </c>
      <c r="Z342" s="767" t="s">
        <v>7483</v>
      </c>
      <c r="AA342" s="767">
        <v>1</v>
      </c>
      <c r="AB342" s="767" t="s">
        <v>7482</v>
      </c>
      <c r="AC342" s="767">
        <v>13</v>
      </c>
      <c r="AD342" s="767" t="s">
        <v>7481</v>
      </c>
      <c r="AE342" s="767">
        <v>9</v>
      </c>
      <c r="AF342" s="767" t="s">
        <v>7317</v>
      </c>
      <c r="AG342" s="767">
        <v>16030</v>
      </c>
      <c r="AH342" s="767" t="s">
        <v>7316</v>
      </c>
      <c r="AI342" s="767" t="s">
        <v>7316</v>
      </c>
      <c r="AJ342" s="767" t="s">
        <v>7316</v>
      </c>
      <c r="AK342" s="767" t="s">
        <v>7316</v>
      </c>
      <c r="AL342" s="767" t="s">
        <v>7343</v>
      </c>
      <c r="AM342" s="767" t="s">
        <v>7343</v>
      </c>
      <c r="AN342" s="767" t="s">
        <v>7563</v>
      </c>
      <c r="AO342" s="771">
        <v>44266</v>
      </c>
      <c r="AP342" s="771">
        <v>10758983.844827587</v>
      </c>
      <c r="AQ342" s="771">
        <v>12480421.26</v>
      </c>
      <c r="AR342" s="771">
        <v>1248042.1259999999</v>
      </c>
      <c r="AS342" s="771">
        <v>12480421.26</v>
      </c>
      <c r="AT342" s="767" t="s">
        <v>4756</v>
      </c>
      <c r="AU342" s="767" t="s">
        <v>6108</v>
      </c>
      <c r="AV342" s="767" t="s">
        <v>4757</v>
      </c>
      <c r="AW342" s="767" t="s">
        <v>7541</v>
      </c>
      <c r="AX342" s="767">
        <v>1613847.57672414</v>
      </c>
      <c r="AY342" s="769">
        <v>44266</v>
      </c>
      <c r="AZ342" s="769">
        <v>44286</v>
      </c>
      <c r="BA342" s="758" t="s">
        <v>7312</v>
      </c>
      <c r="BB342" s="758" t="s">
        <v>7311</v>
      </c>
      <c r="BC342" s="759" t="s">
        <v>6525</v>
      </c>
      <c r="BD342" s="759" t="s">
        <v>6525</v>
      </c>
      <c r="BE342" s="767" t="s">
        <v>73</v>
      </c>
      <c r="BF342" s="758" t="s">
        <v>7309</v>
      </c>
      <c r="BG342" s="767" t="s">
        <v>73</v>
      </c>
      <c r="BH342" s="767" t="s">
        <v>573</v>
      </c>
      <c r="BI342" s="767" t="s">
        <v>780</v>
      </c>
      <c r="BJ342" s="767" t="s">
        <v>566</v>
      </c>
      <c r="BK342" s="767" t="s">
        <v>566</v>
      </c>
      <c r="BL342" s="767" t="s">
        <v>566</v>
      </c>
      <c r="BM342" s="758" t="s">
        <v>7308</v>
      </c>
      <c r="BN342" s="767" t="s">
        <v>3091</v>
      </c>
      <c r="BO342" s="758" t="s">
        <v>7307</v>
      </c>
      <c r="BP342" s="758" t="s">
        <v>7306</v>
      </c>
      <c r="BQ342" s="758" t="s">
        <v>7305</v>
      </c>
      <c r="BR342" s="758" t="s">
        <v>7304</v>
      </c>
      <c r="BS342" s="767" t="s">
        <v>6109</v>
      </c>
      <c r="BT342" s="768">
        <v>44313</v>
      </c>
      <c r="BU342" s="768">
        <v>44313</v>
      </c>
      <c r="BV342" s="767"/>
    </row>
    <row r="343" spans="1:1283" s="704" customFormat="1" ht="83.25" customHeight="1">
      <c r="A343" s="767"/>
      <c r="B343" s="769"/>
      <c r="C343" s="769"/>
      <c r="D343" s="760"/>
      <c r="E343" s="767"/>
      <c r="F343" s="760"/>
      <c r="G343" s="759"/>
      <c r="H343" s="759"/>
      <c r="I343" s="759"/>
      <c r="J343" s="708" t="s">
        <v>61</v>
      </c>
      <c r="K343" s="708" t="s">
        <v>61</v>
      </c>
      <c r="L343" s="708" t="s">
        <v>61</v>
      </c>
      <c r="M343" s="715" t="s">
        <v>7423</v>
      </c>
      <c r="N343" s="715" t="s">
        <v>7422</v>
      </c>
      <c r="O343" s="713">
        <v>624046.91</v>
      </c>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70"/>
      <c r="AZ343" s="770"/>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row>
    <row r="344" spans="1:1283" s="704" customFormat="1" ht="83.25" customHeight="1">
      <c r="A344" s="767"/>
      <c r="B344" s="769"/>
      <c r="C344" s="769"/>
      <c r="D344" s="760"/>
      <c r="E344" s="767"/>
      <c r="F344" s="760"/>
      <c r="G344" s="759"/>
      <c r="H344" s="759"/>
      <c r="I344" s="759"/>
      <c r="J344" s="708" t="s">
        <v>61</v>
      </c>
      <c r="K344" s="708" t="s">
        <v>61</v>
      </c>
      <c r="L344" s="708" t="s">
        <v>61</v>
      </c>
      <c r="M344" s="715" t="s">
        <v>7414</v>
      </c>
      <c r="N344" s="715" t="s">
        <v>2670</v>
      </c>
      <c r="O344" s="713">
        <v>8194912.4400000004</v>
      </c>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70"/>
      <c r="AZ344" s="770"/>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row>
    <row r="345" spans="1:1283" s="704" customFormat="1" ht="83.25" customHeight="1">
      <c r="A345" s="767"/>
      <c r="B345" s="769"/>
      <c r="C345" s="769"/>
      <c r="D345" s="760"/>
      <c r="E345" s="767"/>
      <c r="F345" s="760"/>
      <c r="G345" s="759"/>
      <c r="H345" s="759"/>
      <c r="I345" s="759"/>
      <c r="J345" s="708" t="s">
        <v>61</v>
      </c>
      <c r="K345" s="708" t="s">
        <v>61</v>
      </c>
      <c r="L345" s="708" t="s">
        <v>61</v>
      </c>
      <c r="M345" s="715" t="s">
        <v>7500</v>
      </c>
      <c r="N345" s="715" t="s">
        <v>1956</v>
      </c>
      <c r="O345" s="713">
        <v>33359501.190000001</v>
      </c>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70"/>
      <c r="AZ345" s="770"/>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row>
    <row r="346" spans="1:1283" s="704" customFormat="1" ht="83.25" customHeight="1">
      <c r="A346" s="767"/>
      <c r="B346" s="769"/>
      <c r="C346" s="769"/>
      <c r="D346" s="760"/>
      <c r="E346" s="767"/>
      <c r="F346" s="760"/>
      <c r="G346" s="759"/>
      <c r="H346" s="759"/>
      <c r="I346" s="759"/>
      <c r="J346" s="708" t="s">
        <v>61</v>
      </c>
      <c r="K346" s="708" t="s">
        <v>61</v>
      </c>
      <c r="L346" s="708" t="s">
        <v>61</v>
      </c>
      <c r="M346" s="715" t="s">
        <v>7407</v>
      </c>
      <c r="N346" s="715" t="s">
        <v>7406</v>
      </c>
      <c r="O346" s="713">
        <v>13216623.09</v>
      </c>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70"/>
      <c r="AZ346" s="770"/>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row>
    <row r="347" spans="1:1283" s="704" customFormat="1" ht="83.25" customHeight="1">
      <c r="A347" s="767"/>
      <c r="B347" s="769"/>
      <c r="C347" s="769"/>
      <c r="D347" s="760"/>
      <c r="E347" s="767"/>
      <c r="F347" s="760"/>
      <c r="G347" s="759"/>
      <c r="H347" s="759"/>
      <c r="I347" s="759"/>
      <c r="J347" s="708" t="s">
        <v>61</v>
      </c>
      <c r="K347" s="708" t="s">
        <v>61</v>
      </c>
      <c r="L347" s="708" t="s">
        <v>61</v>
      </c>
      <c r="M347" s="715" t="s">
        <v>7535</v>
      </c>
      <c r="N347" s="715" t="s">
        <v>4465</v>
      </c>
      <c r="O347" s="713">
        <v>14175002.57</v>
      </c>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70"/>
      <c r="AZ347" s="770"/>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row>
    <row r="348" spans="1:1283" s="704" customFormat="1" ht="83.25" customHeight="1">
      <c r="A348" s="767"/>
      <c r="B348" s="769"/>
      <c r="C348" s="769"/>
      <c r="D348" s="760"/>
      <c r="E348" s="767"/>
      <c r="F348" s="760"/>
      <c r="G348" s="759"/>
      <c r="H348" s="759"/>
      <c r="I348" s="759"/>
      <c r="J348" s="708" t="s">
        <v>61</v>
      </c>
      <c r="K348" s="708" t="s">
        <v>61</v>
      </c>
      <c r="L348" s="708" t="s">
        <v>61</v>
      </c>
      <c r="M348" s="715" t="s">
        <v>7537</v>
      </c>
      <c r="N348" s="715" t="s">
        <v>2107</v>
      </c>
      <c r="O348" s="713">
        <v>53184115.229999997</v>
      </c>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70"/>
      <c r="AZ348" s="770"/>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row>
    <row r="349" spans="1:1283" s="704" customFormat="1" ht="83.25" customHeight="1">
      <c r="A349" s="767"/>
      <c r="B349" s="769"/>
      <c r="C349" s="769"/>
      <c r="D349" s="760"/>
      <c r="E349" s="767"/>
      <c r="F349" s="760"/>
      <c r="G349" s="759"/>
      <c r="H349" s="759"/>
      <c r="I349" s="759"/>
      <c r="J349" s="708" t="s">
        <v>61</v>
      </c>
      <c r="K349" s="708" t="s">
        <v>61</v>
      </c>
      <c r="L349" s="708" t="s">
        <v>61</v>
      </c>
      <c r="M349" s="715" t="s">
        <v>7536</v>
      </c>
      <c r="N349" s="715" t="s">
        <v>4480</v>
      </c>
      <c r="O349" s="713">
        <v>8956452.0999999996</v>
      </c>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70"/>
      <c r="AZ349" s="770"/>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row>
    <row r="350" spans="1:1283" s="704" customFormat="1" ht="83.25" customHeight="1">
      <c r="A350" s="767"/>
      <c r="B350" s="769"/>
      <c r="C350" s="769"/>
      <c r="D350" s="760"/>
      <c r="E350" s="767"/>
      <c r="F350" s="760"/>
      <c r="G350" s="759"/>
      <c r="H350" s="759"/>
      <c r="I350" s="759"/>
      <c r="J350" s="708" t="s">
        <v>61</v>
      </c>
      <c r="K350" s="708" t="s">
        <v>61</v>
      </c>
      <c r="L350" s="708" t="s">
        <v>61</v>
      </c>
      <c r="M350" s="715" t="s">
        <v>7497</v>
      </c>
      <c r="N350" s="715" t="s">
        <v>2134</v>
      </c>
      <c r="O350" s="713">
        <v>17503031.940000001</v>
      </c>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70"/>
      <c r="AZ350" s="770"/>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row>
    <row r="351" spans="1:1283" s="704" customFormat="1" ht="83.25" customHeight="1">
      <c r="A351" s="767"/>
      <c r="B351" s="769"/>
      <c r="C351" s="769"/>
      <c r="D351" s="760"/>
      <c r="E351" s="767"/>
      <c r="F351" s="760"/>
      <c r="G351" s="759"/>
      <c r="H351" s="759"/>
      <c r="I351" s="759"/>
      <c r="J351" s="708" t="s">
        <v>61</v>
      </c>
      <c r="K351" s="708" t="s">
        <v>61</v>
      </c>
      <c r="L351" s="708" t="s">
        <v>61</v>
      </c>
      <c r="M351" s="715" t="s">
        <v>7415</v>
      </c>
      <c r="N351" s="715" t="s">
        <v>6297</v>
      </c>
      <c r="O351" s="713">
        <v>6454536.6500000004</v>
      </c>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70"/>
      <c r="AZ351" s="770"/>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row>
    <row r="352" spans="1:1283" s="704" customFormat="1" ht="83.25" customHeight="1">
      <c r="A352" s="767"/>
      <c r="B352" s="769"/>
      <c r="C352" s="769"/>
      <c r="D352" s="760"/>
      <c r="E352" s="767"/>
      <c r="F352" s="760"/>
      <c r="G352" s="759"/>
      <c r="H352" s="759"/>
      <c r="I352" s="759"/>
      <c r="J352" s="708" t="s">
        <v>61</v>
      </c>
      <c r="K352" s="708" t="s">
        <v>61</v>
      </c>
      <c r="L352" s="708" t="s">
        <v>61</v>
      </c>
      <c r="M352" s="715" t="s">
        <v>2378</v>
      </c>
      <c r="N352" s="715" t="s">
        <v>1308</v>
      </c>
      <c r="O352" s="713">
        <v>90064112.310000002</v>
      </c>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70"/>
      <c r="AZ352" s="770"/>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row>
    <row r="353" spans="1:74" s="704" customFormat="1" ht="83.25" customHeight="1">
      <c r="A353" s="767"/>
      <c r="B353" s="769"/>
      <c r="C353" s="769"/>
      <c r="D353" s="760"/>
      <c r="E353" s="767"/>
      <c r="F353" s="760"/>
      <c r="G353" s="759"/>
      <c r="H353" s="759"/>
      <c r="I353" s="759"/>
      <c r="J353" s="708" t="s">
        <v>61</v>
      </c>
      <c r="K353" s="708" t="s">
        <v>61</v>
      </c>
      <c r="L353" s="708" t="s">
        <v>61</v>
      </c>
      <c r="M353" s="715" t="s">
        <v>6238</v>
      </c>
      <c r="N353" s="715" t="s">
        <v>6239</v>
      </c>
      <c r="O353" s="713">
        <v>230440722.02000001</v>
      </c>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70"/>
      <c r="AZ353" s="770"/>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row>
    <row r="354" spans="1:74" s="704" customFormat="1" ht="83.25" customHeight="1">
      <c r="A354" s="767"/>
      <c r="B354" s="769"/>
      <c r="C354" s="769"/>
      <c r="D354" s="760"/>
      <c r="E354" s="767"/>
      <c r="F354" s="760"/>
      <c r="G354" s="759"/>
      <c r="H354" s="759"/>
      <c r="I354" s="759"/>
      <c r="J354" s="708" t="s">
        <v>61</v>
      </c>
      <c r="K354" s="708" t="s">
        <v>61</v>
      </c>
      <c r="L354" s="708" t="s">
        <v>61</v>
      </c>
      <c r="M354" s="715" t="s">
        <v>6262</v>
      </c>
      <c r="N354" s="715" t="s">
        <v>2105</v>
      </c>
      <c r="O354" s="713">
        <v>10615616.68</v>
      </c>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70"/>
      <c r="AZ354" s="770"/>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row>
    <row r="355" spans="1:74" s="704" customFormat="1" ht="83.25" customHeight="1">
      <c r="A355" s="767">
        <v>2021</v>
      </c>
      <c r="B355" s="781">
        <v>44197</v>
      </c>
      <c r="C355" s="781">
        <v>44286</v>
      </c>
      <c r="D355" s="760" t="s">
        <v>6106</v>
      </c>
      <c r="E355" s="772" t="s">
        <v>6107</v>
      </c>
      <c r="F355" s="760" t="s">
        <v>7562</v>
      </c>
      <c r="G355" s="761" t="s">
        <v>7447</v>
      </c>
      <c r="H355" s="758" t="s">
        <v>7312</v>
      </c>
      <c r="I355" s="760" t="s">
        <v>7541</v>
      </c>
      <c r="J355" s="722" t="s">
        <v>61</v>
      </c>
      <c r="K355" s="722" t="s">
        <v>61</v>
      </c>
      <c r="L355" s="722" t="s">
        <v>61</v>
      </c>
      <c r="M355" s="712" t="s">
        <v>2378</v>
      </c>
      <c r="N355" s="712" t="s">
        <v>1308</v>
      </c>
      <c r="O355" s="713">
        <v>74415121.489999995</v>
      </c>
      <c r="P355" s="767" t="s">
        <v>61</v>
      </c>
      <c r="Q355" s="767" t="s">
        <v>61</v>
      </c>
      <c r="R355" s="767" t="s">
        <v>61</v>
      </c>
      <c r="S355" s="767" t="s">
        <v>2378</v>
      </c>
      <c r="T355" s="767" t="s">
        <v>1308</v>
      </c>
      <c r="U355" s="767" t="s">
        <v>7340</v>
      </c>
      <c r="V355" s="767" t="s">
        <v>7477</v>
      </c>
      <c r="W355" s="767">
        <v>65</v>
      </c>
      <c r="X355" s="767">
        <v>0</v>
      </c>
      <c r="Y355" s="767" t="s">
        <v>7321</v>
      </c>
      <c r="Z355" s="767" t="s">
        <v>7476</v>
      </c>
      <c r="AA355" s="767">
        <v>1</v>
      </c>
      <c r="AB355" s="767" t="s">
        <v>7402</v>
      </c>
      <c r="AC355" s="767">
        <v>5</v>
      </c>
      <c r="AD355" s="767" t="s">
        <v>7401</v>
      </c>
      <c r="AE355" s="767">
        <v>9</v>
      </c>
      <c r="AF355" s="767" t="s">
        <v>7317</v>
      </c>
      <c r="AG355" s="767">
        <v>14050</v>
      </c>
      <c r="AH355" s="767" t="s">
        <v>7316</v>
      </c>
      <c r="AI355" s="767" t="s">
        <v>7316</v>
      </c>
      <c r="AJ355" s="767" t="s">
        <v>7316</v>
      </c>
      <c r="AK355" s="767" t="s">
        <v>7316</v>
      </c>
      <c r="AL355" s="767" t="s">
        <v>7343</v>
      </c>
      <c r="AM355" s="767" t="s">
        <v>7343</v>
      </c>
      <c r="AN355" s="767" t="s">
        <v>7562</v>
      </c>
      <c r="AO355" s="771">
        <v>44266</v>
      </c>
      <c r="AP355" s="771">
        <v>20430984.577586208</v>
      </c>
      <c r="AQ355" s="771">
        <v>23699942.109999999</v>
      </c>
      <c r="AR355" s="771">
        <v>2369994.2110000001</v>
      </c>
      <c r="AS355" s="771">
        <v>23699942.109999999</v>
      </c>
      <c r="AT355" s="767" t="s">
        <v>4756</v>
      </c>
      <c r="AU355" s="767" t="s">
        <v>6108</v>
      </c>
      <c r="AV355" s="767" t="s">
        <v>4757</v>
      </c>
      <c r="AW355" s="767" t="s">
        <v>7541</v>
      </c>
      <c r="AX355" s="767">
        <v>3064647.6866379301</v>
      </c>
      <c r="AY355" s="769">
        <v>44266</v>
      </c>
      <c r="AZ355" s="769">
        <v>44286</v>
      </c>
      <c r="BA355" s="758" t="s">
        <v>7312</v>
      </c>
      <c r="BB355" s="758" t="s">
        <v>7311</v>
      </c>
      <c r="BC355" s="759" t="s">
        <v>6525</v>
      </c>
      <c r="BD355" s="759" t="s">
        <v>6525</v>
      </c>
      <c r="BE355" s="767" t="s">
        <v>73</v>
      </c>
      <c r="BF355" s="758" t="s">
        <v>7309</v>
      </c>
      <c r="BG355" s="767" t="s">
        <v>73</v>
      </c>
      <c r="BH355" s="767" t="s">
        <v>573</v>
      </c>
      <c r="BI355" s="767" t="s">
        <v>780</v>
      </c>
      <c r="BJ355" s="767" t="s">
        <v>566</v>
      </c>
      <c r="BK355" s="767" t="s">
        <v>566</v>
      </c>
      <c r="BL355" s="767" t="s">
        <v>566</v>
      </c>
      <c r="BM355" s="758" t="s">
        <v>7308</v>
      </c>
      <c r="BN355" s="767" t="s">
        <v>3091</v>
      </c>
      <c r="BO355" s="758" t="s">
        <v>7307</v>
      </c>
      <c r="BP355" s="758" t="s">
        <v>7306</v>
      </c>
      <c r="BQ355" s="758" t="s">
        <v>7305</v>
      </c>
      <c r="BR355" s="758" t="s">
        <v>7304</v>
      </c>
      <c r="BS355" s="767" t="s">
        <v>6109</v>
      </c>
      <c r="BT355" s="768">
        <v>44313</v>
      </c>
      <c r="BU355" s="768">
        <v>44313</v>
      </c>
      <c r="BV355" s="767"/>
    </row>
    <row r="356" spans="1:74" s="704" customFormat="1" ht="83.25" customHeight="1">
      <c r="A356" s="767"/>
      <c r="B356" s="781"/>
      <c r="C356" s="781"/>
      <c r="D356" s="760"/>
      <c r="E356" s="772"/>
      <c r="F356" s="760"/>
      <c r="G356" s="759"/>
      <c r="H356" s="759"/>
      <c r="I356" s="759"/>
      <c r="J356" s="722" t="s">
        <v>61</v>
      </c>
      <c r="K356" s="722" t="s">
        <v>61</v>
      </c>
      <c r="L356" s="722" t="s">
        <v>61</v>
      </c>
      <c r="M356" s="712" t="s">
        <v>7424</v>
      </c>
      <c r="N356" s="712" t="s">
        <v>6996</v>
      </c>
      <c r="O356" s="713">
        <v>12480421.26</v>
      </c>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70"/>
      <c r="AZ356" s="770"/>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row>
    <row r="357" spans="1:74" s="704" customFormat="1" ht="83.25" customHeight="1">
      <c r="A357" s="767"/>
      <c r="B357" s="781"/>
      <c r="C357" s="781"/>
      <c r="D357" s="760"/>
      <c r="E357" s="772"/>
      <c r="F357" s="760"/>
      <c r="G357" s="759"/>
      <c r="H357" s="759"/>
      <c r="I357" s="759"/>
      <c r="J357" s="722" t="s">
        <v>61</v>
      </c>
      <c r="K357" s="722" t="s">
        <v>61</v>
      </c>
      <c r="L357" s="722" t="s">
        <v>61</v>
      </c>
      <c r="M357" s="712" t="s">
        <v>7423</v>
      </c>
      <c r="N357" s="712" t="s">
        <v>7422</v>
      </c>
      <c r="O357" s="713">
        <v>624046.91</v>
      </c>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70"/>
      <c r="AZ357" s="770"/>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row>
    <row r="358" spans="1:74" s="704" customFormat="1" ht="83.25" customHeight="1">
      <c r="A358" s="767"/>
      <c r="B358" s="781"/>
      <c r="C358" s="781"/>
      <c r="D358" s="760"/>
      <c r="E358" s="772"/>
      <c r="F358" s="760"/>
      <c r="G358" s="759"/>
      <c r="H358" s="759"/>
      <c r="I358" s="759"/>
      <c r="J358" s="722" t="s">
        <v>61</v>
      </c>
      <c r="K358" s="722" t="s">
        <v>61</v>
      </c>
      <c r="L358" s="722" t="s">
        <v>61</v>
      </c>
      <c r="M358" s="712" t="s">
        <v>7414</v>
      </c>
      <c r="N358" s="712" t="s">
        <v>2670</v>
      </c>
      <c r="O358" s="713">
        <v>8194912.4400000004</v>
      </c>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70"/>
      <c r="AZ358" s="770"/>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row>
    <row r="359" spans="1:74" s="704" customFormat="1" ht="83.25" customHeight="1">
      <c r="A359" s="767"/>
      <c r="B359" s="781"/>
      <c r="C359" s="781"/>
      <c r="D359" s="760"/>
      <c r="E359" s="772"/>
      <c r="F359" s="760"/>
      <c r="G359" s="759"/>
      <c r="H359" s="759"/>
      <c r="I359" s="759"/>
      <c r="J359" s="722" t="s">
        <v>61</v>
      </c>
      <c r="K359" s="722" t="s">
        <v>61</v>
      </c>
      <c r="L359" s="722" t="s">
        <v>61</v>
      </c>
      <c r="M359" s="712" t="s">
        <v>7500</v>
      </c>
      <c r="N359" s="712" t="s">
        <v>1956</v>
      </c>
      <c r="O359" s="713">
        <v>33359501.190000001</v>
      </c>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70"/>
      <c r="AZ359" s="770"/>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row>
    <row r="360" spans="1:74" s="704" customFormat="1" ht="83.25" customHeight="1">
      <c r="A360" s="767"/>
      <c r="B360" s="781"/>
      <c r="C360" s="781"/>
      <c r="D360" s="760"/>
      <c r="E360" s="772"/>
      <c r="F360" s="760"/>
      <c r="G360" s="759"/>
      <c r="H360" s="759"/>
      <c r="I360" s="759"/>
      <c r="J360" s="722" t="s">
        <v>61</v>
      </c>
      <c r="K360" s="722" t="s">
        <v>61</v>
      </c>
      <c r="L360" s="722" t="s">
        <v>61</v>
      </c>
      <c r="M360" s="712" t="s">
        <v>7407</v>
      </c>
      <c r="N360" s="712" t="s">
        <v>7406</v>
      </c>
      <c r="O360" s="713">
        <v>13216623.09</v>
      </c>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70"/>
      <c r="AZ360" s="770"/>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row>
    <row r="361" spans="1:74" s="704" customFormat="1" ht="83.25" customHeight="1">
      <c r="A361" s="767"/>
      <c r="B361" s="781"/>
      <c r="C361" s="781"/>
      <c r="D361" s="760"/>
      <c r="E361" s="772"/>
      <c r="F361" s="760"/>
      <c r="G361" s="759"/>
      <c r="H361" s="759"/>
      <c r="I361" s="759"/>
      <c r="J361" s="722" t="s">
        <v>61</v>
      </c>
      <c r="K361" s="722" t="s">
        <v>61</v>
      </c>
      <c r="L361" s="722" t="s">
        <v>61</v>
      </c>
      <c r="M361" s="712" t="s">
        <v>7535</v>
      </c>
      <c r="N361" s="712" t="s">
        <v>4465</v>
      </c>
      <c r="O361" s="713">
        <v>14175002.57</v>
      </c>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70"/>
      <c r="AZ361" s="770"/>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row>
    <row r="362" spans="1:74" s="704" customFormat="1" ht="83.25" customHeight="1">
      <c r="A362" s="767"/>
      <c r="B362" s="781"/>
      <c r="C362" s="781"/>
      <c r="D362" s="760"/>
      <c r="E362" s="772"/>
      <c r="F362" s="760"/>
      <c r="G362" s="759"/>
      <c r="H362" s="759"/>
      <c r="I362" s="759"/>
      <c r="J362" s="722" t="s">
        <v>61</v>
      </c>
      <c r="K362" s="722" t="s">
        <v>61</v>
      </c>
      <c r="L362" s="722" t="s">
        <v>61</v>
      </c>
      <c r="M362" s="712" t="s">
        <v>7537</v>
      </c>
      <c r="N362" s="712" t="s">
        <v>2107</v>
      </c>
      <c r="O362" s="713">
        <v>53184115.229999997</v>
      </c>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70"/>
      <c r="AZ362" s="770"/>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row>
    <row r="363" spans="1:74" s="704" customFormat="1" ht="83.25" customHeight="1">
      <c r="A363" s="767"/>
      <c r="B363" s="781"/>
      <c r="C363" s="781"/>
      <c r="D363" s="760"/>
      <c r="E363" s="772"/>
      <c r="F363" s="760"/>
      <c r="G363" s="759"/>
      <c r="H363" s="759"/>
      <c r="I363" s="759"/>
      <c r="J363" s="722" t="s">
        <v>61</v>
      </c>
      <c r="K363" s="722" t="s">
        <v>61</v>
      </c>
      <c r="L363" s="722" t="s">
        <v>61</v>
      </c>
      <c r="M363" s="712" t="s">
        <v>7536</v>
      </c>
      <c r="N363" s="712" t="s">
        <v>4480</v>
      </c>
      <c r="O363" s="713">
        <v>8956452.0999999996</v>
      </c>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70"/>
      <c r="AZ363" s="770"/>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row>
    <row r="364" spans="1:74" s="704" customFormat="1" ht="83.25" customHeight="1">
      <c r="A364" s="767"/>
      <c r="B364" s="781"/>
      <c r="C364" s="781"/>
      <c r="D364" s="760"/>
      <c r="E364" s="772"/>
      <c r="F364" s="760"/>
      <c r="G364" s="759"/>
      <c r="H364" s="759"/>
      <c r="I364" s="759"/>
      <c r="J364" s="722" t="s">
        <v>61</v>
      </c>
      <c r="K364" s="722" t="s">
        <v>61</v>
      </c>
      <c r="L364" s="722" t="s">
        <v>61</v>
      </c>
      <c r="M364" s="712" t="s">
        <v>7497</v>
      </c>
      <c r="N364" s="712" t="s">
        <v>2134</v>
      </c>
      <c r="O364" s="713">
        <v>17503031.940000001</v>
      </c>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70"/>
      <c r="AZ364" s="770"/>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row>
    <row r="365" spans="1:74" s="704" customFormat="1" ht="83.25" customHeight="1">
      <c r="A365" s="767"/>
      <c r="B365" s="781"/>
      <c r="C365" s="781"/>
      <c r="D365" s="760"/>
      <c r="E365" s="772"/>
      <c r="F365" s="760"/>
      <c r="G365" s="759"/>
      <c r="H365" s="759"/>
      <c r="I365" s="759"/>
      <c r="J365" s="722" t="s">
        <v>61</v>
      </c>
      <c r="K365" s="722" t="s">
        <v>61</v>
      </c>
      <c r="L365" s="722" t="s">
        <v>61</v>
      </c>
      <c r="M365" s="712" t="s">
        <v>7415</v>
      </c>
      <c r="N365" s="712" t="s">
        <v>6297</v>
      </c>
      <c r="O365" s="713">
        <v>6454536.6500000004</v>
      </c>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70"/>
      <c r="AZ365" s="770"/>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row>
    <row r="366" spans="1:74" s="704" customFormat="1" ht="83.25" customHeight="1">
      <c r="A366" s="767"/>
      <c r="B366" s="781"/>
      <c r="C366" s="781"/>
      <c r="D366" s="760"/>
      <c r="E366" s="772"/>
      <c r="F366" s="760"/>
      <c r="G366" s="759"/>
      <c r="H366" s="759"/>
      <c r="I366" s="759"/>
      <c r="J366" s="722" t="s">
        <v>61</v>
      </c>
      <c r="K366" s="722" t="s">
        <v>61</v>
      </c>
      <c r="L366" s="722" t="s">
        <v>61</v>
      </c>
      <c r="M366" s="712" t="s">
        <v>6238</v>
      </c>
      <c r="N366" s="712" t="s">
        <v>6239</v>
      </c>
      <c r="O366" s="713">
        <v>230440722.02000001</v>
      </c>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70"/>
      <c r="AZ366" s="770"/>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row>
    <row r="367" spans="1:74" s="704" customFormat="1" ht="83.25" customHeight="1">
      <c r="A367" s="767"/>
      <c r="B367" s="781"/>
      <c r="C367" s="781"/>
      <c r="D367" s="760"/>
      <c r="E367" s="772"/>
      <c r="F367" s="760"/>
      <c r="G367" s="759"/>
      <c r="H367" s="759"/>
      <c r="I367" s="759"/>
      <c r="J367" s="722" t="s">
        <v>61</v>
      </c>
      <c r="K367" s="722" t="s">
        <v>61</v>
      </c>
      <c r="L367" s="722" t="s">
        <v>61</v>
      </c>
      <c r="M367" s="712" t="s">
        <v>6262</v>
      </c>
      <c r="N367" s="712" t="s">
        <v>2105</v>
      </c>
      <c r="O367" s="713">
        <v>10615616.68</v>
      </c>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70"/>
      <c r="AZ367" s="770"/>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row>
    <row r="368" spans="1:74" s="704" customFormat="1" ht="83.25" customHeight="1">
      <c r="A368" s="767">
        <v>2021</v>
      </c>
      <c r="B368" s="769">
        <v>44197</v>
      </c>
      <c r="C368" s="769">
        <v>44286</v>
      </c>
      <c r="D368" s="760" t="s">
        <v>6106</v>
      </c>
      <c r="E368" s="767" t="s">
        <v>6107</v>
      </c>
      <c r="F368" s="760" t="s">
        <v>7557</v>
      </c>
      <c r="G368" s="761" t="s">
        <v>7447</v>
      </c>
      <c r="H368" s="758" t="s">
        <v>7312</v>
      </c>
      <c r="I368" s="760" t="s">
        <v>7541</v>
      </c>
      <c r="J368" s="708" t="s">
        <v>61</v>
      </c>
      <c r="K368" s="708" t="s">
        <v>61</v>
      </c>
      <c r="L368" s="708" t="s">
        <v>61</v>
      </c>
      <c r="M368" s="715" t="s">
        <v>7536</v>
      </c>
      <c r="N368" s="715" t="s">
        <v>4480</v>
      </c>
      <c r="O368" s="713">
        <v>3153219.28</v>
      </c>
      <c r="P368" s="767" t="s">
        <v>61</v>
      </c>
      <c r="Q368" s="767" t="s">
        <v>61</v>
      </c>
      <c r="R368" s="767" t="s">
        <v>61</v>
      </c>
      <c r="S368" s="767" t="s">
        <v>7536</v>
      </c>
      <c r="T368" s="767" t="s">
        <v>7561</v>
      </c>
      <c r="U368" s="767" t="s">
        <v>7560</v>
      </c>
      <c r="V368" s="767" t="s">
        <v>7559</v>
      </c>
      <c r="W368" s="767">
        <v>4621</v>
      </c>
      <c r="X368" s="767">
        <v>0</v>
      </c>
      <c r="Y368" s="767" t="s">
        <v>7321</v>
      </c>
      <c r="Z368" s="767" t="s">
        <v>7558</v>
      </c>
      <c r="AA368" s="767">
        <v>1</v>
      </c>
      <c r="AB368" s="767" t="s">
        <v>7529</v>
      </c>
      <c r="AC368" s="767">
        <v>3</v>
      </c>
      <c r="AD368" s="767" t="s">
        <v>7528</v>
      </c>
      <c r="AE368" s="767">
        <v>9</v>
      </c>
      <c r="AF368" s="767" t="s">
        <v>7317</v>
      </c>
      <c r="AG368" s="767">
        <v>4730</v>
      </c>
      <c r="AH368" s="767" t="s">
        <v>7316</v>
      </c>
      <c r="AI368" s="767" t="s">
        <v>7316</v>
      </c>
      <c r="AJ368" s="767" t="s">
        <v>7316</v>
      </c>
      <c r="AK368" s="767" t="s">
        <v>7316</v>
      </c>
      <c r="AL368" s="767" t="s">
        <v>7343</v>
      </c>
      <c r="AM368" s="767" t="s">
        <v>7343</v>
      </c>
      <c r="AN368" s="767" t="s">
        <v>7557</v>
      </c>
      <c r="AO368" s="771">
        <v>44266</v>
      </c>
      <c r="AP368" s="771">
        <v>2718292.4827586208</v>
      </c>
      <c r="AQ368" s="771">
        <v>3153219.28</v>
      </c>
      <c r="AR368" s="771">
        <v>315321.92800000001</v>
      </c>
      <c r="AS368" s="771">
        <v>3153219.28</v>
      </c>
      <c r="AT368" s="767" t="s">
        <v>4756</v>
      </c>
      <c r="AU368" s="767" t="s">
        <v>6108</v>
      </c>
      <c r="AV368" s="767" t="s">
        <v>4757</v>
      </c>
      <c r="AW368" s="767" t="s">
        <v>7556</v>
      </c>
      <c r="AX368" s="767">
        <v>407743.872413793</v>
      </c>
      <c r="AY368" s="769">
        <v>44266</v>
      </c>
      <c r="AZ368" s="769">
        <v>44286</v>
      </c>
      <c r="BA368" s="758" t="s">
        <v>7312</v>
      </c>
      <c r="BB368" s="758" t="s">
        <v>7311</v>
      </c>
      <c r="BC368" s="767" t="s">
        <v>7540</v>
      </c>
      <c r="BD368" s="767" t="s">
        <v>7555</v>
      </c>
      <c r="BE368" s="767" t="s">
        <v>73</v>
      </c>
      <c r="BF368" s="758" t="s">
        <v>7309</v>
      </c>
      <c r="BG368" s="767" t="s">
        <v>73</v>
      </c>
      <c r="BH368" s="767" t="s">
        <v>573</v>
      </c>
      <c r="BI368" s="767" t="s">
        <v>780</v>
      </c>
      <c r="BJ368" s="767" t="s">
        <v>566</v>
      </c>
      <c r="BK368" s="767" t="s">
        <v>566</v>
      </c>
      <c r="BL368" s="767" t="s">
        <v>566</v>
      </c>
      <c r="BM368" s="758" t="s">
        <v>7308</v>
      </c>
      <c r="BN368" s="767" t="s">
        <v>3091</v>
      </c>
      <c r="BO368" s="758" t="s">
        <v>7307</v>
      </c>
      <c r="BP368" s="758" t="s">
        <v>7306</v>
      </c>
      <c r="BQ368" s="758" t="s">
        <v>7305</v>
      </c>
      <c r="BR368" s="758" t="s">
        <v>7304</v>
      </c>
      <c r="BS368" s="767" t="s">
        <v>6109</v>
      </c>
      <c r="BT368" s="768">
        <v>44313</v>
      </c>
      <c r="BU368" s="768">
        <v>44313</v>
      </c>
      <c r="BV368" s="767"/>
    </row>
    <row r="369" spans="1:74" s="704" customFormat="1" ht="83.25" customHeight="1">
      <c r="A369" s="767"/>
      <c r="B369" s="769"/>
      <c r="C369" s="769"/>
      <c r="D369" s="760"/>
      <c r="E369" s="767"/>
      <c r="F369" s="760"/>
      <c r="G369" s="759"/>
      <c r="H369" s="759"/>
      <c r="I369" s="759"/>
      <c r="J369" s="708" t="s">
        <v>61</v>
      </c>
      <c r="K369" s="708" t="s">
        <v>61</v>
      </c>
      <c r="L369" s="708" t="s">
        <v>61</v>
      </c>
      <c r="M369" s="715" t="s">
        <v>2378</v>
      </c>
      <c r="N369" s="715" t="s">
        <v>1308</v>
      </c>
      <c r="O369" s="713">
        <v>74415121.489999995</v>
      </c>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70"/>
      <c r="AZ369" s="770"/>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row>
    <row r="370" spans="1:74" s="704" customFormat="1" ht="83.25" customHeight="1">
      <c r="A370" s="767"/>
      <c r="B370" s="769"/>
      <c r="C370" s="769"/>
      <c r="D370" s="760"/>
      <c r="E370" s="767"/>
      <c r="F370" s="760"/>
      <c r="G370" s="759"/>
      <c r="H370" s="759"/>
      <c r="I370" s="759"/>
      <c r="J370" s="708" t="s">
        <v>61</v>
      </c>
      <c r="K370" s="708" t="s">
        <v>61</v>
      </c>
      <c r="L370" s="708" t="s">
        <v>61</v>
      </c>
      <c r="M370" s="715" t="s">
        <v>7424</v>
      </c>
      <c r="N370" s="715" t="s">
        <v>6996</v>
      </c>
      <c r="O370" s="713">
        <v>12480421.26</v>
      </c>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70"/>
      <c r="AZ370" s="770"/>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row>
    <row r="371" spans="1:74" s="704" customFormat="1" ht="83.25" customHeight="1">
      <c r="A371" s="767"/>
      <c r="B371" s="769"/>
      <c r="C371" s="769"/>
      <c r="D371" s="760"/>
      <c r="E371" s="767"/>
      <c r="F371" s="760"/>
      <c r="G371" s="759"/>
      <c r="H371" s="759"/>
      <c r="I371" s="759"/>
      <c r="J371" s="708" t="s">
        <v>61</v>
      </c>
      <c r="K371" s="708" t="s">
        <v>61</v>
      </c>
      <c r="L371" s="708" t="s">
        <v>61</v>
      </c>
      <c r="M371" s="715" t="s">
        <v>7423</v>
      </c>
      <c r="N371" s="715" t="s">
        <v>7422</v>
      </c>
      <c r="O371" s="713">
        <v>624046.91</v>
      </c>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70"/>
      <c r="AZ371" s="770"/>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row>
    <row r="372" spans="1:74" s="704" customFormat="1" ht="83.25" customHeight="1">
      <c r="A372" s="767"/>
      <c r="B372" s="769"/>
      <c r="C372" s="769"/>
      <c r="D372" s="760"/>
      <c r="E372" s="767"/>
      <c r="F372" s="760"/>
      <c r="G372" s="759"/>
      <c r="H372" s="759"/>
      <c r="I372" s="759"/>
      <c r="J372" s="708" t="s">
        <v>61</v>
      </c>
      <c r="K372" s="708" t="s">
        <v>61</v>
      </c>
      <c r="L372" s="708" t="s">
        <v>61</v>
      </c>
      <c r="M372" s="715" t="s">
        <v>7414</v>
      </c>
      <c r="N372" s="715" t="s">
        <v>2670</v>
      </c>
      <c r="O372" s="713">
        <v>8194912.4400000004</v>
      </c>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70"/>
      <c r="AZ372" s="770"/>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row>
    <row r="373" spans="1:74" s="704" customFormat="1" ht="83.25" customHeight="1">
      <c r="A373" s="767"/>
      <c r="B373" s="769"/>
      <c r="C373" s="769"/>
      <c r="D373" s="760"/>
      <c r="E373" s="767"/>
      <c r="F373" s="760"/>
      <c r="G373" s="759"/>
      <c r="H373" s="759"/>
      <c r="I373" s="759"/>
      <c r="J373" s="708" t="s">
        <v>61</v>
      </c>
      <c r="K373" s="708" t="s">
        <v>61</v>
      </c>
      <c r="L373" s="708" t="s">
        <v>61</v>
      </c>
      <c r="M373" s="715" t="s">
        <v>7500</v>
      </c>
      <c r="N373" s="715" t="s">
        <v>1956</v>
      </c>
      <c r="O373" s="713">
        <v>33359501.190000001</v>
      </c>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70"/>
      <c r="AZ373" s="770"/>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row>
    <row r="374" spans="1:74" s="704" customFormat="1" ht="83.25" customHeight="1">
      <c r="A374" s="767"/>
      <c r="B374" s="769"/>
      <c r="C374" s="769"/>
      <c r="D374" s="760"/>
      <c r="E374" s="767"/>
      <c r="F374" s="760"/>
      <c r="G374" s="759"/>
      <c r="H374" s="759"/>
      <c r="I374" s="759"/>
      <c r="J374" s="708" t="s">
        <v>61</v>
      </c>
      <c r="K374" s="708" t="s">
        <v>61</v>
      </c>
      <c r="L374" s="708" t="s">
        <v>61</v>
      </c>
      <c r="M374" s="715" t="s">
        <v>7407</v>
      </c>
      <c r="N374" s="715" t="s">
        <v>7406</v>
      </c>
      <c r="O374" s="713">
        <v>13216623.09</v>
      </c>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70"/>
      <c r="AZ374" s="770"/>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row>
    <row r="375" spans="1:74" s="704" customFormat="1" ht="83.25" customHeight="1">
      <c r="A375" s="767"/>
      <c r="B375" s="769"/>
      <c r="C375" s="769"/>
      <c r="D375" s="760"/>
      <c r="E375" s="767"/>
      <c r="F375" s="760"/>
      <c r="G375" s="759"/>
      <c r="H375" s="759"/>
      <c r="I375" s="759"/>
      <c r="J375" s="708" t="s">
        <v>61</v>
      </c>
      <c r="K375" s="708" t="s">
        <v>61</v>
      </c>
      <c r="L375" s="708" t="s">
        <v>61</v>
      </c>
      <c r="M375" s="715" t="s">
        <v>7535</v>
      </c>
      <c r="N375" s="715" t="s">
        <v>4465</v>
      </c>
      <c r="O375" s="713">
        <v>14175002.57</v>
      </c>
      <c r="P375" s="759"/>
      <c r="Q375" s="759"/>
      <c r="R375" s="759"/>
      <c r="S375" s="759"/>
      <c r="T375" s="759"/>
      <c r="U375" s="759"/>
      <c r="V375" s="759"/>
      <c r="W375" s="759"/>
      <c r="X375" s="759"/>
      <c r="Y375" s="759"/>
      <c r="Z375" s="759"/>
      <c r="AA375" s="759"/>
      <c r="AB375" s="759"/>
      <c r="AC375" s="759"/>
      <c r="AD375" s="759"/>
      <c r="AE375" s="759"/>
      <c r="AF375" s="759"/>
      <c r="AG375" s="759"/>
      <c r="AH375" s="759"/>
      <c r="AI375" s="759"/>
      <c r="AJ375" s="759"/>
      <c r="AK375" s="759"/>
      <c r="AL375" s="759"/>
      <c r="AM375" s="759"/>
      <c r="AN375" s="759"/>
      <c r="AO375" s="759"/>
      <c r="AP375" s="759"/>
      <c r="AQ375" s="759"/>
      <c r="AR375" s="759"/>
      <c r="AS375" s="759"/>
      <c r="AT375" s="759"/>
      <c r="AU375" s="759"/>
      <c r="AV375" s="759"/>
      <c r="AW375" s="759"/>
      <c r="AX375" s="759"/>
      <c r="AY375" s="770"/>
      <c r="AZ375" s="770"/>
      <c r="BA375" s="759"/>
      <c r="BB375" s="759"/>
      <c r="BC375" s="759"/>
      <c r="BD375" s="759"/>
      <c r="BE375" s="759"/>
      <c r="BF375" s="759"/>
      <c r="BG375" s="759"/>
      <c r="BH375" s="759"/>
      <c r="BI375" s="759"/>
      <c r="BJ375" s="759"/>
      <c r="BK375" s="759"/>
      <c r="BL375" s="759"/>
      <c r="BM375" s="759"/>
      <c r="BN375" s="759"/>
      <c r="BO375" s="759"/>
      <c r="BP375" s="759"/>
      <c r="BQ375" s="759"/>
      <c r="BR375" s="759"/>
      <c r="BS375" s="759"/>
      <c r="BT375" s="759"/>
      <c r="BU375" s="759"/>
      <c r="BV375" s="759"/>
    </row>
    <row r="376" spans="1:74" s="704" customFormat="1" ht="83.25" customHeight="1">
      <c r="A376" s="767"/>
      <c r="B376" s="769"/>
      <c r="C376" s="769"/>
      <c r="D376" s="760"/>
      <c r="E376" s="767"/>
      <c r="F376" s="760"/>
      <c r="G376" s="759"/>
      <c r="H376" s="759"/>
      <c r="I376" s="759"/>
      <c r="J376" s="708" t="s">
        <v>61</v>
      </c>
      <c r="K376" s="708" t="s">
        <v>61</v>
      </c>
      <c r="L376" s="708" t="s">
        <v>61</v>
      </c>
      <c r="M376" s="715" t="s">
        <v>7537</v>
      </c>
      <c r="N376" s="715" t="s">
        <v>2107</v>
      </c>
      <c r="O376" s="713">
        <v>53184115.229999997</v>
      </c>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70"/>
      <c r="AZ376" s="770"/>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row>
    <row r="377" spans="1:74" s="704" customFormat="1" ht="83.25" customHeight="1">
      <c r="A377" s="767"/>
      <c r="B377" s="769"/>
      <c r="C377" s="769"/>
      <c r="D377" s="760"/>
      <c r="E377" s="767"/>
      <c r="F377" s="760"/>
      <c r="G377" s="759"/>
      <c r="H377" s="759"/>
      <c r="I377" s="759"/>
      <c r="J377" s="708" t="s">
        <v>61</v>
      </c>
      <c r="K377" s="708" t="s">
        <v>61</v>
      </c>
      <c r="L377" s="708" t="s">
        <v>61</v>
      </c>
      <c r="M377" s="715" t="s">
        <v>7497</v>
      </c>
      <c r="N377" s="715" t="s">
        <v>2134</v>
      </c>
      <c r="O377" s="713">
        <v>17503031.940000001</v>
      </c>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70"/>
      <c r="AZ377" s="770"/>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row>
    <row r="378" spans="1:74" s="704" customFormat="1" ht="83.25" customHeight="1">
      <c r="A378" s="767"/>
      <c r="B378" s="769"/>
      <c r="C378" s="769"/>
      <c r="D378" s="760"/>
      <c r="E378" s="767"/>
      <c r="F378" s="760"/>
      <c r="G378" s="759"/>
      <c r="H378" s="759"/>
      <c r="I378" s="759"/>
      <c r="J378" s="708" t="s">
        <v>61</v>
      </c>
      <c r="K378" s="708" t="s">
        <v>61</v>
      </c>
      <c r="L378" s="708" t="s">
        <v>61</v>
      </c>
      <c r="M378" s="715" t="s">
        <v>7415</v>
      </c>
      <c r="N378" s="715" t="s">
        <v>6297</v>
      </c>
      <c r="O378" s="713">
        <v>6454536.6500000004</v>
      </c>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70"/>
      <c r="AZ378" s="770"/>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row>
    <row r="379" spans="1:74" s="704" customFormat="1" ht="83.25" customHeight="1">
      <c r="A379" s="767"/>
      <c r="B379" s="769"/>
      <c r="C379" s="769"/>
      <c r="D379" s="760"/>
      <c r="E379" s="767"/>
      <c r="F379" s="760"/>
      <c r="G379" s="759"/>
      <c r="H379" s="759"/>
      <c r="I379" s="759"/>
      <c r="J379" s="708" t="s">
        <v>61</v>
      </c>
      <c r="K379" s="708" t="s">
        <v>61</v>
      </c>
      <c r="L379" s="708" t="s">
        <v>61</v>
      </c>
      <c r="M379" s="715" t="s">
        <v>6238</v>
      </c>
      <c r="N379" s="715" t="s">
        <v>6239</v>
      </c>
      <c r="O379" s="713">
        <v>230440722.02000001</v>
      </c>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70"/>
      <c r="AZ379" s="770"/>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row>
    <row r="380" spans="1:74" s="704" customFormat="1" ht="83.25" customHeight="1">
      <c r="A380" s="767"/>
      <c r="B380" s="769"/>
      <c r="C380" s="769"/>
      <c r="D380" s="760"/>
      <c r="E380" s="767"/>
      <c r="F380" s="760"/>
      <c r="G380" s="759"/>
      <c r="H380" s="759"/>
      <c r="I380" s="759"/>
      <c r="J380" s="708" t="s">
        <v>61</v>
      </c>
      <c r="K380" s="708" t="s">
        <v>61</v>
      </c>
      <c r="L380" s="708" t="s">
        <v>61</v>
      </c>
      <c r="M380" s="715" t="s">
        <v>6262</v>
      </c>
      <c r="N380" s="715" t="s">
        <v>2105</v>
      </c>
      <c r="O380" s="713">
        <v>10615616.68</v>
      </c>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70"/>
      <c r="AZ380" s="770"/>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row>
    <row r="381" spans="1:74" s="704" customFormat="1" ht="83.25" customHeight="1">
      <c r="A381" s="767">
        <v>2021</v>
      </c>
      <c r="B381" s="781">
        <v>44197</v>
      </c>
      <c r="C381" s="781">
        <v>44286</v>
      </c>
      <c r="D381" s="760" t="s">
        <v>6106</v>
      </c>
      <c r="E381" s="772" t="s">
        <v>6107</v>
      </c>
      <c r="F381" s="760" t="s">
        <v>7552</v>
      </c>
      <c r="G381" s="761" t="s">
        <v>7447</v>
      </c>
      <c r="H381" s="758" t="s">
        <v>7312</v>
      </c>
      <c r="I381" s="760" t="s">
        <v>7541</v>
      </c>
      <c r="J381" s="722" t="s">
        <v>61</v>
      </c>
      <c r="K381" s="722" t="s">
        <v>61</v>
      </c>
      <c r="L381" s="722" t="s">
        <v>61</v>
      </c>
      <c r="M381" s="712" t="s">
        <v>7535</v>
      </c>
      <c r="N381" s="712" t="s">
        <v>4465</v>
      </c>
      <c r="O381" s="713">
        <v>31692340.399999999</v>
      </c>
      <c r="P381" s="767" t="s">
        <v>61</v>
      </c>
      <c r="Q381" s="767" t="s">
        <v>61</v>
      </c>
      <c r="R381" s="767" t="s">
        <v>61</v>
      </c>
      <c r="S381" s="767" t="s">
        <v>7535</v>
      </c>
      <c r="T381" s="767" t="s">
        <v>4465</v>
      </c>
      <c r="U381" s="767" t="s">
        <v>7340</v>
      </c>
      <c r="V381" s="767" t="s">
        <v>7554</v>
      </c>
      <c r="W381" s="767">
        <v>1330</v>
      </c>
      <c r="X381" s="767">
        <v>0</v>
      </c>
      <c r="Y381" s="767" t="s">
        <v>7321</v>
      </c>
      <c r="Z381" s="767" t="s">
        <v>7553</v>
      </c>
      <c r="AA381" s="767">
        <v>1</v>
      </c>
      <c r="AB381" s="767" t="s">
        <v>7487</v>
      </c>
      <c r="AC381" s="767">
        <v>16</v>
      </c>
      <c r="AD381" s="767" t="s">
        <v>7517</v>
      </c>
      <c r="AE381" s="767">
        <v>9</v>
      </c>
      <c r="AF381" s="767" t="s">
        <v>7317</v>
      </c>
      <c r="AG381" s="767">
        <v>11530</v>
      </c>
      <c r="AH381" s="767" t="s">
        <v>7316</v>
      </c>
      <c r="AI381" s="767" t="s">
        <v>7316</v>
      </c>
      <c r="AJ381" s="767" t="s">
        <v>7316</v>
      </c>
      <c r="AK381" s="767" t="s">
        <v>7316</v>
      </c>
      <c r="AL381" s="767" t="s">
        <v>7343</v>
      </c>
      <c r="AM381" s="767" t="s">
        <v>7343</v>
      </c>
      <c r="AN381" s="767" t="s">
        <v>7552</v>
      </c>
      <c r="AO381" s="771">
        <v>44266</v>
      </c>
      <c r="AP381" s="759">
        <v>27320983.103448275</v>
      </c>
      <c r="AQ381" s="759">
        <v>27320984.103448302</v>
      </c>
      <c r="AR381" s="759">
        <v>27320985.103448302</v>
      </c>
      <c r="AS381" s="759">
        <v>27320986.103448302</v>
      </c>
      <c r="AT381" s="767" t="s">
        <v>4756</v>
      </c>
      <c r="AU381" s="767" t="s">
        <v>6108</v>
      </c>
      <c r="AV381" s="767" t="s">
        <v>4757</v>
      </c>
      <c r="AW381" s="767" t="s">
        <v>7541</v>
      </c>
      <c r="AX381" s="767">
        <v>4098147.4655172401</v>
      </c>
      <c r="AY381" s="769">
        <v>44266</v>
      </c>
      <c r="AZ381" s="769">
        <v>44286</v>
      </c>
      <c r="BA381" s="758" t="s">
        <v>7312</v>
      </c>
      <c r="BB381" s="758" t="s">
        <v>7311</v>
      </c>
      <c r="BC381" s="759" t="s">
        <v>6525</v>
      </c>
      <c r="BD381" s="759" t="s">
        <v>7310</v>
      </c>
      <c r="BE381" s="767" t="s">
        <v>73</v>
      </c>
      <c r="BF381" s="758" t="s">
        <v>7309</v>
      </c>
      <c r="BG381" s="767" t="s">
        <v>73</v>
      </c>
      <c r="BH381" s="767" t="s">
        <v>573</v>
      </c>
      <c r="BI381" s="767" t="s">
        <v>780</v>
      </c>
      <c r="BJ381" s="767" t="s">
        <v>566</v>
      </c>
      <c r="BK381" s="767" t="s">
        <v>566</v>
      </c>
      <c r="BL381" s="767" t="s">
        <v>566</v>
      </c>
      <c r="BM381" s="758" t="s">
        <v>7308</v>
      </c>
      <c r="BN381" s="767" t="s">
        <v>3091</v>
      </c>
      <c r="BO381" s="758" t="s">
        <v>7307</v>
      </c>
      <c r="BP381" s="758" t="s">
        <v>7306</v>
      </c>
      <c r="BQ381" s="758" t="s">
        <v>7305</v>
      </c>
      <c r="BR381" s="758" t="s">
        <v>7304</v>
      </c>
      <c r="BS381" s="767" t="s">
        <v>6109</v>
      </c>
      <c r="BT381" s="768">
        <v>44313</v>
      </c>
      <c r="BU381" s="768">
        <v>44313</v>
      </c>
      <c r="BV381" s="767"/>
    </row>
    <row r="382" spans="1:74" s="704" customFormat="1" ht="83.25" customHeight="1">
      <c r="A382" s="767"/>
      <c r="B382" s="781"/>
      <c r="C382" s="781"/>
      <c r="D382" s="760"/>
      <c r="E382" s="772"/>
      <c r="F382" s="760"/>
      <c r="G382" s="759"/>
      <c r="H382" s="759"/>
      <c r="I382" s="759"/>
      <c r="J382" s="722" t="s">
        <v>61</v>
      </c>
      <c r="K382" s="722" t="s">
        <v>61</v>
      </c>
      <c r="L382" s="722" t="s">
        <v>61</v>
      </c>
      <c r="M382" s="712" t="s">
        <v>7536</v>
      </c>
      <c r="N382" s="712" t="s">
        <v>4480</v>
      </c>
      <c r="O382" s="713">
        <v>3153219.28</v>
      </c>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70"/>
      <c r="AZ382" s="770"/>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row>
    <row r="383" spans="1:74" s="704" customFormat="1" ht="83.25" customHeight="1">
      <c r="A383" s="767"/>
      <c r="B383" s="781"/>
      <c r="C383" s="781"/>
      <c r="D383" s="760"/>
      <c r="E383" s="772"/>
      <c r="F383" s="760"/>
      <c r="G383" s="759"/>
      <c r="H383" s="759"/>
      <c r="I383" s="759"/>
      <c r="J383" s="722" t="s">
        <v>61</v>
      </c>
      <c r="K383" s="722" t="s">
        <v>61</v>
      </c>
      <c r="L383" s="722" t="s">
        <v>61</v>
      </c>
      <c r="M383" s="712" t="s">
        <v>2378</v>
      </c>
      <c r="N383" s="712" t="s">
        <v>1308</v>
      </c>
      <c r="O383" s="713">
        <v>74415121.489999995</v>
      </c>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70"/>
      <c r="AZ383" s="770"/>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row>
    <row r="384" spans="1:74" s="704" customFormat="1" ht="83.25" customHeight="1">
      <c r="A384" s="767"/>
      <c r="B384" s="781"/>
      <c r="C384" s="781"/>
      <c r="D384" s="760"/>
      <c r="E384" s="772"/>
      <c r="F384" s="760"/>
      <c r="G384" s="759"/>
      <c r="H384" s="759"/>
      <c r="I384" s="759"/>
      <c r="J384" s="722" t="s">
        <v>61</v>
      </c>
      <c r="K384" s="722" t="s">
        <v>61</v>
      </c>
      <c r="L384" s="722" t="s">
        <v>61</v>
      </c>
      <c r="M384" s="712" t="s">
        <v>7424</v>
      </c>
      <c r="N384" s="712" t="s">
        <v>6996</v>
      </c>
      <c r="O384" s="713">
        <v>12480421.26</v>
      </c>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70"/>
      <c r="AZ384" s="770"/>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row>
    <row r="385" spans="1:74" s="704" customFormat="1" ht="83.25" customHeight="1">
      <c r="A385" s="767"/>
      <c r="B385" s="781"/>
      <c r="C385" s="781"/>
      <c r="D385" s="760"/>
      <c r="E385" s="772"/>
      <c r="F385" s="760"/>
      <c r="G385" s="759"/>
      <c r="H385" s="759"/>
      <c r="I385" s="759"/>
      <c r="J385" s="722" t="s">
        <v>61</v>
      </c>
      <c r="K385" s="722" t="s">
        <v>61</v>
      </c>
      <c r="L385" s="722" t="s">
        <v>61</v>
      </c>
      <c r="M385" s="712" t="s">
        <v>7423</v>
      </c>
      <c r="N385" s="712" t="s">
        <v>7422</v>
      </c>
      <c r="O385" s="713">
        <v>624046.91</v>
      </c>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70"/>
      <c r="AZ385" s="770"/>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row>
    <row r="386" spans="1:74" s="704" customFormat="1" ht="83.25" customHeight="1">
      <c r="A386" s="767"/>
      <c r="B386" s="781"/>
      <c r="C386" s="781"/>
      <c r="D386" s="760"/>
      <c r="E386" s="772"/>
      <c r="F386" s="760"/>
      <c r="G386" s="759"/>
      <c r="H386" s="759"/>
      <c r="I386" s="759"/>
      <c r="J386" s="722" t="s">
        <v>61</v>
      </c>
      <c r="K386" s="722" t="s">
        <v>61</v>
      </c>
      <c r="L386" s="722" t="s">
        <v>61</v>
      </c>
      <c r="M386" s="712" t="s">
        <v>7414</v>
      </c>
      <c r="N386" s="712" t="s">
        <v>2670</v>
      </c>
      <c r="O386" s="713">
        <v>8194912.4400000004</v>
      </c>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70"/>
      <c r="AZ386" s="770"/>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row>
    <row r="387" spans="1:74" s="704" customFormat="1" ht="83.25" customHeight="1">
      <c r="A387" s="767"/>
      <c r="B387" s="781"/>
      <c r="C387" s="781"/>
      <c r="D387" s="760"/>
      <c r="E387" s="772"/>
      <c r="F387" s="760"/>
      <c r="G387" s="759"/>
      <c r="H387" s="759"/>
      <c r="I387" s="759"/>
      <c r="J387" s="722" t="s">
        <v>61</v>
      </c>
      <c r="K387" s="722" t="s">
        <v>61</v>
      </c>
      <c r="L387" s="722" t="s">
        <v>61</v>
      </c>
      <c r="M387" s="712" t="s">
        <v>7500</v>
      </c>
      <c r="N387" s="712" t="s">
        <v>1956</v>
      </c>
      <c r="O387" s="713">
        <v>33359501.190000001</v>
      </c>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70"/>
      <c r="AZ387" s="770"/>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row>
    <row r="388" spans="1:74" s="704" customFormat="1" ht="83.25" customHeight="1">
      <c r="A388" s="767"/>
      <c r="B388" s="781"/>
      <c r="C388" s="781"/>
      <c r="D388" s="760"/>
      <c r="E388" s="772"/>
      <c r="F388" s="760"/>
      <c r="G388" s="759"/>
      <c r="H388" s="759"/>
      <c r="I388" s="759"/>
      <c r="J388" s="722" t="s">
        <v>61</v>
      </c>
      <c r="K388" s="722" t="s">
        <v>61</v>
      </c>
      <c r="L388" s="722" t="s">
        <v>61</v>
      </c>
      <c r="M388" s="712" t="s">
        <v>7407</v>
      </c>
      <c r="N388" s="712" t="s">
        <v>7406</v>
      </c>
      <c r="O388" s="713">
        <v>13216623.09</v>
      </c>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70"/>
      <c r="AZ388" s="770"/>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row>
    <row r="389" spans="1:74" s="704" customFormat="1" ht="83.25" customHeight="1">
      <c r="A389" s="767"/>
      <c r="B389" s="781"/>
      <c r="C389" s="781"/>
      <c r="D389" s="760"/>
      <c r="E389" s="772"/>
      <c r="F389" s="760"/>
      <c r="G389" s="759"/>
      <c r="H389" s="759"/>
      <c r="I389" s="759"/>
      <c r="J389" s="722" t="s">
        <v>61</v>
      </c>
      <c r="K389" s="722" t="s">
        <v>61</v>
      </c>
      <c r="L389" s="722" t="s">
        <v>61</v>
      </c>
      <c r="M389" s="712" t="s">
        <v>7537</v>
      </c>
      <c r="N389" s="712" t="s">
        <v>2107</v>
      </c>
      <c r="O389" s="713">
        <v>53184115.229999997</v>
      </c>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59"/>
      <c r="AM389" s="759"/>
      <c r="AN389" s="759"/>
      <c r="AO389" s="759"/>
      <c r="AP389" s="759"/>
      <c r="AQ389" s="759"/>
      <c r="AR389" s="759"/>
      <c r="AS389" s="759"/>
      <c r="AT389" s="759"/>
      <c r="AU389" s="759"/>
      <c r="AV389" s="759"/>
      <c r="AW389" s="759"/>
      <c r="AX389" s="759"/>
      <c r="AY389" s="770"/>
      <c r="AZ389" s="770"/>
      <c r="BA389" s="759"/>
      <c r="BB389" s="759"/>
      <c r="BC389" s="759"/>
      <c r="BD389" s="759"/>
      <c r="BE389" s="759"/>
      <c r="BF389" s="759"/>
      <c r="BG389" s="759"/>
      <c r="BH389" s="759"/>
      <c r="BI389" s="759"/>
      <c r="BJ389" s="759"/>
      <c r="BK389" s="759"/>
      <c r="BL389" s="759"/>
      <c r="BM389" s="759"/>
      <c r="BN389" s="759"/>
      <c r="BO389" s="759"/>
      <c r="BP389" s="759"/>
      <c r="BQ389" s="759"/>
      <c r="BR389" s="759"/>
      <c r="BS389" s="759"/>
      <c r="BT389" s="759"/>
      <c r="BU389" s="759"/>
      <c r="BV389" s="759"/>
    </row>
    <row r="390" spans="1:74" s="704" customFormat="1" ht="83.25" customHeight="1">
      <c r="A390" s="767"/>
      <c r="B390" s="781"/>
      <c r="C390" s="781"/>
      <c r="D390" s="760"/>
      <c r="E390" s="772"/>
      <c r="F390" s="760"/>
      <c r="G390" s="759"/>
      <c r="H390" s="759"/>
      <c r="I390" s="759"/>
      <c r="J390" s="722" t="s">
        <v>61</v>
      </c>
      <c r="K390" s="722" t="s">
        <v>61</v>
      </c>
      <c r="L390" s="722" t="s">
        <v>61</v>
      </c>
      <c r="M390" s="712" t="s">
        <v>7497</v>
      </c>
      <c r="N390" s="712" t="s">
        <v>2134</v>
      </c>
      <c r="O390" s="713">
        <v>17503031.940000001</v>
      </c>
      <c r="P390" s="759"/>
      <c r="Q390" s="759"/>
      <c r="R390" s="759"/>
      <c r="S390" s="759"/>
      <c r="T390" s="759"/>
      <c r="U390" s="759"/>
      <c r="V390" s="759"/>
      <c r="W390" s="759"/>
      <c r="X390" s="759"/>
      <c r="Y390" s="759"/>
      <c r="Z390" s="759"/>
      <c r="AA390" s="759"/>
      <c r="AB390" s="759"/>
      <c r="AC390" s="759"/>
      <c r="AD390" s="759"/>
      <c r="AE390" s="759"/>
      <c r="AF390" s="759"/>
      <c r="AG390" s="759"/>
      <c r="AH390" s="759"/>
      <c r="AI390" s="759"/>
      <c r="AJ390" s="759"/>
      <c r="AK390" s="759"/>
      <c r="AL390" s="759"/>
      <c r="AM390" s="759"/>
      <c r="AN390" s="759"/>
      <c r="AO390" s="759"/>
      <c r="AP390" s="759"/>
      <c r="AQ390" s="759"/>
      <c r="AR390" s="759"/>
      <c r="AS390" s="759"/>
      <c r="AT390" s="759"/>
      <c r="AU390" s="759"/>
      <c r="AV390" s="759"/>
      <c r="AW390" s="759"/>
      <c r="AX390" s="759"/>
      <c r="AY390" s="770"/>
      <c r="AZ390" s="770"/>
      <c r="BA390" s="759"/>
      <c r="BB390" s="759"/>
      <c r="BC390" s="759"/>
      <c r="BD390" s="759"/>
      <c r="BE390" s="759"/>
      <c r="BF390" s="759"/>
      <c r="BG390" s="759"/>
      <c r="BH390" s="759"/>
      <c r="BI390" s="759"/>
      <c r="BJ390" s="759"/>
      <c r="BK390" s="759"/>
      <c r="BL390" s="759"/>
      <c r="BM390" s="759"/>
      <c r="BN390" s="759"/>
      <c r="BO390" s="759"/>
      <c r="BP390" s="759"/>
      <c r="BQ390" s="759"/>
      <c r="BR390" s="759"/>
      <c r="BS390" s="759"/>
      <c r="BT390" s="759"/>
      <c r="BU390" s="759"/>
      <c r="BV390" s="759"/>
    </row>
    <row r="391" spans="1:74" s="704" customFormat="1" ht="83.25" customHeight="1">
      <c r="A391" s="767"/>
      <c r="B391" s="781"/>
      <c r="C391" s="781"/>
      <c r="D391" s="760"/>
      <c r="E391" s="772"/>
      <c r="F391" s="760"/>
      <c r="G391" s="759"/>
      <c r="H391" s="759"/>
      <c r="I391" s="759"/>
      <c r="J391" s="722" t="s">
        <v>61</v>
      </c>
      <c r="K391" s="722" t="s">
        <v>61</v>
      </c>
      <c r="L391" s="722" t="s">
        <v>61</v>
      </c>
      <c r="M391" s="712" t="s">
        <v>7415</v>
      </c>
      <c r="N391" s="712" t="s">
        <v>6297</v>
      </c>
      <c r="O391" s="713">
        <v>6454536.6500000004</v>
      </c>
      <c r="P391" s="759"/>
      <c r="Q391" s="759"/>
      <c r="R391" s="759"/>
      <c r="S391" s="759"/>
      <c r="T391" s="759"/>
      <c r="U391" s="759"/>
      <c r="V391" s="759"/>
      <c r="W391" s="759"/>
      <c r="X391" s="759"/>
      <c r="Y391" s="759"/>
      <c r="Z391" s="759"/>
      <c r="AA391" s="759"/>
      <c r="AB391" s="759"/>
      <c r="AC391" s="759"/>
      <c r="AD391" s="759"/>
      <c r="AE391" s="759"/>
      <c r="AF391" s="759"/>
      <c r="AG391" s="759"/>
      <c r="AH391" s="759"/>
      <c r="AI391" s="759"/>
      <c r="AJ391" s="759"/>
      <c r="AK391" s="759"/>
      <c r="AL391" s="759"/>
      <c r="AM391" s="759"/>
      <c r="AN391" s="759"/>
      <c r="AO391" s="759"/>
      <c r="AP391" s="759"/>
      <c r="AQ391" s="759"/>
      <c r="AR391" s="759"/>
      <c r="AS391" s="759"/>
      <c r="AT391" s="759"/>
      <c r="AU391" s="759"/>
      <c r="AV391" s="759"/>
      <c r="AW391" s="759"/>
      <c r="AX391" s="759"/>
      <c r="AY391" s="770"/>
      <c r="AZ391" s="770"/>
      <c r="BA391" s="759"/>
      <c r="BB391" s="759"/>
      <c r="BC391" s="759"/>
      <c r="BD391" s="759"/>
      <c r="BE391" s="759"/>
      <c r="BF391" s="759"/>
      <c r="BG391" s="759"/>
      <c r="BH391" s="759"/>
      <c r="BI391" s="759"/>
      <c r="BJ391" s="759"/>
      <c r="BK391" s="759"/>
      <c r="BL391" s="759"/>
      <c r="BM391" s="759"/>
      <c r="BN391" s="759"/>
      <c r="BO391" s="759"/>
      <c r="BP391" s="759"/>
      <c r="BQ391" s="759"/>
      <c r="BR391" s="759"/>
      <c r="BS391" s="759"/>
      <c r="BT391" s="759"/>
      <c r="BU391" s="759"/>
      <c r="BV391" s="759"/>
    </row>
    <row r="392" spans="1:74" s="704" customFormat="1" ht="83.25" customHeight="1">
      <c r="A392" s="767"/>
      <c r="B392" s="781"/>
      <c r="C392" s="781"/>
      <c r="D392" s="760"/>
      <c r="E392" s="772"/>
      <c r="F392" s="760"/>
      <c r="G392" s="759"/>
      <c r="H392" s="759"/>
      <c r="I392" s="759"/>
      <c r="J392" s="722" t="s">
        <v>61</v>
      </c>
      <c r="K392" s="722" t="s">
        <v>61</v>
      </c>
      <c r="L392" s="722" t="s">
        <v>61</v>
      </c>
      <c r="M392" s="712" t="s">
        <v>6238</v>
      </c>
      <c r="N392" s="712" t="s">
        <v>6239</v>
      </c>
      <c r="O392" s="713">
        <v>230440722.02000001</v>
      </c>
      <c r="P392" s="759"/>
      <c r="Q392" s="759"/>
      <c r="R392" s="759"/>
      <c r="S392" s="759"/>
      <c r="T392" s="759"/>
      <c r="U392" s="759"/>
      <c r="V392" s="759"/>
      <c r="W392" s="759"/>
      <c r="X392" s="759"/>
      <c r="Y392" s="759"/>
      <c r="Z392" s="759"/>
      <c r="AA392" s="759"/>
      <c r="AB392" s="759"/>
      <c r="AC392" s="759"/>
      <c r="AD392" s="759"/>
      <c r="AE392" s="759"/>
      <c r="AF392" s="759"/>
      <c r="AG392" s="759"/>
      <c r="AH392" s="759"/>
      <c r="AI392" s="759"/>
      <c r="AJ392" s="759"/>
      <c r="AK392" s="759"/>
      <c r="AL392" s="759"/>
      <c r="AM392" s="759"/>
      <c r="AN392" s="759"/>
      <c r="AO392" s="759"/>
      <c r="AP392" s="759"/>
      <c r="AQ392" s="759"/>
      <c r="AR392" s="759"/>
      <c r="AS392" s="759"/>
      <c r="AT392" s="759"/>
      <c r="AU392" s="759"/>
      <c r="AV392" s="759"/>
      <c r="AW392" s="759"/>
      <c r="AX392" s="759"/>
      <c r="AY392" s="770"/>
      <c r="AZ392" s="770"/>
      <c r="BA392" s="759"/>
      <c r="BB392" s="759"/>
      <c r="BC392" s="759"/>
      <c r="BD392" s="759"/>
      <c r="BE392" s="759"/>
      <c r="BF392" s="759"/>
      <c r="BG392" s="759"/>
      <c r="BH392" s="759"/>
      <c r="BI392" s="759"/>
      <c r="BJ392" s="759"/>
      <c r="BK392" s="759"/>
      <c r="BL392" s="759"/>
      <c r="BM392" s="759"/>
      <c r="BN392" s="759"/>
      <c r="BO392" s="759"/>
      <c r="BP392" s="759"/>
      <c r="BQ392" s="759"/>
      <c r="BR392" s="759"/>
      <c r="BS392" s="759"/>
      <c r="BT392" s="759"/>
      <c r="BU392" s="759"/>
      <c r="BV392" s="759"/>
    </row>
    <row r="393" spans="1:74" s="704" customFormat="1" ht="83.25" customHeight="1">
      <c r="A393" s="767"/>
      <c r="B393" s="781"/>
      <c r="C393" s="781"/>
      <c r="D393" s="760"/>
      <c r="E393" s="772"/>
      <c r="F393" s="760"/>
      <c r="G393" s="759"/>
      <c r="H393" s="759"/>
      <c r="I393" s="759"/>
      <c r="J393" s="722" t="s">
        <v>61</v>
      </c>
      <c r="K393" s="722" t="s">
        <v>61</v>
      </c>
      <c r="L393" s="722" t="s">
        <v>61</v>
      </c>
      <c r="M393" s="712" t="s">
        <v>6262</v>
      </c>
      <c r="N393" s="712" t="s">
        <v>2105</v>
      </c>
      <c r="O393" s="713">
        <v>10615616.68</v>
      </c>
      <c r="P393" s="759"/>
      <c r="Q393" s="759"/>
      <c r="R393" s="759"/>
      <c r="S393" s="759"/>
      <c r="T393" s="759"/>
      <c r="U393" s="759"/>
      <c r="V393" s="759"/>
      <c r="W393" s="759"/>
      <c r="X393" s="759"/>
      <c r="Y393" s="759"/>
      <c r="Z393" s="759"/>
      <c r="AA393" s="759"/>
      <c r="AB393" s="759"/>
      <c r="AC393" s="759"/>
      <c r="AD393" s="759"/>
      <c r="AE393" s="759"/>
      <c r="AF393" s="759"/>
      <c r="AG393" s="759"/>
      <c r="AH393" s="759"/>
      <c r="AI393" s="759"/>
      <c r="AJ393" s="759"/>
      <c r="AK393" s="759"/>
      <c r="AL393" s="759"/>
      <c r="AM393" s="759"/>
      <c r="AN393" s="759"/>
      <c r="AO393" s="759"/>
      <c r="AP393" s="759"/>
      <c r="AQ393" s="759"/>
      <c r="AR393" s="759"/>
      <c r="AS393" s="759"/>
      <c r="AT393" s="759"/>
      <c r="AU393" s="759"/>
      <c r="AV393" s="759"/>
      <c r="AW393" s="759"/>
      <c r="AX393" s="759"/>
      <c r="AY393" s="770"/>
      <c r="AZ393" s="770"/>
      <c r="BA393" s="759"/>
      <c r="BB393" s="759"/>
      <c r="BC393" s="759"/>
      <c r="BD393" s="759"/>
      <c r="BE393" s="759"/>
      <c r="BF393" s="759"/>
      <c r="BG393" s="759"/>
      <c r="BH393" s="759"/>
      <c r="BI393" s="759"/>
      <c r="BJ393" s="759"/>
      <c r="BK393" s="759"/>
      <c r="BL393" s="759"/>
      <c r="BM393" s="759"/>
      <c r="BN393" s="759"/>
      <c r="BO393" s="759"/>
      <c r="BP393" s="759"/>
      <c r="BQ393" s="759"/>
      <c r="BR393" s="759"/>
      <c r="BS393" s="759"/>
      <c r="BT393" s="759"/>
      <c r="BU393" s="759"/>
      <c r="BV393" s="759"/>
    </row>
    <row r="394" spans="1:74" s="704" customFormat="1" ht="83.25" customHeight="1">
      <c r="A394" s="767">
        <v>2021</v>
      </c>
      <c r="B394" s="769">
        <v>44197</v>
      </c>
      <c r="C394" s="769">
        <v>44286</v>
      </c>
      <c r="D394" s="760" t="s">
        <v>6106</v>
      </c>
      <c r="E394" s="767" t="s">
        <v>6107</v>
      </c>
      <c r="F394" s="760" t="s">
        <v>7547</v>
      </c>
      <c r="G394" s="761" t="s">
        <v>7447</v>
      </c>
      <c r="H394" s="758" t="s">
        <v>7312</v>
      </c>
      <c r="I394" s="760" t="s">
        <v>7541</v>
      </c>
      <c r="J394" s="708" t="s">
        <v>61</v>
      </c>
      <c r="K394" s="708" t="s">
        <v>61</v>
      </c>
      <c r="L394" s="708" t="s">
        <v>61</v>
      </c>
      <c r="M394" s="715" t="s">
        <v>7537</v>
      </c>
      <c r="N394" s="715" t="s">
        <v>2107</v>
      </c>
      <c r="O394" s="713">
        <v>8214626.2400000002</v>
      </c>
      <c r="P394" s="767" t="s">
        <v>61</v>
      </c>
      <c r="Q394" s="767" t="s">
        <v>7551</v>
      </c>
      <c r="R394" s="767" t="s">
        <v>61</v>
      </c>
      <c r="S394" s="767" t="s">
        <v>7537</v>
      </c>
      <c r="T394" s="767" t="s">
        <v>2107</v>
      </c>
      <c r="U394" s="767" t="s">
        <v>7340</v>
      </c>
      <c r="V394" s="767" t="s">
        <v>7550</v>
      </c>
      <c r="W394" s="767">
        <v>330</v>
      </c>
      <c r="X394" s="767" t="s">
        <v>7549</v>
      </c>
      <c r="Y394" s="767" t="s">
        <v>7321</v>
      </c>
      <c r="Z394" s="767" t="s">
        <v>7548</v>
      </c>
      <c r="AA394" s="767">
        <v>1</v>
      </c>
      <c r="AB394" s="767" t="s">
        <v>7319</v>
      </c>
      <c r="AC394" s="767">
        <v>14</v>
      </c>
      <c r="AD394" s="767" t="s">
        <v>7318</v>
      </c>
      <c r="AE394" s="767">
        <v>9</v>
      </c>
      <c r="AF394" s="767" t="s">
        <v>7317</v>
      </c>
      <c r="AG394" s="767">
        <v>3020</v>
      </c>
      <c r="AH394" s="767" t="s">
        <v>7316</v>
      </c>
      <c r="AI394" s="767" t="s">
        <v>7316</v>
      </c>
      <c r="AJ394" s="767" t="s">
        <v>7316</v>
      </c>
      <c r="AK394" s="767" t="s">
        <v>7316</v>
      </c>
      <c r="AL394" s="767" t="s">
        <v>7343</v>
      </c>
      <c r="AM394" s="767" t="s">
        <v>7343</v>
      </c>
      <c r="AN394" s="767" t="s">
        <v>7547</v>
      </c>
      <c r="AO394" s="768">
        <v>44266</v>
      </c>
      <c r="AP394" s="759">
        <v>7081574.3448275868</v>
      </c>
      <c r="AQ394" s="759">
        <v>8214626.2400000002</v>
      </c>
      <c r="AR394" s="759">
        <v>821462.62400000007</v>
      </c>
      <c r="AS394" s="759">
        <v>8214626.2400000002</v>
      </c>
      <c r="AT394" s="767" t="s">
        <v>4756</v>
      </c>
      <c r="AU394" s="767" t="s">
        <v>6108</v>
      </c>
      <c r="AV394" s="767" t="s">
        <v>4757</v>
      </c>
      <c r="AW394" s="767" t="s">
        <v>7541</v>
      </c>
      <c r="AX394" s="767">
        <v>1062236.1517241399</v>
      </c>
      <c r="AY394" s="769">
        <v>44266</v>
      </c>
      <c r="AZ394" s="769">
        <v>44286</v>
      </c>
      <c r="BA394" s="758" t="s">
        <v>7312</v>
      </c>
      <c r="BB394" s="758" t="s">
        <v>7311</v>
      </c>
      <c r="BC394" s="759" t="s">
        <v>6525</v>
      </c>
      <c r="BD394" s="759" t="s">
        <v>7310</v>
      </c>
      <c r="BE394" s="767" t="s">
        <v>73</v>
      </c>
      <c r="BF394" s="758" t="s">
        <v>7309</v>
      </c>
      <c r="BG394" s="767" t="s">
        <v>73</v>
      </c>
      <c r="BH394" s="767" t="s">
        <v>573</v>
      </c>
      <c r="BI394" s="767" t="s">
        <v>780</v>
      </c>
      <c r="BJ394" s="767" t="s">
        <v>566</v>
      </c>
      <c r="BK394" s="767" t="s">
        <v>566</v>
      </c>
      <c r="BL394" s="767" t="s">
        <v>566</v>
      </c>
      <c r="BM394" s="758" t="s">
        <v>7308</v>
      </c>
      <c r="BN394" s="767" t="s">
        <v>3091</v>
      </c>
      <c r="BO394" s="758" t="s">
        <v>7307</v>
      </c>
      <c r="BP394" s="758" t="s">
        <v>7306</v>
      </c>
      <c r="BQ394" s="767" t="s">
        <v>4305</v>
      </c>
      <c r="BR394" s="758" t="s">
        <v>7304</v>
      </c>
      <c r="BS394" s="767" t="s">
        <v>6109</v>
      </c>
      <c r="BT394" s="768">
        <v>44313</v>
      </c>
      <c r="BU394" s="768">
        <v>44313</v>
      </c>
      <c r="BV394" s="767"/>
    </row>
    <row r="395" spans="1:74" s="704" customFormat="1" ht="83.25" customHeight="1">
      <c r="A395" s="767"/>
      <c r="B395" s="769"/>
      <c r="C395" s="769"/>
      <c r="D395" s="760"/>
      <c r="E395" s="767"/>
      <c r="F395" s="760"/>
      <c r="G395" s="759"/>
      <c r="H395" s="759"/>
      <c r="I395" s="759"/>
      <c r="J395" s="708" t="s">
        <v>61</v>
      </c>
      <c r="K395" s="708" t="s">
        <v>61</v>
      </c>
      <c r="L395" s="708" t="s">
        <v>61</v>
      </c>
      <c r="M395" s="715" t="s">
        <v>7536</v>
      </c>
      <c r="N395" s="715" t="s">
        <v>4480</v>
      </c>
      <c r="O395" s="713">
        <v>3153219.28</v>
      </c>
      <c r="P395" s="759"/>
      <c r="Q395" s="759"/>
      <c r="R395" s="759"/>
      <c r="S395" s="759"/>
      <c r="T395" s="759"/>
      <c r="U395" s="759"/>
      <c r="V395" s="759"/>
      <c r="W395" s="759"/>
      <c r="X395" s="759"/>
      <c r="Y395" s="759"/>
      <c r="Z395" s="759"/>
      <c r="AA395" s="759"/>
      <c r="AB395" s="759"/>
      <c r="AC395" s="759"/>
      <c r="AD395" s="759"/>
      <c r="AE395" s="759"/>
      <c r="AF395" s="759"/>
      <c r="AG395" s="759"/>
      <c r="AH395" s="759"/>
      <c r="AI395" s="759"/>
      <c r="AJ395" s="759"/>
      <c r="AK395" s="759"/>
      <c r="AL395" s="759"/>
      <c r="AM395" s="759"/>
      <c r="AN395" s="759"/>
      <c r="AO395" s="767"/>
      <c r="AP395" s="759"/>
      <c r="AQ395" s="759"/>
      <c r="AR395" s="759"/>
      <c r="AS395" s="759"/>
      <c r="AT395" s="759"/>
      <c r="AU395" s="759"/>
      <c r="AV395" s="759"/>
      <c r="AW395" s="759"/>
      <c r="AX395" s="759"/>
      <c r="AY395" s="770"/>
      <c r="AZ395" s="770"/>
      <c r="BA395" s="759"/>
      <c r="BB395" s="759"/>
      <c r="BC395" s="759"/>
      <c r="BD395" s="759"/>
      <c r="BE395" s="759"/>
      <c r="BF395" s="759"/>
      <c r="BG395" s="759"/>
      <c r="BH395" s="759"/>
      <c r="BI395" s="759"/>
      <c r="BJ395" s="759"/>
      <c r="BK395" s="759"/>
      <c r="BL395" s="759"/>
      <c r="BM395" s="759"/>
      <c r="BN395" s="759"/>
      <c r="BO395" s="759"/>
      <c r="BP395" s="759"/>
      <c r="BQ395" s="759"/>
      <c r="BR395" s="759"/>
      <c r="BS395" s="759"/>
      <c r="BT395" s="759"/>
      <c r="BU395" s="759"/>
      <c r="BV395" s="759"/>
    </row>
    <row r="396" spans="1:74" s="704" customFormat="1" ht="83.25" customHeight="1">
      <c r="A396" s="767"/>
      <c r="B396" s="769"/>
      <c r="C396" s="769"/>
      <c r="D396" s="760"/>
      <c r="E396" s="767"/>
      <c r="F396" s="760"/>
      <c r="G396" s="759"/>
      <c r="H396" s="759"/>
      <c r="I396" s="759"/>
      <c r="J396" s="708" t="s">
        <v>61</v>
      </c>
      <c r="K396" s="708" t="s">
        <v>61</v>
      </c>
      <c r="L396" s="708" t="s">
        <v>61</v>
      </c>
      <c r="M396" s="715" t="s">
        <v>2378</v>
      </c>
      <c r="N396" s="715" t="s">
        <v>1308</v>
      </c>
      <c r="O396" s="713">
        <v>74415121.489999995</v>
      </c>
      <c r="P396" s="759"/>
      <c r="Q396" s="759"/>
      <c r="R396" s="759"/>
      <c r="S396" s="759"/>
      <c r="T396" s="759"/>
      <c r="U396" s="759"/>
      <c r="V396" s="759"/>
      <c r="W396" s="759"/>
      <c r="X396" s="759"/>
      <c r="Y396" s="759"/>
      <c r="Z396" s="759"/>
      <c r="AA396" s="759"/>
      <c r="AB396" s="759"/>
      <c r="AC396" s="759"/>
      <c r="AD396" s="759"/>
      <c r="AE396" s="759"/>
      <c r="AF396" s="759"/>
      <c r="AG396" s="759"/>
      <c r="AH396" s="759"/>
      <c r="AI396" s="759"/>
      <c r="AJ396" s="759"/>
      <c r="AK396" s="759"/>
      <c r="AL396" s="759"/>
      <c r="AM396" s="759"/>
      <c r="AN396" s="759"/>
      <c r="AO396" s="767"/>
      <c r="AP396" s="759"/>
      <c r="AQ396" s="759"/>
      <c r="AR396" s="759"/>
      <c r="AS396" s="759"/>
      <c r="AT396" s="759"/>
      <c r="AU396" s="759"/>
      <c r="AV396" s="759"/>
      <c r="AW396" s="759"/>
      <c r="AX396" s="759"/>
      <c r="AY396" s="770"/>
      <c r="AZ396" s="770"/>
      <c r="BA396" s="759"/>
      <c r="BB396" s="759"/>
      <c r="BC396" s="759"/>
      <c r="BD396" s="759"/>
      <c r="BE396" s="759"/>
      <c r="BF396" s="759"/>
      <c r="BG396" s="759"/>
      <c r="BH396" s="759"/>
      <c r="BI396" s="759"/>
      <c r="BJ396" s="759"/>
      <c r="BK396" s="759"/>
      <c r="BL396" s="759"/>
      <c r="BM396" s="759"/>
      <c r="BN396" s="759"/>
      <c r="BO396" s="759"/>
      <c r="BP396" s="759"/>
      <c r="BQ396" s="759"/>
      <c r="BR396" s="759"/>
      <c r="BS396" s="759"/>
      <c r="BT396" s="759"/>
      <c r="BU396" s="759"/>
      <c r="BV396" s="759"/>
    </row>
    <row r="397" spans="1:74" s="704" customFormat="1" ht="83.25" customHeight="1">
      <c r="A397" s="767"/>
      <c r="B397" s="769"/>
      <c r="C397" s="769"/>
      <c r="D397" s="760"/>
      <c r="E397" s="767"/>
      <c r="F397" s="760"/>
      <c r="G397" s="759"/>
      <c r="H397" s="759"/>
      <c r="I397" s="759"/>
      <c r="J397" s="708" t="s">
        <v>61</v>
      </c>
      <c r="K397" s="708" t="s">
        <v>61</v>
      </c>
      <c r="L397" s="708" t="s">
        <v>61</v>
      </c>
      <c r="M397" s="715" t="s">
        <v>7424</v>
      </c>
      <c r="N397" s="715" t="s">
        <v>6996</v>
      </c>
      <c r="O397" s="713">
        <v>12480421.26</v>
      </c>
      <c r="P397" s="759"/>
      <c r="Q397" s="759"/>
      <c r="R397" s="759"/>
      <c r="S397" s="759"/>
      <c r="T397" s="759"/>
      <c r="U397" s="759"/>
      <c r="V397" s="759"/>
      <c r="W397" s="759"/>
      <c r="X397" s="759"/>
      <c r="Y397" s="759"/>
      <c r="Z397" s="759"/>
      <c r="AA397" s="759"/>
      <c r="AB397" s="759"/>
      <c r="AC397" s="759"/>
      <c r="AD397" s="759"/>
      <c r="AE397" s="759"/>
      <c r="AF397" s="759"/>
      <c r="AG397" s="759"/>
      <c r="AH397" s="759"/>
      <c r="AI397" s="759"/>
      <c r="AJ397" s="759"/>
      <c r="AK397" s="759"/>
      <c r="AL397" s="759"/>
      <c r="AM397" s="759"/>
      <c r="AN397" s="759"/>
      <c r="AO397" s="767"/>
      <c r="AP397" s="759"/>
      <c r="AQ397" s="759"/>
      <c r="AR397" s="759"/>
      <c r="AS397" s="759"/>
      <c r="AT397" s="759"/>
      <c r="AU397" s="759"/>
      <c r="AV397" s="759"/>
      <c r="AW397" s="759"/>
      <c r="AX397" s="759"/>
      <c r="AY397" s="770"/>
      <c r="AZ397" s="770"/>
      <c r="BA397" s="759"/>
      <c r="BB397" s="759"/>
      <c r="BC397" s="759"/>
      <c r="BD397" s="759"/>
      <c r="BE397" s="759"/>
      <c r="BF397" s="759"/>
      <c r="BG397" s="759"/>
      <c r="BH397" s="759"/>
      <c r="BI397" s="759"/>
      <c r="BJ397" s="759"/>
      <c r="BK397" s="759"/>
      <c r="BL397" s="759"/>
      <c r="BM397" s="759"/>
      <c r="BN397" s="759"/>
      <c r="BO397" s="759"/>
      <c r="BP397" s="759"/>
      <c r="BQ397" s="759"/>
      <c r="BR397" s="759"/>
      <c r="BS397" s="759"/>
      <c r="BT397" s="759"/>
      <c r="BU397" s="759"/>
      <c r="BV397" s="759"/>
    </row>
    <row r="398" spans="1:74" s="704" customFormat="1" ht="83.25" customHeight="1">
      <c r="A398" s="767"/>
      <c r="B398" s="769"/>
      <c r="C398" s="769"/>
      <c r="D398" s="760"/>
      <c r="E398" s="767"/>
      <c r="F398" s="760"/>
      <c r="G398" s="759"/>
      <c r="H398" s="759"/>
      <c r="I398" s="759"/>
      <c r="J398" s="708" t="s">
        <v>61</v>
      </c>
      <c r="K398" s="708" t="s">
        <v>61</v>
      </c>
      <c r="L398" s="708" t="s">
        <v>61</v>
      </c>
      <c r="M398" s="715" t="s">
        <v>7423</v>
      </c>
      <c r="N398" s="715" t="s">
        <v>7422</v>
      </c>
      <c r="O398" s="713">
        <v>624046.91</v>
      </c>
      <c r="P398" s="759"/>
      <c r="Q398" s="759"/>
      <c r="R398" s="759"/>
      <c r="S398" s="759"/>
      <c r="T398" s="759"/>
      <c r="U398" s="759"/>
      <c r="V398" s="759"/>
      <c r="W398" s="759"/>
      <c r="X398" s="759"/>
      <c r="Y398" s="759"/>
      <c r="Z398" s="759"/>
      <c r="AA398" s="759"/>
      <c r="AB398" s="759"/>
      <c r="AC398" s="759"/>
      <c r="AD398" s="759"/>
      <c r="AE398" s="759"/>
      <c r="AF398" s="759"/>
      <c r="AG398" s="759"/>
      <c r="AH398" s="759"/>
      <c r="AI398" s="759"/>
      <c r="AJ398" s="759"/>
      <c r="AK398" s="759"/>
      <c r="AL398" s="759"/>
      <c r="AM398" s="759"/>
      <c r="AN398" s="759"/>
      <c r="AO398" s="767"/>
      <c r="AP398" s="759"/>
      <c r="AQ398" s="759"/>
      <c r="AR398" s="759"/>
      <c r="AS398" s="759"/>
      <c r="AT398" s="759"/>
      <c r="AU398" s="759"/>
      <c r="AV398" s="759"/>
      <c r="AW398" s="759"/>
      <c r="AX398" s="759"/>
      <c r="AY398" s="770"/>
      <c r="AZ398" s="770"/>
      <c r="BA398" s="759"/>
      <c r="BB398" s="759"/>
      <c r="BC398" s="759"/>
      <c r="BD398" s="759"/>
      <c r="BE398" s="759"/>
      <c r="BF398" s="759"/>
      <c r="BG398" s="759"/>
      <c r="BH398" s="759"/>
      <c r="BI398" s="759"/>
      <c r="BJ398" s="759"/>
      <c r="BK398" s="759"/>
      <c r="BL398" s="759"/>
      <c r="BM398" s="759"/>
      <c r="BN398" s="759"/>
      <c r="BO398" s="759"/>
      <c r="BP398" s="759"/>
      <c r="BQ398" s="759"/>
      <c r="BR398" s="759"/>
      <c r="BS398" s="759"/>
      <c r="BT398" s="759"/>
      <c r="BU398" s="759"/>
      <c r="BV398" s="759"/>
    </row>
    <row r="399" spans="1:74" s="704" customFormat="1" ht="83.25" customHeight="1">
      <c r="A399" s="767"/>
      <c r="B399" s="769"/>
      <c r="C399" s="769"/>
      <c r="D399" s="760"/>
      <c r="E399" s="767"/>
      <c r="F399" s="760"/>
      <c r="G399" s="759"/>
      <c r="H399" s="759"/>
      <c r="I399" s="759"/>
      <c r="J399" s="708" t="s">
        <v>61</v>
      </c>
      <c r="K399" s="708" t="s">
        <v>61</v>
      </c>
      <c r="L399" s="708" t="s">
        <v>61</v>
      </c>
      <c r="M399" s="715" t="s">
        <v>7414</v>
      </c>
      <c r="N399" s="715" t="s">
        <v>2670</v>
      </c>
      <c r="O399" s="713">
        <v>8194912.4400000004</v>
      </c>
      <c r="P399" s="759"/>
      <c r="Q399" s="759"/>
      <c r="R399" s="759"/>
      <c r="S399" s="759"/>
      <c r="T399" s="759"/>
      <c r="U399" s="759"/>
      <c r="V399" s="759"/>
      <c r="W399" s="759"/>
      <c r="X399" s="759"/>
      <c r="Y399" s="759"/>
      <c r="Z399" s="759"/>
      <c r="AA399" s="759"/>
      <c r="AB399" s="759"/>
      <c r="AC399" s="759"/>
      <c r="AD399" s="759"/>
      <c r="AE399" s="759"/>
      <c r="AF399" s="759"/>
      <c r="AG399" s="759"/>
      <c r="AH399" s="759"/>
      <c r="AI399" s="759"/>
      <c r="AJ399" s="759"/>
      <c r="AK399" s="759"/>
      <c r="AL399" s="759"/>
      <c r="AM399" s="759"/>
      <c r="AN399" s="759"/>
      <c r="AO399" s="767"/>
      <c r="AP399" s="759"/>
      <c r="AQ399" s="759"/>
      <c r="AR399" s="759"/>
      <c r="AS399" s="759"/>
      <c r="AT399" s="759"/>
      <c r="AU399" s="759"/>
      <c r="AV399" s="759"/>
      <c r="AW399" s="759"/>
      <c r="AX399" s="759"/>
      <c r="AY399" s="770"/>
      <c r="AZ399" s="770"/>
      <c r="BA399" s="759"/>
      <c r="BB399" s="759"/>
      <c r="BC399" s="759"/>
      <c r="BD399" s="759"/>
      <c r="BE399" s="759"/>
      <c r="BF399" s="759"/>
      <c r="BG399" s="759"/>
      <c r="BH399" s="759"/>
      <c r="BI399" s="759"/>
      <c r="BJ399" s="759"/>
      <c r="BK399" s="759"/>
      <c r="BL399" s="759"/>
      <c r="BM399" s="759"/>
      <c r="BN399" s="759"/>
      <c r="BO399" s="759"/>
      <c r="BP399" s="759"/>
      <c r="BQ399" s="759"/>
      <c r="BR399" s="759"/>
      <c r="BS399" s="759"/>
      <c r="BT399" s="759"/>
      <c r="BU399" s="759"/>
      <c r="BV399" s="759"/>
    </row>
    <row r="400" spans="1:74" s="704" customFormat="1" ht="83.25" customHeight="1">
      <c r="A400" s="767"/>
      <c r="B400" s="769"/>
      <c r="C400" s="769"/>
      <c r="D400" s="760"/>
      <c r="E400" s="767"/>
      <c r="F400" s="760"/>
      <c r="G400" s="759"/>
      <c r="H400" s="759"/>
      <c r="I400" s="759"/>
      <c r="J400" s="708" t="s">
        <v>61</v>
      </c>
      <c r="K400" s="708" t="s">
        <v>61</v>
      </c>
      <c r="L400" s="708" t="s">
        <v>61</v>
      </c>
      <c r="M400" s="715" t="s">
        <v>7500</v>
      </c>
      <c r="N400" s="715" t="s">
        <v>1956</v>
      </c>
      <c r="O400" s="713">
        <v>33359501.190000001</v>
      </c>
      <c r="P400" s="759"/>
      <c r="Q400" s="759"/>
      <c r="R400" s="759"/>
      <c r="S400" s="759"/>
      <c r="T400" s="759"/>
      <c r="U400" s="759"/>
      <c r="V400" s="759"/>
      <c r="W400" s="759"/>
      <c r="X400" s="759"/>
      <c r="Y400" s="759"/>
      <c r="Z400" s="759"/>
      <c r="AA400" s="759"/>
      <c r="AB400" s="759"/>
      <c r="AC400" s="759"/>
      <c r="AD400" s="759"/>
      <c r="AE400" s="759"/>
      <c r="AF400" s="759"/>
      <c r="AG400" s="759"/>
      <c r="AH400" s="759"/>
      <c r="AI400" s="759"/>
      <c r="AJ400" s="759"/>
      <c r="AK400" s="759"/>
      <c r="AL400" s="759"/>
      <c r="AM400" s="759"/>
      <c r="AN400" s="759"/>
      <c r="AO400" s="767"/>
      <c r="AP400" s="759"/>
      <c r="AQ400" s="759"/>
      <c r="AR400" s="759"/>
      <c r="AS400" s="759"/>
      <c r="AT400" s="759"/>
      <c r="AU400" s="759"/>
      <c r="AV400" s="759"/>
      <c r="AW400" s="759"/>
      <c r="AX400" s="759"/>
      <c r="AY400" s="770"/>
      <c r="AZ400" s="770"/>
      <c r="BA400" s="759"/>
      <c r="BB400" s="759"/>
      <c r="BC400" s="759"/>
      <c r="BD400" s="759"/>
      <c r="BE400" s="759"/>
      <c r="BF400" s="759"/>
      <c r="BG400" s="759"/>
      <c r="BH400" s="759"/>
      <c r="BI400" s="759"/>
      <c r="BJ400" s="759"/>
      <c r="BK400" s="759"/>
      <c r="BL400" s="759"/>
      <c r="BM400" s="759"/>
      <c r="BN400" s="759"/>
      <c r="BO400" s="759"/>
      <c r="BP400" s="759"/>
      <c r="BQ400" s="759"/>
      <c r="BR400" s="759"/>
      <c r="BS400" s="759"/>
      <c r="BT400" s="759"/>
      <c r="BU400" s="759"/>
      <c r="BV400" s="759"/>
    </row>
    <row r="401" spans="1:74" s="704" customFormat="1" ht="83.25" customHeight="1">
      <c r="A401" s="767"/>
      <c r="B401" s="769"/>
      <c r="C401" s="769"/>
      <c r="D401" s="760"/>
      <c r="E401" s="767"/>
      <c r="F401" s="760"/>
      <c r="G401" s="759"/>
      <c r="H401" s="759"/>
      <c r="I401" s="759"/>
      <c r="J401" s="708" t="s">
        <v>61</v>
      </c>
      <c r="K401" s="708" t="s">
        <v>61</v>
      </c>
      <c r="L401" s="708" t="s">
        <v>61</v>
      </c>
      <c r="M401" s="715" t="s">
        <v>7407</v>
      </c>
      <c r="N401" s="715" t="s">
        <v>7406</v>
      </c>
      <c r="O401" s="713">
        <v>13216623.09</v>
      </c>
      <c r="P401" s="759"/>
      <c r="Q401" s="759"/>
      <c r="R401" s="759"/>
      <c r="S401" s="759"/>
      <c r="T401" s="759"/>
      <c r="U401" s="759"/>
      <c r="V401" s="759"/>
      <c r="W401" s="759"/>
      <c r="X401" s="759"/>
      <c r="Y401" s="759"/>
      <c r="Z401" s="759"/>
      <c r="AA401" s="759"/>
      <c r="AB401" s="759"/>
      <c r="AC401" s="759"/>
      <c r="AD401" s="759"/>
      <c r="AE401" s="759"/>
      <c r="AF401" s="759"/>
      <c r="AG401" s="759"/>
      <c r="AH401" s="759"/>
      <c r="AI401" s="759"/>
      <c r="AJ401" s="759"/>
      <c r="AK401" s="759"/>
      <c r="AL401" s="759"/>
      <c r="AM401" s="759"/>
      <c r="AN401" s="759"/>
      <c r="AO401" s="767"/>
      <c r="AP401" s="759"/>
      <c r="AQ401" s="759"/>
      <c r="AR401" s="759"/>
      <c r="AS401" s="759"/>
      <c r="AT401" s="759"/>
      <c r="AU401" s="759"/>
      <c r="AV401" s="759"/>
      <c r="AW401" s="759"/>
      <c r="AX401" s="759"/>
      <c r="AY401" s="770"/>
      <c r="AZ401" s="770"/>
      <c r="BA401" s="759"/>
      <c r="BB401" s="759"/>
      <c r="BC401" s="759"/>
      <c r="BD401" s="759"/>
      <c r="BE401" s="759"/>
      <c r="BF401" s="759"/>
      <c r="BG401" s="759"/>
      <c r="BH401" s="759"/>
      <c r="BI401" s="759"/>
      <c r="BJ401" s="759"/>
      <c r="BK401" s="759"/>
      <c r="BL401" s="759"/>
      <c r="BM401" s="759"/>
      <c r="BN401" s="759"/>
      <c r="BO401" s="759"/>
      <c r="BP401" s="759"/>
      <c r="BQ401" s="759"/>
      <c r="BR401" s="759"/>
      <c r="BS401" s="759"/>
      <c r="BT401" s="759"/>
      <c r="BU401" s="759"/>
      <c r="BV401" s="759"/>
    </row>
    <row r="402" spans="1:74" s="704" customFormat="1" ht="83.25" customHeight="1">
      <c r="A402" s="767"/>
      <c r="B402" s="769"/>
      <c r="C402" s="769"/>
      <c r="D402" s="760"/>
      <c r="E402" s="767"/>
      <c r="F402" s="760"/>
      <c r="G402" s="759"/>
      <c r="H402" s="759"/>
      <c r="I402" s="759"/>
      <c r="J402" s="708" t="s">
        <v>61</v>
      </c>
      <c r="K402" s="708" t="s">
        <v>61</v>
      </c>
      <c r="L402" s="708" t="s">
        <v>61</v>
      </c>
      <c r="M402" s="715" t="s">
        <v>7535</v>
      </c>
      <c r="N402" s="715" t="s">
        <v>4465</v>
      </c>
      <c r="O402" s="713">
        <v>14175002.57</v>
      </c>
      <c r="P402" s="759"/>
      <c r="Q402" s="759"/>
      <c r="R402" s="759"/>
      <c r="S402" s="759"/>
      <c r="T402" s="759"/>
      <c r="U402" s="759"/>
      <c r="V402" s="759"/>
      <c r="W402" s="759"/>
      <c r="X402" s="759"/>
      <c r="Y402" s="759"/>
      <c r="Z402" s="759"/>
      <c r="AA402" s="759"/>
      <c r="AB402" s="759"/>
      <c r="AC402" s="759"/>
      <c r="AD402" s="759"/>
      <c r="AE402" s="759"/>
      <c r="AF402" s="759"/>
      <c r="AG402" s="759"/>
      <c r="AH402" s="759"/>
      <c r="AI402" s="759"/>
      <c r="AJ402" s="759"/>
      <c r="AK402" s="759"/>
      <c r="AL402" s="759"/>
      <c r="AM402" s="759"/>
      <c r="AN402" s="759"/>
      <c r="AO402" s="767"/>
      <c r="AP402" s="759"/>
      <c r="AQ402" s="759"/>
      <c r="AR402" s="759"/>
      <c r="AS402" s="759"/>
      <c r="AT402" s="759"/>
      <c r="AU402" s="759"/>
      <c r="AV402" s="759"/>
      <c r="AW402" s="759"/>
      <c r="AX402" s="759"/>
      <c r="AY402" s="770"/>
      <c r="AZ402" s="770"/>
      <c r="BA402" s="759"/>
      <c r="BB402" s="759"/>
      <c r="BC402" s="759"/>
      <c r="BD402" s="759"/>
      <c r="BE402" s="759"/>
      <c r="BF402" s="759"/>
      <c r="BG402" s="759"/>
      <c r="BH402" s="759"/>
      <c r="BI402" s="759"/>
      <c r="BJ402" s="759"/>
      <c r="BK402" s="759"/>
      <c r="BL402" s="759"/>
      <c r="BM402" s="759"/>
      <c r="BN402" s="759"/>
      <c r="BO402" s="759"/>
      <c r="BP402" s="759"/>
      <c r="BQ402" s="759"/>
      <c r="BR402" s="759"/>
      <c r="BS402" s="759"/>
      <c r="BT402" s="759"/>
      <c r="BU402" s="759"/>
      <c r="BV402" s="759"/>
    </row>
    <row r="403" spans="1:74" s="704" customFormat="1" ht="83.25" customHeight="1">
      <c r="A403" s="767"/>
      <c r="B403" s="769"/>
      <c r="C403" s="769"/>
      <c r="D403" s="760"/>
      <c r="E403" s="767"/>
      <c r="F403" s="760"/>
      <c r="G403" s="759"/>
      <c r="H403" s="759"/>
      <c r="I403" s="759"/>
      <c r="J403" s="708" t="s">
        <v>61</v>
      </c>
      <c r="K403" s="708" t="s">
        <v>61</v>
      </c>
      <c r="L403" s="708" t="s">
        <v>61</v>
      </c>
      <c r="M403" s="715" t="s">
        <v>7497</v>
      </c>
      <c r="N403" s="715" t="s">
        <v>2134</v>
      </c>
      <c r="O403" s="713">
        <v>17503031.940000001</v>
      </c>
      <c r="P403" s="759"/>
      <c r="Q403" s="759"/>
      <c r="R403" s="759"/>
      <c r="S403" s="759"/>
      <c r="T403" s="759"/>
      <c r="U403" s="759"/>
      <c r="V403" s="759"/>
      <c r="W403" s="759"/>
      <c r="X403" s="759"/>
      <c r="Y403" s="759"/>
      <c r="Z403" s="759"/>
      <c r="AA403" s="759"/>
      <c r="AB403" s="759"/>
      <c r="AC403" s="759"/>
      <c r="AD403" s="759"/>
      <c r="AE403" s="759"/>
      <c r="AF403" s="759"/>
      <c r="AG403" s="759"/>
      <c r="AH403" s="759"/>
      <c r="AI403" s="759"/>
      <c r="AJ403" s="759"/>
      <c r="AK403" s="759"/>
      <c r="AL403" s="759"/>
      <c r="AM403" s="759"/>
      <c r="AN403" s="759"/>
      <c r="AO403" s="767"/>
      <c r="AP403" s="759"/>
      <c r="AQ403" s="759"/>
      <c r="AR403" s="759"/>
      <c r="AS403" s="759"/>
      <c r="AT403" s="759"/>
      <c r="AU403" s="759"/>
      <c r="AV403" s="759"/>
      <c r="AW403" s="759"/>
      <c r="AX403" s="759"/>
      <c r="AY403" s="770"/>
      <c r="AZ403" s="770"/>
      <c r="BA403" s="759"/>
      <c r="BB403" s="759"/>
      <c r="BC403" s="759"/>
      <c r="BD403" s="759"/>
      <c r="BE403" s="759"/>
      <c r="BF403" s="759"/>
      <c r="BG403" s="759"/>
      <c r="BH403" s="759"/>
      <c r="BI403" s="759"/>
      <c r="BJ403" s="759"/>
      <c r="BK403" s="759"/>
      <c r="BL403" s="759"/>
      <c r="BM403" s="759"/>
      <c r="BN403" s="759"/>
      <c r="BO403" s="759"/>
      <c r="BP403" s="759"/>
      <c r="BQ403" s="759"/>
      <c r="BR403" s="759"/>
      <c r="BS403" s="759"/>
      <c r="BT403" s="759"/>
      <c r="BU403" s="759"/>
      <c r="BV403" s="759"/>
    </row>
    <row r="404" spans="1:74" s="704" customFormat="1" ht="83.25" customHeight="1">
      <c r="A404" s="767"/>
      <c r="B404" s="769"/>
      <c r="C404" s="769"/>
      <c r="D404" s="760"/>
      <c r="E404" s="767"/>
      <c r="F404" s="760"/>
      <c r="G404" s="759"/>
      <c r="H404" s="759"/>
      <c r="I404" s="759"/>
      <c r="J404" s="708" t="s">
        <v>61</v>
      </c>
      <c r="K404" s="708" t="s">
        <v>61</v>
      </c>
      <c r="L404" s="708" t="s">
        <v>61</v>
      </c>
      <c r="M404" s="715" t="s">
        <v>7415</v>
      </c>
      <c r="N404" s="715" t="s">
        <v>6297</v>
      </c>
      <c r="O404" s="713">
        <v>6454536.6500000004</v>
      </c>
      <c r="P404" s="759"/>
      <c r="Q404" s="759"/>
      <c r="R404" s="759"/>
      <c r="S404" s="759"/>
      <c r="T404" s="759"/>
      <c r="U404" s="759"/>
      <c r="V404" s="759"/>
      <c r="W404" s="759"/>
      <c r="X404" s="759"/>
      <c r="Y404" s="759"/>
      <c r="Z404" s="759"/>
      <c r="AA404" s="759"/>
      <c r="AB404" s="759"/>
      <c r="AC404" s="759"/>
      <c r="AD404" s="759"/>
      <c r="AE404" s="759"/>
      <c r="AF404" s="759"/>
      <c r="AG404" s="759"/>
      <c r="AH404" s="759"/>
      <c r="AI404" s="759"/>
      <c r="AJ404" s="759"/>
      <c r="AK404" s="759"/>
      <c r="AL404" s="759"/>
      <c r="AM404" s="759"/>
      <c r="AN404" s="759"/>
      <c r="AO404" s="767"/>
      <c r="AP404" s="759"/>
      <c r="AQ404" s="759"/>
      <c r="AR404" s="759"/>
      <c r="AS404" s="759"/>
      <c r="AT404" s="759"/>
      <c r="AU404" s="759"/>
      <c r="AV404" s="759"/>
      <c r="AW404" s="759"/>
      <c r="AX404" s="759"/>
      <c r="AY404" s="770"/>
      <c r="AZ404" s="770"/>
      <c r="BA404" s="759"/>
      <c r="BB404" s="759"/>
      <c r="BC404" s="759"/>
      <c r="BD404" s="759"/>
      <c r="BE404" s="759"/>
      <c r="BF404" s="759"/>
      <c r="BG404" s="759"/>
      <c r="BH404" s="759"/>
      <c r="BI404" s="759"/>
      <c r="BJ404" s="759"/>
      <c r="BK404" s="759"/>
      <c r="BL404" s="759"/>
      <c r="BM404" s="759"/>
      <c r="BN404" s="759"/>
      <c r="BO404" s="759"/>
      <c r="BP404" s="759"/>
      <c r="BQ404" s="759"/>
      <c r="BR404" s="759"/>
      <c r="BS404" s="759"/>
      <c r="BT404" s="759"/>
      <c r="BU404" s="759"/>
      <c r="BV404" s="759"/>
    </row>
    <row r="405" spans="1:74" s="704" customFormat="1" ht="83.25" customHeight="1">
      <c r="A405" s="767"/>
      <c r="B405" s="769"/>
      <c r="C405" s="769"/>
      <c r="D405" s="760"/>
      <c r="E405" s="767"/>
      <c r="F405" s="760"/>
      <c r="G405" s="759"/>
      <c r="H405" s="759"/>
      <c r="I405" s="759"/>
      <c r="J405" s="708" t="s">
        <v>61</v>
      </c>
      <c r="K405" s="708" t="s">
        <v>61</v>
      </c>
      <c r="L405" s="708" t="s">
        <v>61</v>
      </c>
      <c r="M405" s="715" t="s">
        <v>6238</v>
      </c>
      <c r="N405" s="715" t="s">
        <v>6239</v>
      </c>
      <c r="O405" s="713">
        <v>230440722.02000001</v>
      </c>
      <c r="P405" s="759"/>
      <c r="Q405" s="759"/>
      <c r="R405" s="759"/>
      <c r="S405" s="759"/>
      <c r="T405" s="759"/>
      <c r="U405" s="759"/>
      <c r="V405" s="759"/>
      <c r="W405" s="759"/>
      <c r="X405" s="759"/>
      <c r="Y405" s="759"/>
      <c r="Z405" s="759"/>
      <c r="AA405" s="759"/>
      <c r="AB405" s="759"/>
      <c r="AC405" s="759"/>
      <c r="AD405" s="759"/>
      <c r="AE405" s="759"/>
      <c r="AF405" s="759"/>
      <c r="AG405" s="759"/>
      <c r="AH405" s="759"/>
      <c r="AI405" s="759"/>
      <c r="AJ405" s="759"/>
      <c r="AK405" s="759"/>
      <c r="AL405" s="759"/>
      <c r="AM405" s="759"/>
      <c r="AN405" s="759"/>
      <c r="AO405" s="767"/>
      <c r="AP405" s="759"/>
      <c r="AQ405" s="759"/>
      <c r="AR405" s="759"/>
      <c r="AS405" s="759"/>
      <c r="AT405" s="759"/>
      <c r="AU405" s="759"/>
      <c r="AV405" s="759"/>
      <c r="AW405" s="759"/>
      <c r="AX405" s="759"/>
      <c r="AY405" s="770"/>
      <c r="AZ405" s="770"/>
      <c r="BA405" s="759"/>
      <c r="BB405" s="759"/>
      <c r="BC405" s="759"/>
      <c r="BD405" s="759"/>
      <c r="BE405" s="759"/>
      <c r="BF405" s="759"/>
      <c r="BG405" s="759"/>
      <c r="BH405" s="759"/>
      <c r="BI405" s="759"/>
      <c r="BJ405" s="759"/>
      <c r="BK405" s="759"/>
      <c r="BL405" s="759"/>
      <c r="BM405" s="759"/>
      <c r="BN405" s="759"/>
      <c r="BO405" s="759"/>
      <c r="BP405" s="759"/>
      <c r="BQ405" s="759"/>
      <c r="BR405" s="759"/>
      <c r="BS405" s="759"/>
      <c r="BT405" s="759"/>
      <c r="BU405" s="759"/>
      <c r="BV405" s="759"/>
    </row>
    <row r="406" spans="1:74" s="704" customFormat="1" ht="83.25" customHeight="1">
      <c r="A406" s="767"/>
      <c r="B406" s="769"/>
      <c r="C406" s="769"/>
      <c r="D406" s="760"/>
      <c r="E406" s="767"/>
      <c r="F406" s="760"/>
      <c r="G406" s="759"/>
      <c r="H406" s="759"/>
      <c r="I406" s="759"/>
      <c r="J406" s="708" t="s">
        <v>61</v>
      </c>
      <c r="K406" s="708" t="s">
        <v>61</v>
      </c>
      <c r="L406" s="708" t="s">
        <v>61</v>
      </c>
      <c r="M406" s="715" t="s">
        <v>6262</v>
      </c>
      <c r="N406" s="715" t="s">
        <v>2105</v>
      </c>
      <c r="O406" s="713">
        <v>10615616.68</v>
      </c>
      <c r="P406" s="759"/>
      <c r="Q406" s="759"/>
      <c r="R406" s="759"/>
      <c r="S406" s="759"/>
      <c r="T406" s="759"/>
      <c r="U406" s="759"/>
      <c r="V406" s="759"/>
      <c r="W406" s="759"/>
      <c r="X406" s="759"/>
      <c r="Y406" s="759"/>
      <c r="Z406" s="759"/>
      <c r="AA406" s="759"/>
      <c r="AB406" s="759"/>
      <c r="AC406" s="759"/>
      <c r="AD406" s="759"/>
      <c r="AE406" s="759"/>
      <c r="AF406" s="759"/>
      <c r="AG406" s="759"/>
      <c r="AH406" s="759"/>
      <c r="AI406" s="759"/>
      <c r="AJ406" s="759"/>
      <c r="AK406" s="759"/>
      <c r="AL406" s="759"/>
      <c r="AM406" s="759"/>
      <c r="AN406" s="759"/>
      <c r="AO406" s="767"/>
      <c r="AP406" s="759"/>
      <c r="AQ406" s="759"/>
      <c r="AR406" s="759"/>
      <c r="AS406" s="759"/>
      <c r="AT406" s="759"/>
      <c r="AU406" s="759"/>
      <c r="AV406" s="759"/>
      <c r="AW406" s="759"/>
      <c r="AX406" s="759"/>
      <c r="AY406" s="770"/>
      <c r="AZ406" s="770"/>
      <c r="BA406" s="759"/>
      <c r="BB406" s="759"/>
      <c r="BC406" s="759"/>
      <c r="BD406" s="759"/>
      <c r="BE406" s="759"/>
      <c r="BF406" s="759"/>
      <c r="BG406" s="759"/>
      <c r="BH406" s="759"/>
      <c r="BI406" s="759"/>
      <c r="BJ406" s="759"/>
      <c r="BK406" s="759"/>
      <c r="BL406" s="759"/>
      <c r="BM406" s="759"/>
      <c r="BN406" s="759"/>
      <c r="BO406" s="759"/>
      <c r="BP406" s="759"/>
      <c r="BQ406" s="759"/>
      <c r="BR406" s="759"/>
      <c r="BS406" s="759"/>
      <c r="BT406" s="759"/>
      <c r="BU406" s="759"/>
      <c r="BV406" s="759"/>
    </row>
    <row r="407" spans="1:74" s="704" customFormat="1" ht="83.25" customHeight="1">
      <c r="A407" s="767">
        <v>2021</v>
      </c>
      <c r="B407" s="781">
        <v>44197</v>
      </c>
      <c r="C407" s="781">
        <v>44286</v>
      </c>
      <c r="D407" s="760" t="s">
        <v>6106</v>
      </c>
      <c r="E407" s="772" t="s">
        <v>6107</v>
      </c>
      <c r="F407" s="760" t="s">
        <v>7546</v>
      </c>
      <c r="G407" s="761" t="s">
        <v>7447</v>
      </c>
      <c r="H407" s="758" t="s">
        <v>7312</v>
      </c>
      <c r="I407" s="760" t="s">
        <v>7541</v>
      </c>
      <c r="J407" s="722" t="s">
        <v>61</v>
      </c>
      <c r="K407" s="722" t="s">
        <v>61</v>
      </c>
      <c r="L407" s="722" t="s">
        <v>61</v>
      </c>
      <c r="M407" s="712" t="s">
        <v>7501</v>
      </c>
      <c r="N407" s="712" t="s">
        <v>6239</v>
      </c>
      <c r="O407" s="713">
        <v>41952796.140000001</v>
      </c>
      <c r="P407" s="767" t="s">
        <v>61</v>
      </c>
      <c r="Q407" s="767" t="s">
        <v>61</v>
      </c>
      <c r="R407" s="767" t="s">
        <v>61</v>
      </c>
      <c r="S407" s="767" t="s">
        <v>7501</v>
      </c>
      <c r="T407" s="767" t="s">
        <v>6239</v>
      </c>
      <c r="U407" s="767" t="s">
        <v>7340</v>
      </c>
      <c r="V407" s="767" t="s">
        <v>7515</v>
      </c>
      <c r="W407" s="767">
        <v>41</v>
      </c>
      <c r="X407" s="767">
        <v>0</v>
      </c>
      <c r="Y407" s="767" t="s">
        <v>7321</v>
      </c>
      <c r="Z407" s="767" t="s">
        <v>7514</v>
      </c>
      <c r="AA407" s="767">
        <v>1</v>
      </c>
      <c r="AB407" s="767" t="s">
        <v>7374</v>
      </c>
      <c r="AC407" s="767">
        <v>15</v>
      </c>
      <c r="AD407" s="767" t="s">
        <v>7373</v>
      </c>
      <c r="AE407" s="767">
        <v>9</v>
      </c>
      <c r="AF407" s="767" t="s">
        <v>7317</v>
      </c>
      <c r="AG407" s="767">
        <v>6700</v>
      </c>
      <c r="AH407" s="767" t="s">
        <v>7316</v>
      </c>
      <c r="AI407" s="767" t="s">
        <v>7316</v>
      </c>
      <c r="AJ407" s="767" t="s">
        <v>7316</v>
      </c>
      <c r="AK407" s="767" t="s">
        <v>7316</v>
      </c>
      <c r="AL407" s="767" t="s">
        <v>7343</v>
      </c>
      <c r="AM407" s="767" t="s">
        <v>7343</v>
      </c>
      <c r="AN407" s="767" t="s">
        <v>7546</v>
      </c>
      <c r="AO407" s="768">
        <v>44266</v>
      </c>
      <c r="AP407" s="759">
        <v>36166203.568965517</v>
      </c>
      <c r="AQ407" s="759">
        <v>36166204.568965502</v>
      </c>
      <c r="AR407" s="759">
        <v>36166205.568965502</v>
      </c>
      <c r="AS407" s="759">
        <v>36166206.568965502</v>
      </c>
      <c r="AT407" s="767" t="s">
        <v>4756</v>
      </c>
      <c r="AU407" s="767" t="s">
        <v>6108</v>
      </c>
      <c r="AV407" s="767" t="s">
        <v>4757</v>
      </c>
      <c r="AW407" s="767" t="s">
        <v>7541</v>
      </c>
      <c r="AX407" s="767">
        <v>5424930.5353448298</v>
      </c>
      <c r="AY407" s="769">
        <v>44266</v>
      </c>
      <c r="AZ407" s="769">
        <v>44286</v>
      </c>
      <c r="BA407" s="758" t="s">
        <v>7312</v>
      </c>
      <c r="BB407" s="758" t="s">
        <v>7311</v>
      </c>
      <c r="BC407" s="759" t="s">
        <v>6525</v>
      </c>
      <c r="BD407" s="759" t="s">
        <v>7310</v>
      </c>
      <c r="BE407" s="767" t="s">
        <v>73</v>
      </c>
      <c r="BF407" s="758" t="s">
        <v>7309</v>
      </c>
      <c r="BG407" s="767" t="s">
        <v>73</v>
      </c>
      <c r="BH407" s="767" t="s">
        <v>573</v>
      </c>
      <c r="BI407" s="767" t="s">
        <v>780</v>
      </c>
      <c r="BJ407" s="767" t="s">
        <v>566</v>
      </c>
      <c r="BK407" s="767" t="s">
        <v>566</v>
      </c>
      <c r="BL407" s="767" t="s">
        <v>566</v>
      </c>
      <c r="BM407" s="758" t="s">
        <v>7308</v>
      </c>
      <c r="BN407" s="767" t="s">
        <v>3091</v>
      </c>
      <c r="BO407" s="758" t="s">
        <v>7307</v>
      </c>
      <c r="BP407" s="758" t="s">
        <v>7306</v>
      </c>
      <c r="BQ407" s="767" t="s">
        <v>4305</v>
      </c>
      <c r="BR407" s="758" t="s">
        <v>7304</v>
      </c>
      <c r="BS407" s="767" t="s">
        <v>6109</v>
      </c>
      <c r="BT407" s="768">
        <v>44313</v>
      </c>
      <c r="BU407" s="768">
        <v>44313</v>
      </c>
      <c r="BV407" s="767"/>
    </row>
    <row r="408" spans="1:74" s="704" customFormat="1" ht="83.25" customHeight="1">
      <c r="A408" s="767"/>
      <c r="B408" s="781"/>
      <c r="C408" s="781"/>
      <c r="D408" s="760"/>
      <c r="E408" s="772"/>
      <c r="F408" s="760"/>
      <c r="G408" s="759"/>
      <c r="H408" s="759"/>
      <c r="I408" s="759"/>
      <c r="J408" s="722" t="s">
        <v>61</v>
      </c>
      <c r="K408" s="722" t="s">
        <v>61</v>
      </c>
      <c r="L408" s="722" t="s">
        <v>61</v>
      </c>
      <c r="M408" s="712" t="s">
        <v>7537</v>
      </c>
      <c r="N408" s="712" t="s">
        <v>2107</v>
      </c>
      <c r="O408" s="713">
        <v>8214626.2400000002</v>
      </c>
      <c r="P408" s="759"/>
      <c r="Q408" s="759"/>
      <c r="R408" s="759"/>
      <c r="S408" s="759"/>
      <c r="T408" s="759"/>
      <c r="U408" s="759"/>
      <c r="V408" s="759"/>
      <c r="W408" s="759"/>
      <c r="X408" s="759"/>
      <c r="Y408" s="759"/>
      <c r="Z408" s="759"/>
      <c r="AA408" s="759"/>
      <c r="AB408" s="759"/>
      <c r="AC408" s="759"/>
      <c r="AD408" s="759"/>
      <c r="AE408" s="759"/>
      <c r="AF408" s="759"/>
      <c r="AG408" s="759"/>
      <c r="AH408" s="759"/>
      <c r="AI408" s="759"/>
      <c r="AJ408" s="759"/>
      <c r="AK408" s="759"/>
      <c r="AL408" s="759"/>
      <c r="AM408" s="759"/>
      <c r="AN408" s="759"/>
      <c r="AO408" s="759"/>
      <c r="AP408" s="759"/>
      <c r="AQ408" s="759"/>
      <c r="AR408" s="759"/>
      <c r="AS408" s="759"/>
      <c r="AT408" s="759"/>
      <c r="AU408" s="759"/>
      <c r="AV408" s="759"/>
      <c r="AW408" s="759"/>
      <c r="AX408" s="759"/>
      <c r="AY408" s="770"/>
      <c r="AZ408" s="770"/>
      <c r="BA408" s="759"/>
      <c r="BB408" s="759"/>
      <c r="BC408" s="759"/>
      <c r="BD408" s="759"/>
      <c r="BE408" s="759"/>
      <c r="BF408" s="759"/>
      <c r="BG408" s="759"/>
      <c r="BH408" s="759"/>
      <c r="BI408" s="759"/>
      <c r="BJ408" s="759"/>
      <c r="BK408" s="759"/>
      <c r="BL408" s="759"/>
      <c r="BM408" s="759"/>
      <c r="BN408" s="759"/>
      <c r="BO408" s="759"/>
      <c r="BP408" s="759"/>
      <c r="BQ408" s="759"/>
      <c r="BR408" s="759"/>
      <c r="BS408" s="759"/>
      <c r="BT408" s="759"/>
      <c r="BU408" s="759"/>
      <c r="BV408" s="759"/>
    </row>
    <row r="409" spans="1:74" s="704" customFormat="1" ht="83.25" customHeight="1">
      <c r="A409" s="767"/>
      <c r="B409" s="781"/>
      <c r="C409" s="781"/>
      <c r="D409" s="760"/>
      <c r="E409" s="772"/>
      <c r="F409" s="760"/>
      <c r="G409" s="759"/>
      <c r="H409" s="759"/>
      <c r="I409" s="759"/>
      <c r="J409" s="722" t="s">
        <v>61</v>
      </c>
      <c r="K409" s="722" t="s">
        <v>61</v>
      </c>
      <c r="L409" s="722" t="s">
        <v>61</v>
      </c>
      <c r="M409" s="712" t="s">
        <v>7536</v>
      </c>
      <c r="N409" s="712" t="s">
        <v>4480</v>
      </c>
      <c r="O409" s="713">
        <v>3153219.28</v>
      </c>
      <c r="P409" s="759"/>
      <c r="Q409" s="759"/>
      <c r="R409" s="759"/>
      <c r="S409" s="759"/>
      <c r="T409" s="759"/>
      <c r="U409" s="759"/>
      <c r="V409" s="759"/>
      <c r="W409" s="759"/>
      <c r="X409" s="759"/>
      <c r="Y409" s="759"/>
      <c r="Z409" s="759"/>
      <c r="AA409" s="759"/>
      <c r="AB409" s="759"/>
      <c r="AC409" s="759"/>
      <c r="AD409" s="759"/>
      <c r="AE409" s="759"/>
      <c r="AF409" s="759"/>
      <c r="AG409" s="759"/>
      <c r="AH409" s="759"/>
      <c r="AI409" s="759"/>
      <c r="AJ409" s="759"/>
      <c r="AK409" s="759"/>
      <c r="AL409" s="759"/>
      <c r="AM409" s="759"/>
      <c r="AN409" s="759"/>
      <c r="AO409" s="759"/>
      <c r="AP409" s="759"/>
      <c r="AQ409" s="759"/>
      <c r="AR409" s="759"/>
      <c r="AS409" s="759"/>
      <c r="AT409" s="759"/>
      <c r="AU409" s="759"/>
      <c r="AV409" s="759"/>
      <c r="AW409" s="759"/>
      <c r="AX409" s="759"/>
      <c r="AY409" s="770"/>
      <c r="AZ409" s="770"/>
      <c r="BA409" s="759"/>
      <c r="BB409" s="759"/>
      <c r="BC409" s="759"/>
      <c r="BD409" s="759"/>
      <c r="BE409" s="759"/>
      <c r="BF409" s="759"/>
      <c r="BG409" s="759"/>
      <c r="BH409" s="759"/>
      <c r="BI409" s="759"/>
      <c r="BJ409" s="759"/>
      <c r="BK409" s="759"/>
      <c r="BL409" s="759"/>
      <c r="BM409" s="759"/>
      <c r="BN409" s="759"/>
      <c r="BO409" s="759"/>
      <c r="BP409" s="759"/>
      <c r="BQ409" s="759"/>
      <c r="BR409" s="759"/>
      <c r="BS409" s="759"/>
      <c r="BT409" s="759"/>
      <c r="BU409" s="759"/>
      <c r="BV409" s="759"/>
    </row>
    <row r="410" spans="1:74" s="704" customFormat="1" ht="83.25" customHeight="1">
      <c r="A410" s="767"/>
      <c r="B410" s="781"/>
      <c r="C410" s="781"/>
      <c r="D410" s="760"/>
      <c r="E410" s="772"/>
      <c r="F410" s="760"/>
      <c r="G410" s="759"/>
      <c r="H410" s="759"/>
      <c r="I410" s="759"/>
      <c r="J410" s="722" t="s">
        <v>61</v>
      </c>
      <c r="K410" s="722" t="s">
        <v>61</v>
      </c>
      <c r="L410" s="722" t="s">
        <v>61</v>
      </c>
      <c r="M410" s="712" t="s">
        <v>2378</v>
      </c>
      <c r="N410" s="712" t="s">
        <v>1308</v>
      </c>
      <c r="O410" s="713">
        <v>74415121.489999995</v>
      </c>
      <c r="P410" s="759"/>
      <c r="Q410" s="759"/>
      <c r="R410" s="759"/>
      <c r="S410" s="759"/>
      <c r="T410" s="759"/>
      <c r="U410" s="759"/>
      <c r="V410" s="759"/>
      <c r="W410" s="759"/>
      <c r="X410" s="759"/>
      <c r="Y410" s="759"/>
      <c r="Z410" s="759"/>
      <c r="AA410" s="759"/>
      <c r="AB410" s="759"/>
      <c r="AC410" s="759"/>
      <c r="AD410" s="759"/>
      <c r="AE410" s="759"/>
      <c r="AF410" s="759"/>
      <c r="AG410" s="759"/>
      <c r="AH410" s="759"/>
      <c r="AI410" s="759"/>
      <c r="AJ410" s="759"/>
      <c r="AK410" s="759"/>
      <c r="AL410" s="759"/>
      <c r="AM410" s="759"/>
      <c r="AN410" s="759"/>
      <c r="AO410" s="759"/>
      <c r="AP410" s="759"/>
      <c r="AQ410" s="759"/>
      <c r="AR410" s="759"/>
      <c r="AS410" s="759"/>
      <c r="AT410" s="759"/>
      <c r="AU410" s="759"/>
      <c r="AV410" s="759"/>
      <c r="AW410" s="759"/>
      <c r="AX410" s="759"/>
      <c r="AY410" s="770"/>
      <c r="AZ410" s="770"/>
      <c r="BA410" s="759"/>
      <c r="BB410" s="759"/>
      <c r="BC410" s="759"/>
      <c r="BD410" s="759"/>
      <c r="BE410" s="759"/>
      <c r="BF410" s="759"/>
      <c r="BG410" s="759"/>
      <c r="BH410" s="759"/>
      <c r="BI410" s="759"/>
      <c r="BJ410" s="759"/>
      <c r="BK410" s="759"/>
      <c r="BL410" s="759"/>
      <c r="BM410" s="759"/>
      <c r="BN410" s="759"/>
      <c r="BO410" s="759"/>
      <c r="BP410" s="759"/>
      <c r="BQ410" s="759"/>
      <c r="BR410" s="759"/>
      <c r="BS410" s="759"/>
      <c r="BT410" s="759"/>
      <c r="BU410" s="759"/>
      <c r="BV410" s="759"/>
    </row>
    <row r="411" spans="1:74" s="704" customFormat="1" ht="83.25" customHeight="1">
      <c r="A411" s="767"/>
      <c r="B411" s="781"/>
      <c r="C411" s="781"/>
      <c r="D411" s="760"/>
      <c r="E411" s="772"/>
      <c r="F411" s="760"/>
      <c r="G411" s="759"/>
      <c r="H411" s="759"/>
      <c r="I411" s="759"/>
      <c r="J411" s="722" t="s">
        <v>61</v>
      </c>
      <c r="K411" s="722" t="s">
        <v>61</v>
      </c>
      <c r="L411" s="722" t="s">
        <v>61</v>
      </c>
      <c r="M411" s="712" t="s">
        <v>7424</v>
      </c>
      <c r="N411" s="712" t="s">
        <v>6996</v>
      </c>
      <c r="O411" s="713">
        <v>12480421.26</v>
      </c>
      <c r="P411" s="759"/>
      <c r="Q411" s="759"/>
      <c r="R411" s="759"/>
      <c r="S411" s="759"/>
      <c r="T411" s="759"/>
      <c r="U411" s="759"/>
      <c r="V411" s="759"/>
      <c r="W411" s="759"/>
      <c r="X411" s="759"/>
      <c r="Y411" s="759"/>
      <c r="Z411" s="759"/>
      <c r="AA411" s="759"/>
      <c r="AB411" s="759"/>
      <c r="AC411" s="759"/>
      <c r="AD411" s="759"/>
      <c r="AE411" s="759"/>
      <c r="AF411" s="759"/>
      <c r="AG411" s="759"/>
      <c r="AH411" s="759"/>
      <c r="AI411" s="759"/>
      <c r="AJ411" s="759"/>
      <c r="AK411" s="759"/>
      <c r="AL411" s="759"/>
      <c r="AM411" s="759"/>
      <c r="AN411" s="759"/>
      <c r="AO411" s="759"/>
      <c r="AP411" s="759"/>
      <c r="AQ411" s="759"/>
      <c r="AR411" s="759"/>
      <c r="AS411" s="759"/>
      <c r="AT411" s="759"/>
      <c r="AU411" s="759"/>
      <c r="AV411" s="759"/>
      <c r="AW411" s="759"/>
      <c r="AX411" s="759"/>
      <c r="AY411" s="770"/>
      <c r="AZ411" s="770"/>
      <c r="BA411" s="759"/>
      <c r="BB411" s="759"/>
      <c r="BC411" s="759"/>
      <c r="BD411" s="759"/>
      <c r="BE411" s="759"/>
      <c r="BF411" s="759"/>
      <c r="BG411" s="759"/>
      <c r="BH411" s="759"/>
      <c r="BI411" s="759"/>
      <c r="BJ411" s="759"/>
      <c r="BK411" s="759"/>
      <c r="BL411" s="759"/>
      <c r="BM411" s="759"/>
      <c r="BN411" s="759"/>
      <c r="BO411" s="759"/>
      <c r="BP411" s="759"/>
      <c r="BQ411" s="759"/>
      <c r="BR411" s="759"/>
      <c r="BS411" s="759"/>
      <c r="BT411" s="759"/>
      <c r="BU411" s="759"/>
      <c r="BV411" s="759"/>
    </row>
    <row r="412" spans="1:74" s="704" customFormat="1" ht="83.25" customHeight="1">
      <c r="A412" s="767"/>
      <c r="B412" s="781"/>
      <c r="C412" s="781"/>
      <c r="D412" s="760"/>
      <c r="E412" s="772"/>
      <c r="F412" s="760"/>
      <c r="G412" s="759"/>
      <c r="H412" s="759"/>
      <c r="I412" s="759"/>
      <c r="J412" s="722" t="s">
        <v>61</v>
      </c>
      <c r="K412" s="722" t="s">
        <v>61</v>
      </c>
      <c r="L412" s="722" t="s">
        <v>61</v>
      </c>
      <c r="M412" s="712" t="s">
        <v>7423</v>
      </c>
      <c r="N412" s="712" t="s">
        <v>7422</v>
      </c>
      <c r="O412" s="713">
        <v>624046.91</v>
      </c>
      <c r="P412" s="759"/>
      <c r="Q412" s="759"/>
      <c r="R412" s="759"/>
      <c r="S412" s="759"/>
      <c r="T412" s="759"/>
      <c r="U412" s="759"/>
      <c r="V412" s="759"/>
      <c r="W412" s="759"/>
      <c r="X412" s="759"/>
      <c r="Y412" s="759"/>
      <c r="Z412" s="759"/>
      <c r="AA412" s="759"/>
      <c r="AB412" s="759"/>
      <c r="AC412" s="759"/>
      <c r="AD412" s="759"/>
      <c r="AE412" s="759"/>
      <c r="AF412" s="759"/>
      <c r="AG412" s="759"/>
      <c r="AH412" s="759"/>
      <c r="AI412" s="759"/>
      <c r="AJ412" s="759"/>
      <c r="AK412" s="759"/>
      <c r="AL412" s="759"/>
      <c r="AM412" s="759"/>
      <c r="AN412" s="759"/>
      <c r="AO412" s="759"/>
      <c r="AP412" s="759"/>
      <c r="AQ412" s="759"/>
      <c r="AR412" s="759"/>
      <c r="AS412" s="759"/>
      <c r="AT412" s="759"/>
      <c r="AU412" s="759"/>
      <c r="AV412" s="759"/>
      <c r="AW412" s="759"/>
      <c r="AX412" s="759"/>
      <c r="AY412" s="770"/>
      <c r="AZ412" s="770"/>
      <c r="BA412" s="759"/>
      <c r="BB412" s="759"/>
      <c r="BC412" s="759"/>
      <c r="BD412" s="759"/>
      <c r="BE412" s="759"/>
      <c r="BF412" s="759"/>
      <c r="BG412" s="759"/>
      <c r="BH412" s="759"/>
      <c r="BI412" s="759"/>
      <c r="BJ412" s="759"/>
      <c r="BK412" s="759"/>
      <c r="BL412" s="759"/>
      <c r="BM412" s="759"/>
      <c r="BN412" s="759"/>
      <c r="BO412" s="759"/>
      <c r="BP412" s="759"/>
      <c r="BQ412" s="759"/>
      <c r="BR412" s="759"/>
      <c r="BS412" s="759"/>
      <c r="BT412" s="759"/>
      <c r="BU412" s="759"/>
      <c r="BV412" s="759"/>
    </row>
    <row r="413" spans="1:74" s="704" customFormat="1" ht="83.25" customHeight="1">
      <c r="A413" s="767"/>
      <c r="B413" s="781"/>
      <c r="C413" s="781"/>
      <c r="D413" s="760"/>
      <c r="E413" s="772"/>
      <c r="F413" s="760"/>
      <c r="G413" s="759"/>
      <c r="H413" s="759"/>
      <c r="I413" s="759"/>
      <c r="J413" s="722" t="s">
        <v>61</v>
      </c>
      <c r="K413" s="722" t="s">
        <v>61</v>
      </c>
      <c r="L413" s="722" t="s">
        <v>61</v>
      </c>
      <c r="M413" s="712" t="s">
        <v>7414</v>
      </c>
      <c r="N413" s="712" t="s">
        <v>2670</v>
      </c>
      <c r="O413" s="713">
        <v>8194912.4400000004</v>
      </c>
      <c r="P413" s="759"/>
      <c r="Q413" s="759"/>
      <c r="R413" s="759"/>
      <c r="S413" s="759"/>
      <c r="T413" s="759"/>
      <c r="U413" s="759"/>
      <c r="V413" s="759"/>
      <c r="W413" s="759"/>
      <c r="X413" s="759"/>
      <c r="Y413" s="759"/>
      <c r="Z413" s="759"/>
      <c r="AA413" s="759"/>
      <c r="AB413" s="759"/>
      <c r="AC413" s="759"/>
      <c r="AD413" s="759"/>
      <c r="AE413" s="759"/>
      <c r="AF413" s="759"/>
      <c r="AG413" s="759"/>
      <c r="AH413" s="759"/>
      <c r="AI413" s="759"/>
      <c r="AJ413" s="759"/>
      <c r="AK413" s="759"/>
      <c r="AL413" s="759"/>
      <c r="AM413" s="759"/>
      <c r="AN413" s="759"/>
      <c r="AO413" s="759"/>
      <c r="AP413" s="759"/>
      <c r="AQ413" s="759"/>
      <c r="AR413" s="759"/>
      <c r="AS413" s="759"/>
      <c r="AT413" s="759"/>
      <c r="AU413" s="759"/>
      <c r="AV413" s="759"/>
      <c r="AW413" s="759"/>
      <c r="AX413" s="759"/>
      <c r="AY413" s="770"/>
      <c r="AZ413" s="770"/>
      <c r="BA413" s="759"/>
      <c r="BB413" s="759"/>
      <c r="BC413" s="759"/>
      <c r="BD413" s="759"/>
      <c r="BE413" s="759"/>
      <c r="BF413" s="759"/>
      <c r="BG413" s="759"/>
      <c r="BH413" s="759"/>
      <c r="BI413" s="759"/>
      <c r="BJ413" s="759"/>
      <c r="BK413" s="759"/>
      <c r="BL413" s="759"/>
      <c r="BM413" s="759"/>
      <c r="BN413" s="759"/>
      <c r="BO413" s="759"/>
      <c r="BP413" s="759"/>
      <c r="BQ413" s="759"/>
      <c r="BR413" s="759"/>
      <c r="BS413" s="759"/>
      <c r="BT413" s="759"/>
      <c r="BU413" s="759"/>
      <c r="BV413" s="759"/>
    </row>
    <row r="414" spans="1:74" s="704" customFormat="1" ht="83.25" customHeight="1">
      <c r="A414" s="767"/>
      <c r="B414" s="781"/>
      <c r="C414" s="781"/>
      <c r="D414" s="760"/>
      <c r="E414" s="772"/>
      <c r="F414" s="760"/>
      <c r="G414" s="759"/>
      <c r="H414" s="759"/>
      <c r="I414" s="759"/>
      <c r="J414" s="722" t="s">
        <v>61</v>
      </c>
      <c r="K414" s="722" t="s">
        <v>61</v>
      </c>
      <c r="L414" s="722" t="s">
        <v>61</v>
      </c>
      <c r="M414" s="712" t="s">
        <v>7500</v>
      </c>
      <c r="N414" s="712" t="s">
        <v>1956</v>
      </c>
      <c r="O414" s="713">
        <v>33359501.190000001</v>
      </c>
      <c r="P414" s="759"/>
      <c r="Q414" s="759"/>
      <c r="R414" s="759"/>
      <c r="S414" s="759"/>
      <c r="T414" s="759"/>
      <c r="U414" s="759"/>
      <c r="V414" s="759"/>
      <c r="W414" s="759"/>
      <c r="X414" s="759"/>
      <c r="Y414" s="759"/>
      <c r="Z414" s="759"/>
      <c r="AA414" s="759"/>
      <c r="AB414" s="759"/>
      <c r="AC414" s="759"/>
      <c r="AD414" s="759"/>
      <c r="AE414" s="759"/>
      <c r="AF414" s="759"/>
      <c r="AG414" s="759"/>
      <c r="AH414" s="759"/>
      <c r="AI414" s="759"/>
      <c r="AJ414" s="759"/>
      <c r="AK414" s="759"/>
      <c r="AL414" s="759"/>
      <c r="AM414" s="759"/>
      <c r="AN414" s="759"/>
      <c r="AO414" s="759"/>
      <c r="AP414" s="759"/>
      <c r="AQ414" s="759"/>
      <c r="AR414" s="759"/>
      <c r="AS414" s="759"/>
      <c r="AT414" s="759"/>
      <c r="AU414" s="759"/>
      <c r="AV414" s="759"/>
      <c r="AW414" s="759"/>
      <c r="AX414" s="759"/>
      <c r="AY414" s="770"/>
      <c r="AZ414" s="770"/>
      <c r="BA414" s="759"/>
      <c r="BB414" s="759"/>
      <c r="BC414" s="759"/>
      <c r="BD414" s="759"/>
      <c r="BE414" s="759"/>
      <c r="BF414" s="759"/>
      <c r="BG414" s="759"/>
      <c r="BH414" s="759"/>
      <c r="BI414" s="759"/>
      <c r="BJ414" s="759"/>
      <c r="BK414" s="759"/>
      <c r="BL414" s="759"/>
      <c r="BM414" s="759"/>
      <c r="BN414" s="759"/>
      <c r="BO414" s="759"/>
      <c r="BP414" s="759"/>
      <c r="BQ414" s="759"/>
      <c r="BR414" s="759"/>
      <c r="BS414" s="759"/>
      <c r="BT414" s="759"/>
      <c r="BU414" s="759"/>
      <c r="BV414" s="759"/>
    </row>
    <row r="415" spans="1:74" s="704" customFormat="1" ht="83.25" customHeight="1">
      <c r="A415" s="767"/>
      <c r="B415" s="781"/>
      <c r="C415" s="781"/>
      <c r="D415" s="760"/>
      <c r="E415" s="772"/>
      <c r="F415" s="760"/>
      <c r="G415" s="759"/>
      <c r="H415" s="759"/>
      <c r="I415" s="759"/>
      <c r="J415" s="722" t="s">
        <v>61</v>
      </c>
      <c r="K415" s="722" t="s">
        <v>61</v>
      </c>
      <c r="L415" s="722" t="s">
        <v>61</v>
      </c>
      <c r="M415" s="712" t="s">
        <v>7407</v>
      </c>
      <c r="N415" s="712" t="s">
        <v>7406</v>
      </c>
      <c r="O415" s="713">
        <v>13216623.09</v>
      </c>
      <c r="P415" s="759"/>
      <c r="Q415" s="759"/>
      <c r="R415" s="759"/>
      <c r="S415" s="759"/>
      <c r="T415" s="759"/>
      <c r="U415" s="759"/>
      <c r="V415" s="759"/>
      <c r="W415" s="759"/>
      <c r="X415" s="759"/>
      <c r="Y415" s="759"/>
      <c r="Z415" s="759"/>
      <c r="AA415" s="759"/>
      <c r="AB415" s="759"/>
      <c r="AC415" s="759"/>
      <c r="AD415" s="759"/>
      <c r="AE415" s="759"/>
      <c r="AF415" s="759"/>
      <c r="AG415" s="759"/>
      <c r="AH415" s="759"/>
      <c r="AI415" s="759"/>
      <c r="AJ415" s="759"/>
      <c r="AK415" s="759"/>
      <c r="AL415" s="759"/>
      <c r="AM415" s="759"/>
      <c r="AN415" s="759"/>
      <c r="AO415" s="759"/>
      <c r="AP415" s="759"/>
      <c r="AQ415" s="759"/>
      <c r="AR415" s="759"/>
      <c r="AS415" s="759"/>
      <c r="AT415" s="759"/>
      <c r="AU415" s="759"/>
      <c r="AV415" s="759"/>
      <c r="AW415" s="759"/>
      <c r="AX415" s="759"/>
      <c r="AY415" s="770"/>
      <c r="AZ415" s="770"/>
      <c r="BA415" s="759"/>
      <c r="BB415" s="759"/>
      <c r="BC415" s="759"/>
      <c r="BD415" s="759"/>
      <c r="BE415" s="759"/>
      <c r="BF415" s="759"/>
      <c r="BG415" s="759"/>
      <c r="BH415" s="759"/>
      <c r="BI415" s="759"/>
      <c r="BJ415" s="759"/>
      <c r="BK415" s="759"/>
      <c r="BL415" s="759"/>
      <c r="BM415" s="759"/>
      <c r="BN415" s="759"/>
      <c r="BO415" s="759"/>
      <c r="BP415" s="759"/>
      <c r="BQ415" s="759"/>
      <c r="BR415" s="759"/>
      <c r="BS415" s="759"/>
      <c r="BT415" s="759"/>
      <c r="BU415" s="759"/>
      <c r="BV415" s="759"/>
    </row>
    <row r="416" spans="1:74" s="704" customFormat="1" ht="83.25" customHeight="1">
      <c r="A416" s="767"/>
      <c r="B416" s="781"/>
      <c r="C416" s="781"/>
      <c r="D416" s="760"/>
      <c r="E416" s="772"/>
      <c r="F416" s="760"/>
      <c r="G416" s="759"/>
      <c r="H416" s="759"/>
      <c r="I416" s="759"/>
      <c r="J416" s="722" t="s">
        <v>61</v>
      </c>
      <c r="K416" s="722" t="s">
        <v>61</v>
      </c>
      <c r="L416" s="722" t="s">
        <v>61</v>
      </c>
      <c r="M416" s="712" t="s">
        <v>7535</v>
      </c>
      <c r="N416" s="712" t="s">
        <v>4465</v>
      </c>
      <c r="O416" s="713">
        <v>14175002.57</v>
      </c>
      <c r="P416" s="759"/>
      <c r="Q416" s="759"/>
      <c r="R416" s="759"/>
      <c r="S416" s="759"/>
      <c r="T416" s="759"/>
      <c r="U416" s="759"/>
      <c r="V416" s="759"/>
      <c r="W416" s="759"/>
      <c r="X416" s="759"/>
      <c r="Y416" s="759"/>
      <c r="Z416" s="759"/>
      <c r="AA416" s="759"/>
      <c r="AB416" s="759"/>
      <c r="AC416" s="759"/>
      <c r="AD416" s="759"/>
      <c r="AE416" s="759"/>
      <c r="AF416" s="759"/>
      <c r="AG416" s="759"/>
      <c r="AH416" s="759"/>
      <c r="AI416" s="759"/>
      <c r="AJ416" s="759"/>
      <c r="AK416" s="759"/>
      <c r="AL416" s="759"/>
      <c r="AM416" s="759"/>
      <c r="AN416" s="759"/>
      <c r="AO416" s="759"/>
      <c r="AP416" s="759"/>
      <c r="AQ416" s="759"/>
      <c r="AR416" s="759"/>
      <c r="AS416" s="759"/>
      <c r="AT416" s="759"/>
      <c r="AU416" s="759"/>
      <c r="AV416" s="759"/>
      <c r="AW416" s="759"/>
      <c r="AX416" s="759"/>
      <c r="AY416" s="770"/>
      <c r="AZ416" s="770"/>
      <c r="BA416" s="759"/>
      <c r="BB416" s="759"/>
      <c r="BC416" s="759"/>
      <c r="BD416" s="759"/>
      <c r="BE416" s="759"/>
      <c r="BF416" s="759"/>
      <c r="BG416" s="759"/>
      <c r="BH416" s="759"/>
      <c r="BI416" s="759"/>
      <c r="BJ416" s="759"/>
      <c r="BK416" s="759"/>
      <c r="BL416" s="759"/>
      <c r="BM416" s="759"/>
      <c r="BN416" s="759"/>
      <c r="BO416" s="759"/>
      <c r="BP416" s="759"/>
      <c r="BQ416" s="759"/>
      <c r="BR416" s="759"/>
      <c r="BS416" s="759"/>
      <c r="BT416" s="759"/>
      <c r="BU416" s="759"/>
      <c r="BV416" s="759"/>
    </row>
    <row r="417" spans="1:74" s="704" customFormat="1" ht="83.25" customHeight="1">
      <c r="A417" s="767"/>
      <c r="B417" s="781"/>
      <c r="C417" s="781"/>
      <c r="D417" s="760"/>
      <c r="E417" s="772"/>
      <c r="F417" s="760"/>
      <c r="G417" s="759"/>
      <c r="H417" s="759"/>
      <c r="I417" s="759"/>
      <c r="J417" s="722" t="s">
        <v>61</v>
      </c>
      <c r="K417" s="722" t="s">
        <v>61</v>
      </c>
      <c r="L417" s="722" t="s">
        <v>61</v>
      </c>
      <c r="M417" s="712" t="s">
        <v>7497</v>
      </c>
      <c r="N417" s="712" t="s">
        <v>2134</v>
      </c>
      <c r="O417" s="713">
        <v>17503031.940000001</v>
      </c>
      <c r="P417" s="759"/>
      <c r="Q417" s="759"/>
      <c r="R417" s="759"/>
      <c r="S417" s="759"/>
      <c r="T417" s="759"/>
      <c r="U417" s="759"/>
      <c r="V417" s="759"/>
      <c r="W417" s="759"/>
      <c r="X417" s="759"/>
      <c r="Y417" s="759"/>
      <c r="Z417" s="759"/>
      <c r="AA417" s="759"/>
      <c r="AB417" s="759"/>
      <c r="AC417" s="759"/>
      <c r="AD417" s="759"/>
      <c r="AE417" s="759"/>
      <c r="AF417" s="759"/>
      <c r="AG417" s="759"/>
      <c r="AH417" s="759"/>
      <c r="AI417" s="759"/>
      <c r="AJ417" s="759"/>
      <c r="AK417" s="759"/>
      <c r="AL417" s="759"/>
      <c r="AM417" s="759"/>
      <c r="AN417" s="759"/>
      <c r="AO417" s="759"/>
      <c r="AP417" s="759"/>
      <c r="AQ417" s="759"/>
      <c r="AR417" s="759"/>
      <c r="AS417" s="759"/>
      <c r="AT417" s="759"/>
      <c r="AU417" s="759"/>
      <c r="AV417" s="759"/>
      <c r="AW417" s="759"/>
      <c r="AX417" s="759"/>
      <c r="AY417" s="770"/>
      <c r="AZ417" s="770"/>
      <c r="BA417" s="759"/>
      <c r="BB417" s="759"/>
      <c r="BC417" s="759"/>
      <c r="BD417" s="759"/>
      <c r="BE417" s="759"/>
      <c r="BF417" s="759"/>
      <c r="BG417" s="759"/>
      <c r="BH417" s="759"/>
      <c r="BI417" s="759"/>
      <c r="BJ417" s="759"/>
      <c r="BK417" s="759"/>
      <c r="BL417" s="759"/>
      <c r="BM417" s="759"/>
      <c r="BN417" s="759"/>
      <c r="BO417" s="759"/>
      <c r="BP417" s="759"/>
      <c r="BQ417" s="759"/>
      <c r="BR417" s="759"/>
      <c r="BS417" s="759"/>
      <c r="BT417" s="759"/>
      <c r="BU417" s="759"/>
      <c r="BV417" s="759"/>
    </row>
    <row r="418" spans="1:74" s="704" customFormat="1" ht="83.25" customHeight="1">
      <c r="A418" s="767"/>
      <c r="B418" s="781"/>
      <c r="C418" s="781"/>
      <c r="D418" s="760"/>
      <c r="E418" s="772"/>
      <c r="F418" s="760"/>
      <c r="G418" s="759"/>
      <c r="H418" s="759"/>
      <c r="I418" s="759"/>
      <c r="J418" s="722" t="s">
        <v>61</v>
      </c>
      <c r="K418" s="722" t="s">
        <v>61</v>
      </c>
      <c r="L418" s="722" t="s">
        <v>61</v>
      </c>
      <c r="M418" s="712" t="s">
        <v>7415</v>
      </c>
      <c r="N418" s="712" t="s">
        <v>6297</v>
      </c>
      <c r="O418" s="713">
        <v>6454536.6500000004</v>
      </c>
      <c r="P418" s="759"/>
      <c r="Q418" s="759"/>
      <c r="R418" s="759"/>
      <c r="S418" s="759"/>
      <c r="T418" s="759"/>
      <c r="U418" s="759"/>
      <c r="V418" s="759"/>
      <c r="W418" s="759"/>
      <c r="X418" s="759"/>
      <c r="Y418" s="759"/>
      <c r="Z418" s="759"/>
      <c r="AA418" s="759"/>
      <c r="AB418" s="759"/>
      <c r="AC418" s="759"/>
      <c r="AD418" s="759"/>
      <c r="AE418" s="759"/>
      <c r="AF418" s="759"/>
      <c r="AG418" s="759"/>
      <c r="AH418" s="759"/>
      <c r="AI418" s="759"/>
      <c r="AJ418" s="759"/>
      <c r="AK418" s="759"/>
      <c r="AL418" s="759"/>
      <c r="AM418" s="759"/>
      <c r="AN418" s="759"/>
      <c r="AO418" s="759"/>
      <c r="AP418" s="759"/>
      <c r="AQ418" s="759"/>
      <c r="AR418" s="759"/>
      <c r="AS418" s="759"/>
      <c r="AT418" s="759"/>
      <c r="AU418" s="759"/>
      <c r="AV418" s="759"/>
      <c r="AW418" s="759"/>
      <c r="AX418" s="759"/>
      <c r="AY418" s="770"/>
      <c r="AZ418" s="770"/>
      <c r="BA418" s="759"/>
      <c r="BB418" s="759"/>
      <c r="BC418" s="759"/>
      <c r="BD418" s="759"/>
      <c r="BE418" s="759"/>
      <c r="BF418" s="759"/>
      <c r="BG418" s="759"/>
      <c r="BH418" s="759"/>
      <c r="BI418" s="759"/>
      <c r="BJ418" s="759"/>
      <c r="BK418" s="759"/>
      <c r="BL418" s="759"/>
      <c r="BM418" s="759"/>
      <c r="BN418" s="759"/>
      <c r="BO418" s="759"/>
      <c r="BP418" s="759"/>
      <c r="BQ418" s="759"/>
      <c r="BR418" s="759"/>
      <c r="BS418" s="759"/>
      <c r="BT418" s="759"/>
      <c r="BU418" s="759"/>
      <c r="BV418" s="759"/>
    </row>
    <row r="419" spans="1:74" s="704" customFormat="1" ht="83.25" customHeight="1">
      <c r="A419" s="767"/>
      <c r="B419" s="781"/>
      <c r="C419" s="781"/>
      <c r="D419" s="760"/>
      <c r="E419" s="772"/>
      <c r="F419" s="760"/>
      <c r="G419" s="759"/>
      <c r="H419" s="759"/>
      <c r="I419" s="759"/>
      <c r="J419" s="722" t="s">
        <v>61</v>
      </c>
      <c r="K419" s="722" t="s">
        <v>61</v>
      </c>
      <c r="L419" s="722" t="s">
        <v>61</v>
      </c>
      <c r="M419" s="712" t="s">
        <v>6262</v>
      </c>
      <c r="N419" s="712" t="s">
        <v>2105</v>
      </c>
      <c r="O419" s="713">
        <v>10615616.68</v>
      </c>
      <c r="P419" s="759"/>
      <c r="Q419" s="759"/>
      <c r="R419" s="759"/>
      <c r="S419" s="759"/>
      <c r="T419" s="759"/>
      <c r="U419" s="759"/>
      <c r="V419" s="759"/>
      <c r="W419" s="759"/>
      <c r="X419" s="759"/>
      <c r="Y419" s="759"/>
      <c r="Z419" s="759"/>
      <c r="AA419" s="759"/>
      <c r="AB419" s="759"/>
      <c r="AC419" s="759"/>
      <c r="AD419" s="759"/>
      <c r="AE419" s="759"/>
      <c r="AF419" s="759"/>
      <c r="AG419" s="759"/>
      <c r="AH419" s="759"/>
      <c r="AI419" s="759"/>
      <c r="AJ419" s="759"/>
      <c r="AK419" s="759"/>
      <c r="AL419" s="759"/>
      <c r="AM419" s="759"/>
      <c r="AN419" s="759"/>
      <c r="AO419" s="759"/>
      <c r="AP419" s="759"/>
      <c r="AQ419" s="759"/>
      <c r="AR419" s="759"/>
      <c r="AS419" s="759"/>
      <c r="AT419" s="759"/>
      <c r="AU419" s="759"/>
      <c r="AV419" s="759"/>
      <c r="AW419" s="759"/>
      <c r="AX419" s="759"/>
      <c r="AY419" s="770"/>
      <c r="AZ419" s="770"/>
      <c r="BA419" s="759"/>
      <c r="BB419" s="759"/>
      <c r="BC419" s="759"/>
      <c r="BD419" s="759"/>
      <c r="BE419" s="759"/>
      <c r="BF419" s="759"/>
      <c r="BG419" s="759"/>
      <c r="BH419" s="759"/>
      <c r="BI419" s="759"/>
      <c r="BJ419" s="759"/>
      <c r="BK419" s="759"/>
      <c r="BL419" s="759"/>
      <c r="BM419" s="759"/>
      <c r="BN419" s="759"/>
      <c r="BO419" s="759"/>
      <c r="BP419" s="759"/>
      <c r="BQ419" s="759"/>
      <c r="BR419" s="759"/>
      <c r="BS419" s="759"/>
      <c r="BT419" s="759"/>
      <c r="BU419" s="759"/>
      <c r="BV419" s="759"/>
    </row>
    <row r="420" spans="1:74" s="704" customFormat="1" ht="83.25" customHeight="1">
      <c r="A420" s="767">
        <v>2021</v>
      </c>
      <c r="B420" s="769">
        <v>44197</v>
      </c>
      <c r="C420" s="769">
        <v>44286</v>
      </c>
      <c r="D420" s="760" t="s">
        <v>6106</v>
      </c>
      <c r="E420" s="767" t="s">
        <v>6107</v>
      </c>
      <c r="F420" s="760" t="s">
        <v>7544</v>
      </c>
      <c r="G420" s="761" t="s">
        <v>7447</v>
      </c>
      <c r="H420" s="758" t="s">
        <v>7312</v>
      </c>
      <c r="I420" s="760" t="s">
        <v>7541</v>
      </c>
      <c r="J420" s="708" t="s">
        <v>61</v>
      </c>
      <c r="K420" s="708" t="s">
        <v>61</v>
      </c>
      <c r="L420" s="708" t="s">
        <v>61</v>
      </c>
      <c r="M420" s="715" t="s">
        <v>7538</v>
      </c>
      <c r="N420" s="715" t="s">
        <v>2105</v>
      </c>
      <c r="O420" s="713">
        <v>6662557.0599999996</v>
      </c>
      <c r="P420" s="767" t="s">
        <v>61</v>
      </c>
      <c r="Q420" s="767" t="s">
        <v>61</v>
      </c>
      <c r="R420" s="767" t="s">
        <v>61</v>
      </c>
      <c r="S420" s="767" t="s">
        <v>7538</v>
      </c>
      <c r="T420" s="767" t="s">
        <v>2105</v>
      </c>
      <c r="U420" s="767" t="s">
        <v>7340</v>
      </c>
      <c r="V420" s="767" t="s">
        <v>7545</v>
      </c>
      <c r="W420" s="767">
        <v>95</v>
      </c>
      <c r="X420" s="767">
        <v>102</v>
      </c>
      <c r="Y420" s="767" t="s">
        <v>7321</v>
      </c>
      <c r="Z420" s="767" t="s">
        <v>7514</v>
      </c>
      <c r="AA420" s="767">
        <v>1</v>
      </c>
      <c r="AB420" s="767" t="s">
        <v>7374</v>
      </c>
      <c r="AC420" s="767">
        <v>15</v>
      </c>
      <c r="AD420" s="767" t="s">
        <v>7373</v>
      </c>
      <c r="AE420" s="767">
        <v>9</v>
      </c>
      <c r="AF420" s="767" t="s">
        <v>7317</v>
      </c>
      <c r="AG420" s="767">
        <v>6700</v>
      </c>
      <c r="AH420" s="767" t="s">
        <v>7316</v>
      </c>
      <c r="AI420" s="767" t="s">
        <v>7316</v>
      </c>
      <c r="AJ420" s="767" t="s">
        <v>7316</v>
      </c>
      <c r="AK420" s="767" t="s">
        <v>7316</v>
      </c>
      <c r="AL420" s="767" t="s">
        <v>7343</v>
      </c>
      <c r="AM420" s="767" t="s">
        <v>7343</v>
      </c>
      <c r="AN420" s="767" t="s">
        <v>7544</v>
      </c>
      <c r="AO420" s="768">
        <v>44266</v>
      </c>
      <c r="AP420" s="759">
        <v>5743583.6724137934</v>
      </c>
      <c r="AQ420" s="759">
        <v>6662557.0599999996</v>
      </c>
      <c r="AR420" s="759">
        <v>666255.70600000001</v>
      </c>
      <c r="AS420" s="759">
        <v>6662557.0599999996</v>
      </c>
      <c r="AT420" s="767" t="s">
        <v>4756</v>
      </c>
      <c r="AU420" s="767" t="s">
        <v>6108</v>
      </c>
      <c r="AV420" s="767" t="s">
        <v>4757</v>
      </c>
      <c r="AW420" s="767" t="s">
        <v>7541</v>
      </c>
      <c r="AX420" s="767">
        <v>861537.55086206901</v>
      </c>
      <c r="AY420" s="769">
        <v>44266</v>
      </c>
      <c r="AZ420" s="769">
        <v>44286</v>
      </c>
      <c r="BA420" s="758" t="s">
        <v>7312</v>
      </c>
      <c r="BB420" s="758" t="s">
        <v>7311</v>
      </c>
      <c r="BC420" s="759" t="s">
        <v>6525</v>
      </c>
      <c r="BD420" s="759" t="s">
        <v>7310</v>
      </c>
      <c r="BE420" s="767" t="s">
        <v>73</v>
      </c>
      <c r="BF420" s="758" t="s">
        <v>7309</v>
      </c>
      <c r="BG420" s="767" t="s">
        <v>73</v>
      </c>
      <c r="BH420" s="767" t="s">
        <v>573</v>
      </c>
      <c r="BI420" s="767" t="s">
        <v>780</v>
      </c>
      <c r="BJ420" s="767" t="s">
        <v>566</v>
      </c>
      <c r="BK420" s="767" t="s">
        <v>566</v>
      </c>
      <c r="BL420" s="767" t="s">
        <v>566</v>
      </c>
      <c r="BM420" s="758" t="s">
        <v>7308</v>
      </c>
      <c r="BN420" s="767" t="s">
        <v>3091</v>
      </c>
      <c r="BO420" s="758" t="s">
        <v>7307</v>
      </c>
      <c r="BP420" s="758" t="s">
        <v>7306</v>
      </c>
      <c r="BQ420" s="767" t="s">
        <v>4305</v>
      </c>
      <c r="BR420" s="758" t="s">
        <v>7304</v>
      </c>
      <c r="BS420" s="767" t="s">
        <v>6109</v>
      </c>
      <c r="BT420" s="768">
        <v>44313</v>
      </c>
      <c r="BU420" s="768">
        <v>44313</v>
      </c>
      <c r="BV420" s="767"/>
    </row>
    <row r="421" spans="1:74" s="704" customFormat="1" ht="83.25" customHeight="1">
      <c r="A421" s="767"/>
      <c r="B421" s="769"/>
      <c r="C421" s="769"/>
      <c r="D421" s="760"/>
      <c r="E421" s="767"/>
      <c r="F421" s="760"/>
      <c r="G421" s="759"/>
      <c r="H421" s="759"/>
      <c r="I421" s="759"/>
      <c r="J421" s="708" t="s">
        <v>61</v>
      </c>
      <c r="K421" s="708" t="s">
        <v>61</v>
      </c>
      <c r="L421" s="708" t="s">
        <v>61</v>
      </c>
      <c r="M421" s="715" t="s">
        <v>7501</v>
      </c>
      <c r="N421" s="715" t="s">
        <v>6239</v>
      </c>
      <c r="O421" s="713">
        <v>41952796.140000001</v>
      </c>
      <c r="P421" s="759"/>
      <c r="Q421" s="759"/>
      <c r="R421" s="759"/>
      <c r="S421" s="759"/>
      <c r="T421" s="759"/>
      <c r="U421" s="759"/>
      <c r="V421" s="759"/>
      <c r="W421" s="759"/>
      <c r="X421" s="759"/>
      <c r="Y421" s="759"/>
      <c r="Z421" s="759"/>
      <c r="AA421" s="759"/>
      <c r="AB421" s="759"/>
      <c r="AC421" s="759"/>
      <c r="AD421" s="759"/>
      <c r="AE421" s="759"/>
      <c r="AF421" s="759"/>
      <c r="AG421" s="759"/>
      <c r="AH421" s="759"/>
      <c r="AI421" s="759"/>
      <c r="AJ421" s="759"/>
      <c r="AK421" s="759"/>
      <c r="AL421" s="759"/>
      <c r="AM421" s="759"/>
      <c r="AN421" s="759"/>
      <c r="AO421" s="759"/>
      <c r="AP421" s="759"/>
      <c r="AQ421" s="759"/>
      <c r="AR421" s="759"/>
      <c r="AS421" s="759"/>
      <c r="AT421" s="759"/>
      <c r="AU421" s="759"/>
      <c r="AV421" s="759"/>
      <c r="AW421" s="759"/>
      <c r="AX421" s="759"/>
      <c r="AY421" s="770"/>
      <c r="AZ421" s="770"/>
      <c r="BA421" s="759"/>
      <c r="BB421" s="759"/>
      <c r="BC421" s="759"/>
      <c r="BD421" s="759"/>
      <c r="BE421" s="759"/>
      <c r="BF421" s="759"/>
      <c r="BG421" s="759"/>
      <c r="BH421" s="759"/>
      <c r="BI421" s="759"/>
      <c r="BJ421" s="759"/>
      <c r="BK421" s="759"/>
      <c r="BL421" s="759"/>
      <c r="BM421" s="759"/>
      <c r="BN421" s="759"/>
      <c r="BO421" s="759"/>
      <c r="BP421" s="759"/>
      <c r="BQ421" s="759"/>
      <c r="BR421" s="759"/>
      <c r="BS421" s="759"/>
      <c r="BT421" s="759"/>
      <c r="BU421" s="759"/>
      <c r="BV421" s="759"/>
    </row>
    <row r="422" spans="1:74" s="704" customFormat="1" ht="83.25" customHeight="1">
      <c r="A422" s="767"/>
      <c r="B422" s="769"/>
      <c r="C422" s="769"/>
      <c r="D422" s="760"/>
      <c r="E422" s="767"/>
      <c r="F422" s="760"/>
      <c r="G422" s="759"/>
      <c r="H422" s="759"/>
      <c r="I422" s="759"/>
      <c r="J422" s="708" t="s">
        <v>61</v>
      </c>
      <c r="K422" s="708" t="s">
        <v>61</v>
      </c>
      <c r="L422" s="708" t="s">
        <v>61</v>
      </c>
      <c r="M422" s="715" t="s">
        <v>7537</v>
      </c>
      <c r="N422" s="715" t="s">
        <v>2107</v>
      </c>
      <c r="O422" s="713">
        <v>8214626.2400000002</v>
      </c>
      <c r="P422" s="759"/>
      <c r="Q422" s="759"/>
      <c r="R422" s="759"/>
      <c r="S422" s="759"/>
      <c r="T422" s="759"/>
      <c r="U422" s="759"/>
      <c r="V422" s="759"/>
      <c r="W422" s="759"/>
      <c r="X422" s="759"/>
      <c r="Y422" s="759"/>
      <c r="Z422" s="759"/>
      <c r="AA422" s="759"/>
      <c r="AB422" s="759"/>
      <c r="AC422" s="759"/>
      <c r="AD422" s="759"/>
      <c r="AE422" s="759"/>
      <c r="AF422" s="759"/>
      <c r="AG422" s="759"/>
      <c r="AH422" s="759"/>
      <c r="AI422" s="759"/>
      <c r="AJ422" s="759"/>
      <c r="AK422" s="759"/>
      <c r="AL422" s="759"/>
      <c r="AM422" s="759"/>
      <c r="AN422" s="759"/>
      <c r="AO422" s="759"/>
      <c r="AP422" s="759"/>
      <c r="AQ422" s="759"/>
      <c r="AR422" s="759"/>
      <c r="AS422" s="759"/>
      <c r="AT422" s="759"/>
      <c r="AU422" s="759"/>
      <c r="AV422" s="759"/>
      <c r="AW422" s="759"/>
      <c r="AX422" s="759"/>
      <c r="AY422" s="770"/>
      <c r="AZ422" s="770"/>
      <c r="BA422" s="759"/>
      <c r="BB422" s="759"/>
      <c r="BC422" s="759"/>
      <c r="BD422" s="759"/>
      <c r="BE422" s="759"/>
      <c r="BF422" s="759"/>
      <c r="BG422" s="759"/>
      <c r="BH422" s="759"/>
      <c r="BI422" s="759"/>
      <c r="BJ422" s="759"/>
      <c r="BK422" s="759"/>
      <c r="BL422" s="759"/>
      <c r="BM422" s="759"/>
      <c r="BN422" s="759"/>
      <c r="BO422" s="759"/>
      <c r="BP422" s="759"/>
      <c r="BQ422" s="759"/>
      <c r="BR422" s="759"/>
      <c r="BS422" s="759"/>
      <c r="BT422" s="759"/>
      <c r="BU422" s="759"/>
      <c r="BV422" s="759"/>
    </row>
    <row r="423" spans="1:74" s="704" customFormat="1" ht="83.25" customHeight="1">
      <c r="A423" s="767"/>
      <c r="B423" s="769"/>
      <c r="C423" s="769"/>
      <c r="D423" s="760"/>
      <c r="E423" s="767"/>
      <c r="F423" s="760"/>
      <c r="G423" s="759"/>
      <c r="H423" s="759"/>
      <c r="I423" s="759"/>
      <c r="J423" s="708" t="s">
        <v>61</v>
      </c>
      <c r="K423" s="708" t="s">
        <v>61</v>
      </c>
      <c r="L423" s="708" t="s">
        <v>61</v>
      </c>
      <c r="M423" s="715" t="s">
        <v>7536</v>
      </c>
      <c r="N423" s="715" t="s">
        <v>4480</v>
      </c>
      <c r="O423" s="713">
        <v>3153219.28</v>
      </c>
      <c r="P423" s="759"/>
      <c r="Q423" s="759"/>
      <c r="R423" s="759"/>
      <c r="S423" s="759"/>
      <c r="T423" s="759"/>
      <c r="U423" s="759"/>
      <c r="V423" s="759"/>
      <c r="W423" s="759"/>
      <c r="X423" s="759"/>
      <c r="Y423" s="759"/>
      <c r="Z423" s="759"/>
      <c r="AA423" s="759"/>
      <c r="AB423" s="759"/>
      <c r="AC423" s="759"/>
      <c r="AD423" s="759"/>
      <c r="AE423" s="759"/>
      <c r="AF423" s="759"/>
      <c r="AG423" s="759"/>
      <c r="AH423" s="759"/>
      <c r="AI423" s="759"/>
      <c r="AJ423" s="759"/>
      <c r="AK423" s="759"/>
      <c r="AL423" s="759"/>
      <c r="AM423" s="759"/>
      <c r="AN423" s="759"/>
      <c r="AO423" s="759"/>
      <c r="AP423" s="759"/>
      <c r="AQ423" s="759"/>
      <c r="AR423" s="759"/>
      <c r="AS423" s="759"/>
      <c r="AT423" s="759"/>
      <c r="AU423" s="759"/>
      <c r="AV423" s="759"/>
      <c r="AW423" s="759"/>
      <c r="AX423" s="759"/>
      <c r="AY423" s="770"/>
      <c r="AZ423" s="770"/>
      <c r="BA423" s="759"/>
      <c r="BB423" s="759"/>
      <c r="BC423" s="759"/>
      <c r="BD423" s="759"/>
      <c r="BE423" s="759"/>
      <c r="BF423" s="759"/>
      <c r="BG423" s="759"/>
      <c r="BH423" s="759"/>
      <c r="BI423" s="759"/>
      <c r="BJ423" s="759"/>
      <c r="BK423" s="759"/>
      <c r="BL423" s="759"/>
      <c r="BM423" s="759"/>
      <c r="BN423" s="759"/>
      <c r="BO423" s="759"/>
      <c r="BP423" s="759"/>
      <c r="BQ423" s="759"/>
      <c r="BR423" s="759"/>
      <c r="BS423" s="759"/>
      <c r="BT423" s="759"/>
      <c r="BU423" s="759"/>
      <c r="BV423" s="759"/>
    </row>
    <row r="424" spans="1:74" s="704" customFormat="1" ht="83.25" customHeight="1">
      <c r="A424" s="767"/>
      <c r="B424" s="769"/>
      <c r="C424" s="769"/>
      <c r="D424" s="760"/>
      <c r="E424" s="767"/>
      <c r="F424" s="760"/>
      <c r="G424" s="759"/>
      <c r="H424" s="759"/>
      <c r="I424" s="759"/>
      <c r="J424" s="708" t="s">
        <v>61</v>
      </c>
      <c r="K424" s="708" t="s">
        <v>61</v>
      </c>
      <c r="L424" s="708" t="s">
        <v>61</v>
      </c>
      <c r="M424" s="715" t="s">
        <v>2378</v>
      </c>
      <c r="N424" s="715" t="s">
        <v>1308</v>
      </c>
      <c r="O424" s="713">
        <v>74415121.489999995</v>
      </c>
      <c r="P424" s="759"/>
      <c r="Q424" s="759"/>
      <c r="R424" s="759"/>
      <c r="S424" s="759"/>
      <c r="T424" s="759"/>
      <c r="U424" s="759"/>
      <c r="V424" s="759"/>
      <c r="W424" s="759"/>
      <c r="X424" s="759"/>
      <c r="Y424" s="759"/>
      <c r="Z424" s="759"/>
      <c r="AA424" s="759"/>
      <c r="AB424" s="759"/>
      <c r="AC424" s="759"/>
      <c r="AD424" s="759"/>
      <c r="AE424" s="759"/>
      <c r="AF424" s="759"/>
      <c r="AG424" s="759"/>
      <c r="AH424" s="759"/>
      <c r="AI424" s="759"/>
      <c r="AJ424" s="759"/>
      <c r="AK424" s="759"/>
      <c r="AL424" s="759"/>
      <c r="AM424" s="759"/>
      <c r="AN424" s="759"/>
      <c r="AO424" s="759"/>
      <c r="AP424" s="759"/>
      <c r="AQ424" s="759"/>
      <c r="AR424" s="759"/>
      <c r="AS424" s="759"/>
      <c r="AT424" s="759"/>
      <c r="AU424" s="759"/>
      <c r="AV424" s="759"/>
      <c r="AW424" s="759"/>
      <c r="AX424" s="759"/>
      <c r="AY424" s="770"/>
      <c r="AZ424" s="770"/>
      <c r="BA424" s="759"/>
      <c r="BB424" s="759"/>
      <c r="BC424" s="759"/>
      <c r="BD424" s="759"/>
      <c r="BE424" s="759"/>
      <c r="BF424" s="759"/>
      <c r="BG424" s="759"/>
      <c r="BH424" s="759"/>
      <c r="BI424" s="759"/>
      <c r="BJ424" s="759"/>
      <c r="BK424" s="759"/>
      <c r="BL424" s="759"/>
      <c r="BM424" s="759"/>
      <c r="BN424" s="759"/>
      <c r="BO424" s="759"/>
      <c r="BP424" s="759"/>
      <c r="BQ424" s="759"/>
      <c r="BR424" s="759"/>
      <c r="BS424" s="759"/>
      <c r="BT424" s="759"/>
      <c r="BU424" s="759"/>
      <c r="BV424" s="759"/>
    </row>
    <row r="425" spans="1:74" s="704" customFormat="1" ht="83.25" customHeight="1">
      <c r="A425" s="767"/>
      <c r="B425" s="769"/>
      <c r="C425" s="769"/>
      <c r="D425" s="760"/>
      <c r="E425" s="767"/>
      <c r="F425" s="760"/>
      <c r="G425" s="759"/>
      <c r="H425" s="759"/>
      <c r="I425" s="759"/>
      <c r="J425" s="708" t="s">
        <v>61</v>
      </c>
      <c r="K425" s="708" t="s">
        <v>61</v>
      </c>
      <c r="L425" s="708" t="s">
        <v>61</v>
      </c>
      <c r="M425" s="715" t="s">
        <v>7424</v>
      </c>
      <c r="N425" s="715" t="s">
        <v>6996</v>
      </c>
      <c r="O425" s="713">
        <v>12480421.26</v>
      </c>
      <c r="P425" s="759"/>
      <c r="Q425" s="759"/>
      <c r="R425" s="759"/>
      <c r="S425" s="759"/>
      <c r="T425" s="759"/>
      <c r="U425" s="759"/>
      <c r="V425" s="759"/>
      <c r="W425" s="759"/>
      <c r="X425" s="759"/>
      <c r="Y425" s="759"/>
      <c r="Z425" s="759"/>
      <c r="AA425" s="759"/>
      <c r="AB425" s="759"/>
      <c r="AC425" s="759"/>
      <c r="AD425" s="759"/>
      <c r="AE425" s="759"/>
      <c r="AF425" s="759"/>
      <c r="AG425" s="759"/>
      <c r="AH425" s="759"/>
      <c r="AI425" s="759"/>
      <c r="AJ425" s="759"/>
      <c r="AK425" s="759"/>
      <c r="AL425" s="759"/>
      <c r="AM425" s="759"/>
      <c r="AN425" s="759"/>
      <c r="AO425" s="759"/>
      <c r="AP425" s="759"/>
      <c r="AQ425" s="759"/>
      <c r="AR425" s="759"/>
      <c r="AS425" s="759"/>
      <c r="AT425" s="759"/>
      <c r="AU425" s="759"/>
      <c r="AV425" s="759"/>
      <c r="AW425" s="759"/>
      <c r="AX425" s="759"/>
      <c r="AY425" s="770"/>
      <c r="AZ425" s="770"/>
      <c r="BA425" s="759"/>
      <c r="BB425" s="759"/>
      <c r="BC425" s="759"/>
      <c r="BD425" s="759"/>
      <c r="BE425" s="759"/>
      <c r="BF425" s="759"/>
      <c r="BG425" s="759"/>
      <c r="BH425" s="759"/>
      <c r="BI425" s="759"/>
      <c r="BJ425" s="759"/>
      <c r="BK425" s="759"/>
      <c r="BL425" s="759"/>
      <c r="BM425" s="759"/>
      <c r="BN425" s="759"/>
      <c r="BO425" s="759"/>
      <c r="BP425" s="759"/>
      <c r="BQ425" s="759"/>
      <c r="BR425" s="759"/>
      <c r="BS425" s="759"/>
      <c r="BT425" s="759"/>
      <c r="BU425" s="759"/>
      <c r="BV425" s="759"/>
    </row>
    <row r="426" spans="1:74" s="704" customFormat="1" ht="83.25" customHeight="1">
      <c r="A426" s="767"/>
      <c r="B426" s="769"/>
      <c r="C426" s="769"/>
      <c r="D426" s="760"/>
      <c r="E426" s="767"/>
      <c r="F426" s="760"/>
      <c r="G426" s="759"/>
      <c r="H426" s="759"/>
      <c r="I426" s="759"/>
      <c r="J426" s="708" t="s">
        <v>61</v>
      </c>
      <c r="K426" s="708" t="s">
        <v>61</v>
      </c>
      <c r="L426" s="708" t="s">
        <v>61</v>
      </c>
      <c r="M426" s="715" t="s">
        <v>7423</v>
      </c>
      <c r="N426" s="715" t="s">
        <v>7422</v>
      </c>
      <c r="O426" s="713">
        <v>624046.91</v>
      </c>
      <c r="P426" s="759"/>
      <c r="Q426" s="759"/>
      <c r="R426" s="759"/>
      <c r="S426" s="759"/>
      <c r="T426" s="759"/>
      <c r="U426" s="759"/>
      <c r="V426" s="759"/>
      <c r="W426" s="759"/>
      <c r="X426" s="759"/>
      <c r="Y426" s="759"/>
      <c r="Z426" s="759"/>
      <c r="AA426" s="759"/>
      <c r="AB426" s="759"/>
      <c r="AC426" s="759"/>
      <c r="AD426" s="759"/>
      <c r="AE426" s="759"/>
      <c r="AF426" s="759"/>
      <c r="AG426" s="759"/>
      <c r="AH426" s="759"/>
      <c r="AI426" s="759"/>
      <c r="AJ426" s="759"/>
      <c r="AK426" s="759"/>
      <c r="AL426" s="759"/>
      <c r="AM426" s="759"/>
      <c r="AN426" s="759"/>
      <c r="AO426" s="759"/>
      <c r="AP426" s="759"/>
      <c r="AQ426" s="759"/>
      <c r="AR426" s="759"/>
      <c r="AS426" s="759"/>
      <c r="AT426" s="759"/>
      <c r="AU426" s="759"/>
      <c r="AV426" s="759"/>
      <c r="AW426" s="759"/>
      <c r="AX426" s="759"/>
      <c r="AY426" s="770"/>
      <c r="AZ426" s="770"/>
      <c r="BA426" s="759"/>
      <c r="BB426" s="759"/>
      <c r="BC426" s="759"/>
      <c r="BD426" s="759"/>
      <c r="BE426" s="759"/>
      <c r="BF426" s="759"/>
      <c r="BG426" s="759"/>
      <c r="BH426" s="759"/>
      <c r="BI426" s="759"/>
      <c r="BJ426" s="759"/>
      <c r="BK426" s="759"/>
      <c r="BL426" s="759"/>
      <c r="BM426" s="759"/>
      <c r="BN426" s="759"/>
      <c r="BO426" s="759"/>
      <c r="BP426" s="759"/>
      <c r="BQ426" s="759"/>
      <c r="BR426" s="759"/>
      <c r="BS426" s="759"/>
      <c r="BT426" s="759"/>
      <c r="BU426" s="759"/>
      <c r="BV426" s="759"/>
    </row>
    <row r="427" spans="1:74" s="704" customFormat="1" ht="83.25" customHeight="1">
      <c r="A427" s="767"/>
      <c r="B427" s="769"/>
      <c r="C427" s="769"/>
      <c r="D427" s="760"/>
      <c r="E427" s="767"/>
      <c r="F427" s="760"/>
      <c r="G427" s="759"/>
      <c r="H427" s="759"/>
      <c r="I427" s="759"/>
      <c r="J427" s="708" t="s">
        <v>61</v>
      </c>
      <c r="K427" s="708" t="s">
        <v>61</v>
      </c>
      <c r="L427" s="708" t="s">
        <v>61</v>
      </c>
      <c r="M427" s="715" t="s">
        <v>7414</v>
      </c>
      <c r="N427" s="715" t="s">
        <v>2670</v>
      </c>
      <c r="O427" s="713">
        <v>8194912.4400000004</v>
      </c>
      <c r="P427" s="759"/>
      <c r="Q427" s="759"/>
      <c r="R427" s="759"/>
      <c r="S427" s="759"/>
      <c r="T427" s="759"/>
      <c r="U427" s="759"/>
      <c r="V427" s="759"/>
      <c r="W427" s="759"/>
      <c r="X427" s="759"/>
      <c r="Y427" s="759"/>
      <c r="Z427" s="759"/>
      <c r="AA427" s="759"/>
      <c r="AB427" s="759"/>
      <c r="AC427" s="759"/>
      <c r="AD427" s="759"/>
      <c r="AE427" s="759"/>
      <c r="AF427" s="759"/>
      <c r="AG427" s="759"/>
      <c r="AH427" s="759"/>
      <c r="AI427" s="759"/>
      <c r="AJ427" s="759"/>
      <c r="AK427" s="759"/>
      <c r="AL427" s="759"/>
      <c r="AM427" s="759"/>
      <c r="AN427" s="759"/>
      <c r="AO427" s="759"/>
      <c r="AP427" s="759"/>
      <c r="AQ427" s="759"/>
      <c r="AR427" s="759"/>
      <c r="AS427" s="759"/>
      <c r="AT427" s="759"/>
      <c r="AU427" s="759"/>
      <c r="AV427" s="759"/>
      <c r="AW427" s="759"/>
      <c r="AX427" s="759"/>
      <c r="AY427" s="770"/>
      <c r="AZ427" s="770"/>
      <c r="BA427" s="759"/>
      <c r="BB427" s="759"/>
      <c r="BC427" s="759"/>
      <c r="BD427" s="759"/>
      <c r="BE427" s="759"/>
      <c r="BF427" s="759"/>
      <c r="BG427" s="759"/>
      <c r="BH427" s="759"/>
      <c r="BI427" s="759"/>
      <c r="BJ427" s="759"/>
      <c r="BK427" s="759"/>
      <c r="BL427" s="759"/>
      <c r="BM427" s="759"/>
      <c r="BN427" s="759"/>
      <c r="BO427" s="759"/>
      <c r="BP427" s="759"/>
      <c r="BQ427" s="759"/>
      <c r="BR427" s="759"/>
      <c r="BS427" s="759"/>
      <c r="BT427" s="759"/>
      <c r="BU427" s="759"/>
      <c r="BV427" s="759"/>
    </row>
    <row r="428" spans="1:74" s="704" customFormat="1" ht="83.25" customHeight="1">
      <c r="A428" s="767"/>
      <c r="B428" s="769"/>
      <c r="C428" s="769"/>
      <c r="D428" s="760"/>
      <c r="E428" s="767"/>
      <c r="F428" s="760"/>
      <c r="G428" s="759"/>
      <c r="H428" s="759"/>
      <c r="I428" s="759"/>
      <c r="J428" s="708" t="s">
        <v>61</v>
      </c>
      <c r="K428" s="708" t="s">
        <v>61</v>
      </c>
      <c r="L428" s="708" t="s">
        <v>61</v>
      </c>
      <c r="M428" s="715" t="s">
        <v>7500</v>
      </c>
      <c r="N428" s="715" t="s">
        <v>1956</v>
      </c>
      <c r="O428" s="713">
        <v>33359501.190000001</v>
      </c>
      <c r="P428" s="759"/>
      <c r="Q428" s="759"/>
      <c r="R428" s="759"/>
      <c r="S428" s="759"/>
      <c r="T428" s="759"/>
      <c r="U428" s="759"/>
      <c r="V428" s="759"/>
      <c r="W428" s="759"/>
      <c r="X428" s="759"/>
      <c r="Y428" s="759"/>
      <c r="Z428" s="759"/>
      <c r="AA428" s="759"/>
      <c r="AB428" s="759"/>
      <c r="AC428" s="759"/>
      <c r="AD428" s="759"/>
      <c r="AE428" s="759"/>
      <c r="AF428" s="759"/>
      <c r="AG428" s="759"/>
      <c r="AH428" s="759"/>
      <c r="AI428" s="759"/>
      <c r="AJ428" s="759"/>
      <c r="AK428" s="759"/>
      <c r="AL428" s="759"/>
      <c r="AM428" s="759"/>
      <c r="AN428" s="759"/>
      <c r="AO428" s="759"/>
      <c r="AP428" s="759"/>
      <c r="AQ428" s="759"/>
      <c r="AR428" s="759"/>
      <c r="AS428" s="759"/>
      <c r="AT428" s="759"/>
      <c r="AU428" s="759"/>
      <c r="AV428" s="759"/>
      <c r="AW428" s="759"/>
      <c r="AX428" s="759"/>
      <c r="AY428" s="770"/>
      <c r="AZ428" s="770"/>
      <c r="BA428" s="759"/>
      <c r="BB428" s="759"/>
      <c r="BC428" s="759"/>
      <c r="BD428" s="759"/>
      <c r="BE428" s="759"/>
      <c r="BF428" s="759"/>
      <c r="BG428" s="759"/>
      <c r="BH428" s="759"/>
      <c r="BI428" s="759"/>
      <c r="BJ428" s="759"/>
      <c r="BK428" s="759"/>
      <c r="BL428" s="759"/>
      <c r="BM428" s="759"/>
      <c r="BN428" s="759"/>
      <c r="BO428" s="759"/>
      <c r="BP428" s="759"/>
      <c r="BQ428" s="759"/>
      <c r="BR428" s="759"/>
      <c r="BS428" s="759"/>
      <c r="BT428" s="759"/>
      <c r="BU428" s="759"/>
      <c r="BV428" s="759"/>
    </row>
    <row r="429" spans="1:74" s="704" customFormat="1" ht="83.25" customHeight="1">
      <c r="A429" s="767"/>
      <c r="B429" s="769"/>
      <c r="C429" s="769"/>
      <c r="D429" s="760"/>
      <c r="E429" s="767"/>
      <c r="F429" s="760"/>
      <c r="G429" s="759"/>
      <c r="H429" s="759"/>
      <c r="I429" s="759"/>
      <c r="J429" s="708" t="s">
        <v>61</v>
      </c>
      <c r="K429" s="708" t="s">
        <v>61</v>
      </c>
      <c r="L429" s="708" t="s">
        <v>61</v>
      </c>
      <c r="M429" s="715" t="s">
        <v>7407</v>
      </c>
      <c r="N429" s="715" t="s">
        <v>7406</v>
      </c>
      <c r="O429" s="713">
        <v>13216623.09</v>
      </c>
      <c r="P429" s="759"/>
      <c r="Q429" s="759"/>
      <c r="R429" s="759"/>
      <c r="S429" s="759"/>
      <c r="T429" s="759"/>
      <c r="U429" s="759"/>
      <c r="V429" s="759"/>
      <c r="W429" s="759"/>
      <c r="X429" s="759"/>
      <c r="Y429" s="759"/>
      <c r="Z429" s="759"/>
      <c r="AA429" s="759"/>
      <c r="AB429" s="759"/>
      <c r="AC429" s="759"/>
      <c r="AD429" s="759"/>
      <c r="AE429" s="759"/>
      <c r="AF429" s="759"/>
      <c r="AG429" s="759"/>
      <c r="AH429" s="759"/>
      <c r="AI429" s="759"/>
      <c r="AJ429" s="759"/>
      <c r="AK429" s="759"/>
      <c r="AL429" s="759"/>
      <c r="AM429" s="759"/>
      <c r="AN429" s="759"/>
      <c r="AO429" s="759"/>
      <c r="AP429" s="759"/>
      <c r="AQ429" s="759"/>
      <c r="AR429" s="759"/>
      <c r="AS429" s="759"/>
      <c r="AT429" s="759"/>
      <c r="AU429" s="759"/>
      <c r="AV429" s="759"/>
      <c r="AW429" s="759"/>
      <c r="AX429" s="759"/>
      <c r="AY429" s="770"/>
      <c r="AZ429" s="770"/>
      <c r="BA429" s="759"/>
      <c r="BB429" s="759"/>
      <c r="BC429" s="759"/>
      <c r="BD429" s="759"/>
      <c r="BE429" s="759"/>
      <c r="BF429" s="759"/>
      <c r="BG429" s="759"/>
      <c r="BH429" s="759"/>
      <c r="BI429" s="759"/>
      <c r="BJ429" s="759"/>
      <c r="BK429" s="759"/>
      <c r="BL429" s="759"/>
      <c r="BM429" s="759"/>
      <c r="BN429" s="759"/>
      <c r="BO429" s="759"/>
      <c r="BP429" s="759"/>
      <c r="BQ429" s="759"/>
      <c r="BR429" s="759"/>
      <c r="BS429" s="759"/>
      <c r="BT429" s="759"/>
      <c r="BU429" s="759"/>
      <c r="BV429" s="759"/>
    </row>
    <row r="430" spans="1:74" s="704" customFormat="1" ht="83.25" customHeight="1">
      <c r="A430" s="767"/>
      <c r="B430" s="769"/>
      <c r="C430" s="769"/>
      <c r="D430" s="760"/>
      <c r="E430" s="767"/>
      <c r="F430" s="760"/>
      <c r="G430" s="759"/>
      <c r="H430" s="759"/>
      <c r="I430" s="759"/>
      <c r="J430" s="708" t="s">
        <v>61</v>
      </c>
      <c r="K430" s="708" t="s">
        <v>61</v>
      </c>
      <c r="L430" s="708" t="s">
        <v>61</v>
      </c>
      <c r="M430" s="715" t="s">
        <v>7535</v>
      </c>
      <c r="N430" s="715" t="s">
        <v>4465</v>
      </c>
      <c r="O430" s="713">
        <v>14175002.57</v>
      </c>
      <c r="P430" s="759"/>
      <c r="Q430" s="759"/>
      <c r="R430" s="759"/>
      <c r="S430" s="759"/>
      <c r="T430" s="759"/>
      <c r="U430" s="759"/>
      <c r="V430" s="759"/>
      <c r="W430" s="759"/>
      <c r="X430" s="759"/>
      <c r="Y430" s="759"/>
      <c r="Z430" s="759"/>
      <c r="AA430" s="759"/>
      <c r="AB430" s="759"/>
      <c r="AC430" s="759"/>
      <c r="AD430" s="759"/>
      <c r="AE430" s="759"/>
      <c r="AF430" s="759"/>
      <c r="AG430" s="759"/>
      <c r="AH430" s="759"/>
      <c r="AI430" s="759"/>
      <c r="AJ430" s="759"/>
      <c r="AK430" s="759"/>
      <c r="AL430" s="759"/>
      <c r="AM430" s="759"/>
      <c r="AN430" s="759"/>
      <c r="AO430" s="759"/>
      <c r="AP430" s="759"/>
      <c r="AQ430" s="759"/>
      <c r="AR430" s="759"/>
      <c r="AS430" s="759"/>
      <c r="AT430" s="759"/>
      <c r="AU430" s="759"/>
      <c r="AV430" s="759"/>
      <c r="AW430" s="759"/>
      <c r="AX430" s="759"/>
      <c r="AY430" s="770"/>
      <c r="AZ430" s="770"/>
      <c r="BA430" s="759"/>
      <c r="BB430" s="759"/>
      <c r="BC430" s="759"/>
      <c r="BD430" s="759"/>
      <c r="BE430" s="759"/>
      <c r="BF430" s="759"/>
      <c r="BG430" s="759"/>
      <c r="BH430" s="759"/>
      <c r="BI430" s="759"/>
      <c r="BJ430" s="759"/>
      <c r="BK430" s="759"/>
      <c r="BL430" s="759"/>
      <c r="BM430" s="759"/>
      <c r="BN430" s="759"/>
      <c r="BO430" s="759"/>
      <c r="BP430" s="759"/>
      <c r="BQ430" s="759"/>
      <c r="BR430" s="759"/>
      <c r="BS430" s="759"/>
      <c r="BT430" s="759"/>
      <c r="BU430" s="759"/>
      <c r="BV430" s="759"/>
    </row>
    <row r="431" spans="1:74" s="704" customFormat="1" ht="83.25" customHeight="1">
      <c r="A431" s="767"/>
      <c r="B431" s="769"/>
      <c r="C431" s="769"/>
      <c r="D431" s="760"/>
      <c r="E431" s="767"/>
      <c r="F431" s="760"/>
      <c r="G431" s="759"/>
      <c r="H431" s="759"/>
      <c r="I431" s="759"/>
      <c r="J431" s="708" t="s">
        <v>61</v>
      </c>
      <c r="K431" s="708" t="s">
        <v>61</v>
      </c>
      <c r="L431" s="708" t="s">
        <v>61</v>
      </c>
      <c r="M431" s="715" t="s">
        <v>7497</v>
      </c>
      <c r="N431" s="715" t="s">
        <v>2134</v>
      </c>
      <c r="O431" s="713">
        <v>17503031.940000001</v>
      </c>
      <c r="P431" s="759"/>
      <c r="Q431" s="759"/>
      <c r="R431" s="759"/>
      <c r="S431" s="759"/>
      <c r="T431" s="759"/>
      <c r="U431" s="759"/>
      <c r="V431" s="759"/>
      <c r="W431" s="759"/>
      <c r="X431" s="759"/>
      <c r="Y431" s="759"/>
      <c r="Z431" s="759"/>
      <c r="AA431" s="759"/>
      <c r="AB431" s="759"/>
      <c r="AC431" s="759"/>
      <c r="AD431" s="759"/>
      <c r="AE431" s="759"/>
      <c r="AF431" s="759"/>
      <c r="AG431" s="759"/>
      <c r="AH431" s="759"/>
      <c r="AI431" s="759"/>
      <c r="AJ431" s="759"/>
      <c r="AK431" s="759"/>
      <c r="AL431" s="759"/>
      <c r="AM431" s="759"/>
      <c r="AN431" s="759"/>
      <c r="AO431" s="759"/>
      <c r="AP431" s="759"/>
      <c r="AQ431" s="759"/>
      <c r="AR431" s="759"/>
      <c r="AS431" s="759"/>
      <c r="AT431" s="759"/>
      <c r="AU431" s="759"/>
      <c r="AV431" s="759"/>
      <c r="AW431" s="759"/>
      <c r="AX431" s="759"/>
      <c r="AY431" s="770"/>
      <c r="AZ431" s="770"/>
      <c r="BA431" s="759"/>
      <c r="BB431" s="759"/>
      <c r="BC431" s="759"/>
      <c r="BD431" s="759"/>
      <c r="BE431" s="759"/>
      <c r="BF431" s="759"/>
      <c r="BG431" s="759"/>
      <c r="BH431" s="759"/>
      <c r="BI431" s="759"/>
      <c r="BJ431" s="759"/>
      <c r="BK431" s="759"/>
      <c r="BL431" s="759"/>
      <c r="BM431" s="759"/>
      <c r="BN431" s="759"/>
      <c r="BO431" s="759"/>
      <c r="BP431" s="759"/>
      <c r="BQ431" s="759"/>
      <c r="BR431" s="759"/>
      <c r="BS431" s="759"/>
      <c r="BT431" s="759"/>
      <c r="BU431" s="759"/>
      <c r="BV431" s="759"/>
    </row>
    <row r="432" spans="1:74" s="704" customFormat="1" ht="83.25" customHeight="1">
      <c r="A432" s="767"/>
      <c r="B432" s="769"/>
      <c r="C432" s="769"/>
      <c r="D432" s="760"/>
      <c r="E432" s="767"/>
      <c r="F432" s="760"/>
      <c r="G432" s="759"/>
      <c r="H432" s="759"/>
      <c r="I432" s="759"/>
      <c r="J432" s="708" t="s">
        <v>61</v>
      </c>
      <c r="K432" s="708" t="s">
        <v>61</v>
      </c>
      <c r="L432" s="708" t="s">
        <v>61</v>
      </c>
      <c r="M432" s="715" t="s">
        <v>7415</v>
      </c>
      <c r="N432" s="715" t="s">
        <v>6297</v>
      </c>
      <c r="O432" s="713">
        <v>6454536.6500000004</v>
      </c>
      <c r="P432" s="759"/>
      <c r="Q432" s="759"/>
      <c r="R432" s="759"/>
      <c r="S432" s="759"/>
      <c r="T432" s="759"/>
      <c r="U432" s="759"/>
      <c r="V432" s="759"/>
      <c r="W432" s="759"/>
      <c r="X432" s="759"/>
      <c r="Y432" s="759"/>
      <c r="Z432" s="759"/>
      <c r="AA432" s="759"/>
      <c r="AB432" s="759"/>
      <c r="AC432" s="759"/>
      <c r="AD432" s="759"/>
      <c r="AE432" s="759"/>
      <c r="AF432" s="759"/>
      <c r="AG432" s="759"/>
      <c r="AH432" s="759"/>
      <c r="AI432" s="759"/>
      <c r="AJ432" s="759"/>
      <c r="AK432" s="759"/>
      <c r="AL432" s="759"/>
      <c r="AM432" s="759"/>
      <c r="AN432" s="759"/>
      <c r="AO432" s="759"/>
      <c r="AP432" s="759"/>
      <c r="AQ432" s="759"/>
      <c r="AR432" s="759"/>
      <c r="AS432" s="759"/>
      <c r="AT432" s="759"/>
      <c r="AU432" s="759"/>
      <c r="AV432" s="759"/>
      <c r="AW432" s="759"/>
      <c r="AX432" s="759"/>
      <c r="AY432" s="770"/>
      <c r="AZ432" s="770"/>
      <c r="BA432" s="759"/>
      <c r="BB432" s="759"/>
      <c r="BC432" s="759"/>
      <c r="BD432" s="759"/>
      <c r="BE432" s="759"/>
      <c r="BF432" s="759"/>
      <c r="BG432" s="759"/>
      <c r="BH432" s="759"/>
      <c r="BI432" s="759"/>
      <c r="BJ432" s="759"/>
      <c r="BK432" s="759"/>
      <c r="BL432" s="759"/>
      <c r="BM432" s="759"/>
      <c r="BN432" s="759"/>
      <c r="BO432" s="759"/>
      <c r="BP432" s="759"/>
      <c r="BQ432" s="759"/>
      <c r="BR432" s="759"/>
      <c r="BS432" s="759"/>
      <c r="BT432" s="759"/>
      <c r="BU432" s="759"/>
      <c r="BV432" s="759"/>
    </row>
    <row r="433" spans="1:74" s="704" customFormat="1" ht="83.25" customHeight="1">
      <c r="A433" s="767">
        <v>2021</v>
      </c>
      <c r="B433" s="781">
        <v>44197</v>
      </c>
      <c r="C433" s="781">
        <v>44286</v>
      </c>
      <c r="D433" s="760" t="s">
        <v>6106</v>
      </c>
      <c r="E433" s="772" t="s">
        <v>6107</v>
      </c>
      <c r="F433" s="760" t="s">
        <v>7542</v>
      </c>
      <c r="G433" s="761" t="s">
        <v>7447</v>
      </c>
      <c r="H433" s="758" t="s">
        <v>7312</v>
      </c>
      <c r="I433" s="760" t="s">
        <v>7541</v>
      </c>
      <c r="J433" s="722" t="s">
        <v>61</v>
      </c>
      <c r="K433" s="722" t="s">
        <v>61</v>
      </c>
      <c r="L433" s="722" t="s">
        <v>61</v>
      </c>
      <c r="M433" s="712" t="s">
        <v>7415</v>
      </c>
      <c r="N433" s="712" t="s">
        <v>6297</v>
      </c>
      <c r="O433" s="713">
        <v>449790</v>
      </c>
      <c r="P433" s="767" t="s">
        <v>61</v>
      </c>
      <c r="Q433" s="767" t="s">
        <v>61</v>
      </c>
      <c r="R433" s="767" t="s">
        <v>61</v>
      </c>
      <c r="S433" s="767" t="s">
        <v>7415</v>
      </c>
      <c r="T433" s="767" t="s">
        <v>6297</v>
      </c>
      <c r="U433" s="767" t="s">
        <v>7333</v>
      </c>
      <c r="V433" s="767" t="s">
        <v>7543</v>
      </c>
      <c r="W433" s="767">
        <v>639</v>
      </c>
      <c r="X433" s="767">
        <v>7</v>
      </c>
      <c r="Y433" s="767" t="s">
        <v>7321</v>
      </c>
      <c r="Z433" s="767" t="s">
        <v>7387</v>
      </c>
      <c r="AA433" s="767">
        <v>1</v>
      </c>
      <c r="AB433" s="767" t="s">
        <v>7319</v>
      </c>
      <c r="AC433" s="767">
        <v>14</v>
      </c>
      <c r="AD433" s="767" t="s">
        <v>7318</v>
      </c>
      <c r="AE433" s="767">
        <v>9</v>
      </c>
      <c r="AF433" s="767" t="s">
        <v>7317</v>
      </c>
      <c r="AG433" s="767">
        <v>3800</v>
      </c>
      <c r="AH433" s="767" t="s">
        <v>7316</v>
      </c>
      <c r="AI433" s="767" t="s">
        <v>7316</v>
      </c>
      <c r="AJ433" s="767" t="s">
        <v>7316</v>
      </c>
      <c r="AK433" s="767" t="s">
        <v>7316</v>
      </c>
      <c r="AL433" s="767" t="s">
        <v>7343</v>
      </c>
      <c r="AM433" s="767" t="s">
        <v>7343</v>
      </c>
      <c r="AN433" s="767" t="s">
        <v>7542</v>
      </c>
      <c r="AO433" s="768">
        <v>44266</v>
      </c>
      <c r="AP433" s="767">
        <v>449790</v>
      </c>
      <c r="AQ433" s="767">
        <v>426543.103448276</v>
      </c>
      <c r="AR433" s="767">
        <v>494790</v>
      </c>
      <c r="AS433" s="767">
        <v>494790</v>
      </c>
      <c r="AT433" s="767" t="s">
        <v>4756</v>
      </c>
      <c r="AU433" s="767" t="s">
        <v>6108</v>
      </c>
      <c r="AV433" s="767" t="s">
        <v>4757</v>
      </c>
      <c r="AW433" s="767" t="s">
        <v>7541</v>
      </c>
      <c r="AX433" s="767">
        <v>63981.465517241399</v>
      </c>
      <c r="AY433" s="769">
        <v>44266</v>
      </c>
      <c r="AZ433" s="769">
        <v>44286</v>
      </c>
      <c r="BA433" s="758" t="s">
        <v>7312</v>
      </c>
      <c r="BB433" s="758" t="s">
        <v>7311</v>
      </c>
      <c r="BC433" s="767" t="s">
        <v>7540</v>
      </c>
      <c r="BD433" s="767" t="s">
        <v>7539</v>
      </c>
      <c r="BE433" s="767" t="s">
        <v>73</v>
      </c>
      <c r="BF433" s="758" t="s">
        <v>7309</v>
      </c>
      <c r="BG433" s="767" t="s">
        <v>73</v>
      </c>
      <c r="BH433" s="767" t="s">
        <v>573</v>
      </c>
      <c r="BI433" s="767" t="s">
        <v>780</v>
      </c>
      <c r="BJ433" s="767" t="s">
        <v>566</v>
      </c>
      <c r="BK433" s="767" t="s">
        <v>566</v>
      </c>
      <c r="BL433" s="767" t="s">
        <v>566</v>
      </c>
      <c r="BM433" s="758" t="s">
        <v>7308</v>
      </c>
      <c r="BN433" s="767" t="s">
        <v>3091</v>
      </c>
      <c r="BO433" s="758" t="s">
        <v>7307</v>
      </c>
      <c r="BP433" s="758" t="s">
        <v>7306</v>
      </c>
      <c r="BQ433" s="767" t="s">
        <v>4305</v>
      </c>
      <c r="BR433" s="758" t="s">
        <v>7304</v>
      </c>
      <c r="BS433" s="767" t="s">
        <v>6109</v>
      </c>
      <c r="BT433" s="768">
        <v>44313</v>
      </c>
      <c r="BU433" s="768">
        <v>44313</v>
      </c>
      <c r="BV433" s="767"/>
    </row>
    <row r="434" spans="1:74" s="704" customFormat="1" ht="83.25" customHeight="1">
      <c r="A434" s="767"/>
      <c r="B434" s="781"/>
      <c r="C434" s="781"/>
      <c r="D434" s="760"/>
      <c r="E434" s="772"/>
      <c r="F434" s="760"/>
      <c r="G434" s="759"/>
      <c r="H434" s="759"/>
      <c r="I434" s="759"/>
      <c r="J434" s="722" t="s">
        <v>61</v>
      </c>
      <c r="K434" s="722" t="s">
        <v>61</v>
      </c>
      <c r="L434" s="722" t="s">
        <v>61</v>
      </c>
      <c r="M434" s="712" t="s">
        <v>7538</v>
      </c>
      <c r="N434" s="712" t="s">
        <v>2105</v>
      </c>
      <c r="O434" s="713">
        <v>6662557.0599999996</v>
      </c>
      <c r="P434" s="759"/>
      <c r="Q434" s="759"/>
      <c r="R434" s="759"/>
      <c r="S434" s="759"/>
      <c r="T434" s="759"/>
      <c r="U434" s="759"/>
      <c r="V434" s="759"/>
      <c r="W434" s="759"/>
      <c r="X434" s="759"/>
      <c r="Y434" s="759"/>
      <c r="Z434" s="759"/>
      <c r="AA434" s="759"/>
      <c r="AB434" s="759"/>
      <c r="AC434" s="759"/>
      <c r="AD434" s="759"/>
      <c r="AE434" s="759"/>
      <c r="AF434" s="759"/>
      <c r="AG434" s="759"/>
      <c r="AH434" s="759"/>
      <c r="AI434" s="759"/>
      <c r="AJ434" s="759"/>
      <c r="AK434" s="759"/>
      <c r="AL434" s="759"/>
      <c r="AM434" s="759"/>
      <c r="AN434" s="759"/>
      <c r="AO434" s="759"/>
      <c r="AP434" s="759"/>
      <c r="AQ434" s="759"/>
      <c r="AR434" s="759"/>
      <c r="AS434" s="759"/>
      <c r="AT434" s="759"/>
      <c r="AU434" s="759"/>
      <c r="AV434" s="759"/>
      <c r="AW434" s="759"/>
      <c r="AX434" s="759"/>
      <c r="AY434" s="770"/>
      <c r="AZ434" s="770"/>
      <c r="BA434" s="759"/>
      <c r="BB434" s="759"/>
      <c r="BC434" s="759"/>
      <c r="BD434" s="759"/>
      <c r="BE434" s="759"/>
      <c r="BF434" s="759"/>
      <c r="BG434" s="759"/>
      <c r="BH434" s="759"/>
      <c r="BI434" s="759"/>
      <c r="BJ434" s="759"/>
      <c r="BK434" s="759"/>
      <c r="BL434" s="759"/>
      <c r="BM434" s="759"/>
      <c r="BN434" s="759"/>
      <c r="BO434" s="759"/>
      <c r="BP434" s="759"/>
      <c r="BQ434" s="759"/>
      <c r="BR434" s="759"/>
      <c r="BS434" s="759"/>
      <c r="BT434" s="759"/>
      <c r="BU434" s="759"/>
      <c r="BV434" s="759"/>
    </row>
    <row r="435" spans="1:74" s="704" customFormat="1" ht="83.25" customHeight="1">
      <c r="A435" s="767"/>
      <c r="B435" s="781"/>
      <c r="C435" s="781"/>
      <c r="D435" s="760"/>
      <c r="E435" s="772"/>
      <c r="F435" s="760"/>
      <c r="G435" s="759"/>
      <c r="H435" s="759"/>
      <c r="I435" s="759"/>
      <c r="J435" s="722" t="s">
        <v>61</v>
      </c>
      <c r="K435" s="722" t="s">
        <v>61</v>
      </c>
      <c r="L435" s="722" t="s">
        <v>61</v>
      </c>
      <c r="M435" s="712" t="s">
        <v>7501</v>
      </c>
      <c r="N435" s="712" t="s">
        <v>6239</v>
      </c>
      <c r="O435" s="713">
        <v>41952796.140000001</v>
      </c>
      <c r="P435" s="759"/>
      <c r="Q435" s="759"/>
      <c r="R435" s="759"/>
      <c r="S435" s="759"/>
      <c r="T435" s="759"/>
      <c r="U435" s="759"/>
      <c r="V435" s="759"/>
      <c r="W435" s="759"/>
      <c r="X435" s="759"/>
      <c r="Y435" s="759"/>
      <c r="Z435" s="759"/>
      <c r="AA435" s="759"/>
      <c r="AB435" s="759"/>
      <c r="AC435" s="759"/>
      <c r="AD435" s="759"/>
      <c r="AE435" s="759"/>
      <c r="AF435" s="759"/>
      <c r="AG435" s="759"/>
      <c r="AH435" s="759"/>
      <c r="AI435" s="759"/>
      <c r="AJ435" s="759"/>
      <c r="AK435" s="759"/>
      <c r="AL435" s="759"/>
      <c r="AM435" s="759"/>
      <c r="AN435" s="759"/>
      <c r="AO435" s="759"/>
      <c r="AP435" s="759"/>
      <c r="AQ435" s="759"/>
      <c r="AR435" s="759"/>
      <c r="AS435" s="759"/>
      <c r="AT435" s="759"/>
      <c r="AU435" s="759"/>
      <c r="AV435" s="759"/>
      <c r="AW435" s="759"/>
      <c r="AX435" s="759"/>
      <c r="AY435" s="770"/>
      <c r="AZ435" s="770"/>
      <c r="BA435" s="759"/>
      <c r="BB435" s="759"/>
      <c r="BC435" s="759"/>
      <c r="BD435" s="759"/>
      <c r="BE435" s="759"/>
      <c r="BF435" s="759"/>
      <c r="BG435" s="759"/>
      <c r="BH435" s="759"/>
      <c r="BI435" s="759"/>
      <c r="BJ435" s="759"/>
      <c r="BK435" s="759"/>
      <c r="BL435" s="759"/>
      <c r="BM435" s="759"/>
      <c r="BN435" s="759"/>
      <c r="BO435" s="759"/>
      <c r="BP435" s="759"/>
      <c r="BQ435" s="759"/>
      <c r="BR435" s="759"/>
      <c r="BS435" s="759"/>
      <c r="BT435" s="759"/>
      <c r="BU435" s="759"/>
      <c r="BV435" s="759"/>
    </row>
    <row r="436" spans="1:74" s="704" customFormat="1" ht="83.25" customHeight="1">
      <c r="A436" s="767"/>
      <c r="B436" s="781"/>
      <c r="C436" s="781"/>
      <c r="D436" s="760"/>
      <c r="E436" s="772"/>
      <c r="F436" s="760"/>
      <c r="G436" s="759"/>
      <c r="H436" s="759"/>
      <c r="I436" s="759"/>
      <c r="J436" s="722" t="s">
        <v>61</v>
      </c>
      <c r="K436" s="722" t="s">
        <v>61</v>
      </c>
      <c r="L436" s="722" t="s">
        <v>61</v>
      </c>
      <c r="M436" s="712" t="s">
        <v>7537</v>
      </c>
      <c r="N436" s="712" t="s">
        <v>2107</v>
      </c>
      <c r="O436" s="713">
        <v>8214626.2400000002</v>
      </c>
      <c r="P436" s="759"/>
      <c r="Q436" s="759"/>
      <c r="R436" s="759"/>
      <c r="S436" s="759"/>
      <c r="T436" s="759"/>
      <c r="U436" s="759"/>
      <c r="V436" s="759"/>
      <c r="W436" s="759"/>
      <c r="X436" s="759"/>
      <c r="Y436" s="759"/>
      <c r="Z436" s="759"/>
      <c r="AA436" s="759"/>
      <c r="AB436" s="759"/>
      <c r="AC436" s="759"/>
      <c r="AD436" s="759"/>
      <c r="AE436" s="759"/>
      <c r="AF436" s="759"/>
      <c r="AG436" s="759"/>
      <c r="AH436" s="759"/>
      <c r="AI436" s="759"/>
      <c r="AJ436" s="759"/>
      <c r="AK436" s="759"/>
      <c r="AL436" s="759"/>
      <c r="AM436" s="759"/>
      <c r="AN436" s="759"/>
      <c r="AO436" s="759"/>
      <c r="AP436" s="759"/>
      <c r="AQ436" s="759"/>
      <c r="AR436" s="759"/>
      <c r="AS436" s="759"/>
      <c r="AT436" s="759"/>
      <c r="AU436" s="759"/>
      <c r="AV436" s="759"/>
      <c r="AW436" s="759"/>
      <c r="AX436" s="759"/>
      <c r="AY436" s="770"/>
      <c r="AZ436" s="770"/>
      <c r="BA436" s="759"/>
      <c r="BB436" s="759"/>
      <c r="BC436" s="759"/>
      <c r="BD436" s="759"/>
      <c r="BE436" s="759"/>
      <c r="BF436" s="759"/>
      <c r="BG436" s="759"/>
      <c r="BH436" s="759"/>
      <c r="BI436" s="759"/>
      <c r="BJ436" s="759"/>
      <c r="BK436" s="759"/>
      <c r="BL436" s="759"/>
      <c r="BM436" s="759"/>
      <c r="BN436" s="759"/>
      <c r="BO436" s="759"/>
      <c r="BP436" s="759"/>
      <c r="BQ436" s="759"/>
      <c r="BR436" s="759"/>
      <c r="BS436" s="759"/>
      <c r="BT436" s="759"/>
      <c r="BU436" s="759"/>
      <c r="BV436" s="759"/>
    </row>
    <row r="437" spans="1:74" s="704" customFormat="1" ht="83.25" customHeight="1">
      <c r="A437" s="767"/>
      <c r="B437" s="781"/>
      <c r="C437" s="781"/>
      <c r="D437" s="760"/>
      <c r="E437" s="772"/>
      <c r="F437" s="760"/>
      <c r="G437" s="759"/>
      <c r="H437" s="759"/>
      <c r="I437" s="759"/>
      <c r="J437" s="722" t="s">
        <v>61</v>
      </c>
      <c r="K437" s="722" t="s">
        <v>61</v>
      </c>
      <c r="L437" s="722" t="s">
        <v>61</v>
      </c>
      <c r="M437" s="712" t="s">
        <v>7536</v>
      </c>
      <c r="N437" s="712" t="s">
        <v>4480</v>
      </c>
      <c r="O437" s="713">
        <v>3153219.28</v>
      </c>
      <c r="P437" s="759"/>
      <c r="Q437" s="759"/>
      <c r="R437" s="759"/>
      <c r="S437" s="759"/>
      <c r="T437" s="759"/>
      <c r="U437" s="759"/>
      <c r="V437" s="759"/>
      <c r="W437" s="759"/>
      <c r="X437" s="759"/>
      <c r="Y437" s="759"/>
      <c r="Z437" s="759"/>
      <c r="AA437" s="759"/>
      <c r="AB437" s="759"/>
      <c r="AC437" s="759"/>
      <c r="AD437" s="759"/>
      <c r="AE437" s="759"/>
      <c r="AF437" s="759"/>
      <c r="AG437" s="759"/>
      <c r="AH437" s="759"/>
      <c r="AI437" s="759"/>
      <c r="AJ437" s="759"/>
      <c r="AK437" s="759"/>
      <c r="AL437" s="759"/>
      <c r="AM437" s="759"/>
      <c r="AN437" s="759"/>
      <c r="AO437" s="759"/>
      <c r="AP437" s="759"/>
      <c r="AQ437" s="759"/>
      <c r="AR437" s="759"/>
      <c r="AS437" s="759"/>
      <c r="AT437" s="759"/>
      <c r="AU437" s="759"/>
      <c r="AV437" s="759"/>
      <c r="AW437" s="759"/>
      <c r="AX437" s="759"/>
      <c r="AY437" s="770"/>
      <c r="AZ437" s="770"/>
      <c r="BA437" s="759"/>
      <c r="BB437" s="759"/>
      <c r="BC437" s="759"/>
      <c r="BD437" s="759"/>
      <c r="BE437" s="759"/>
      <c r="BF437" s="759"/>
      <c r="BG437" s="759"/>
      <c r="BH437" s="759"/>
      <c r="BI437" s="759"/>
      <c r="BJ437" s="759"/>
      <c r="BK437" s="759"/>
      <c r="BL437" s="759"/>
      <c r="BM437" s="759"/>
      <c r="BN437" s="759"/>
      <c r="BO437" s="759"/>
      <c r="BP437" s="759"/>
      <c r="BQ437" s="759"/>
      <c r="BR437" s="759"/>
      <c r="BS437" s="759"/>
      <c r="BT437" s="759"/>
      <c r="BU437" s="759"/>
      <c r="BV437" s="759"/>
    </row>
    <row r="438" spans="1:74" s="704" customFormat="1" ht="83.25" customHeight="1">
      <c r="A438" s="767"/>
      <c r="B438" s="781"/>
      <c r="C438" s="781"/>
      <c r="D438" s="760"/>
      <c r="E438" s="772"/>
      <c r="F438" s="760"/>
      <c r="G438" s="759"/>
      <c r="H438" s="759"/>
      <c r="I438" s="759"/>
      <c r="J438" s="722" t="s">
        <v>61</v>
      </c>
      <c r="K438" s="722" t="s">
        <v>61</v>
      </c>
      <c r="L438" s="722" t="s">
        <v>61</v>
      </c>
      <c r="M438" s="712" t="s">
        <v>2378</v>
      </c>
      <c r="N438" s="712" t="s">
        <v>1308</v>
      </c>
      <c r="O438" s="713">
        <v>74415121.489999995</v>
      </c>
      <c r="P438" s="759"/>
      <c r="Q438" s="759"/>
      <c r="R438" s="759"/>
      <c r="S438" s="759"/>
      <c r="T438" s="759"/>
      <c r="U438" s="759"/>
      <c r="V438" s="759"/>
      <c r="W438" s="759"/>
      <c r="X438" s="759"/>
      <c r="Y438" s="759"/>
      <c r="Z438" s="759"/>
      <c r="AA438" s="759"/>
      <c r="AB438" s="759"/>
      <c r="AC438" s="759"/>
      <c r="AD438" s="759"/>
      <c r="AE438" s="759"/>
      <c r="AF438" s="759"/>
      <c r="AG438" s="759"/>
      <c r="AH438" s="759"/>
      <c r="AI438" s="759"/>
      <c r="AJ438" s="759"/>
      <c r="AK438" s="759"/>
      <c r="AL438" s="759"/>
      <c r="AM438" s="759"/>
      <c r="AN438" s="759"/>
      <c r="AO438" s="759"/>
      <c r="AP438" s="759"/>
      <c r="AQ438" s="759"/>
      <c r="AR438" s="759"/>
      <c r="AS438" s="759"/>
      <c r="AT438" s="759"/>
      <c r="AU438" s="759"/>
      <c r="AV438" s="759"/>
      <c r="AW438" s="759"/>
      <c r="AX438" s="759"/>
      <c r="AY438" s="770"/>
      <c r="AZ438" s="770"/>
      <c r="BA438" s="759"/>
      <c r="BB438" s="759"/>
      <c r="BC438" s="759"/>
      <c r="BD438" s="759"/>
      <c r="BE438" s="759"/>
      <c r="BF438" s="759"/>
      <c r="BG438" s="759"/>
      <c r="BH438" s="759"/>
      <c r="BI438" s="759"/>
      <c r="BJ438" s="759"/>
      <c r="BK438" s="759"/>
      <c r="BL438" s="759"/>
      <c r="BM438" s="759"/>
      <c r="BN438" s="759"/>
      <c r="BO438" s="759"/>
      <c r="BP438" s="759"/>
      <c r="BQ438" s="759"/>
      <c r="BR438" s="759"/>
      <c r="BS438" s="759"/>
      <c r="BT438" s="759"/>
      <c r="BU438" s="759"/>
      <c r="BV438" s="759"/>
    </row>
    <row r="439" spans="1:74" s="704" customFormat="1" ht="83.25" customHeight="1">
      <c r="A439" s="767"/>
      <c r="B439" s="781"/>
      <c r="C439" s="781"/>
      <c r="D439" s="760"/>
      <c r="E439" s="772"/>
      <c r="F439" s="760"/>
      <c r="G439" s="759"/>
      <c r="H439" s="759"/>
      <c r="I439" s="759"/>
      <c r="J439" s="722" t="s">
        <v>61</v>
      </c>
      <c r="K439" s="722" t="s">
        <v>61</v>
      </c>
      <c r="L439" s="722" t="s">
        <v>61</v>
      </c>
      <c r="M439" s="712" t="s">
        <v>7424</v>
      </c>
      <c r="N439" s="712" t="s">
        <v>6996</v>
      </c>
      <c r="O439" s="713">
        <v>12480421.26</v>
      </c>
      <c r="P439" s="759"/>
      <c r="Q439" s="759"/>
      <c r="R439" s="759"/>
      <c r="S439" s="759"/>
      <c r="T439" s="759"/>
      <c r="U439" s="759"/>
      <c r="V439" s="759"/>
      <c r="W439" s="759"/>
      <c r="X439" s="759"/>
      <c r="Y439" s="759"/>
      <c r="Z439" s="759"/>
      <c r="AA439" s="759"/>
      <c r="AB439" s="759"/>
      <c r="AC439" s="759"/>
      <c r="AD439" s="759"/>
      <c r="AE439" s="759"/>
      <c r="AF439" s="759"/>
      <c r="AG439" s="759"/>
      <c r="AH439" s="759"/>
      <c r="AI439" s="759"/>
      <c r="AJ439" s="759"/>
      <c r="AK439" s="759"/>
      <c r="AL439" s="759"/>
      <c r="AM439" s="759"/>
      <c r="AN439" s="759"/>
      <c r="AO439" s="759"/>
      <c r="AP439" s="759"/>
      <c r="AQ439" s="759"/>
      <c r="AR439" s="759"/>
      <c r="AS439" s="759"/>
      <c r="AT439" s="759"/>
      <c r="AU439" s="759"/>
      <c r="AV439" s="759"/>
      <c r="AW439" s="759"/>
      <c r="AX439" s="759"/>
      <c r="AY439" s="770"/>
      <c r="AZ439" s="770"/>
      <c r="BA439" s="759"/>
      <c r="BB439" s="759"/>
      <c r="BC439" s="759"/>
      <c r="BD439" s="759"/>
      <c r="BE439" s="759"/>
      <c r="BF439" s="759"/>
      <c r="BG439" s="759"/>
      <c r="BH439" s="759"/>
      <c r="BI439" s="759"/>
      <c r="BJ439" s="759"/>
      <c r="BK439" s="759"/>
      <c r="BL439" s="759"/>
      <c r="BM439" s="759"/>
      <c r="BN439" s="759"/>
      <c r="BO439" s="759"/>
      <c r="BP439" s="759"/>
      <c r="BQ439" s="759"/>
      <c r="BR439" s="759"/>
      <c r="BS439" s="759"/>
      <c r="BT439" s="759"/>
      <c r="BU439" s="759"/>
      <c r="BV439" s="759"/>
    </row>
    <row r="440" spans="1:74" s="704" customFormat="1" ht="83.25" customHeight="1">
      <c r="A440" s="767"/>
      <c r="B440" s="781"/>
      <c r="C440" s="781"/>
      <c r="D440" s="760"/>
      <c r="E440" s="772"/>
      <c r="F440" s="760"/>
      <c r="G440" s="759"/>
      <c r="H440" s="759"/>
      <c r="I440" s="759"/>
      <c r="J440" s="722" t="s">
        <v>61</v>
      </c>
      <c r="K440" s="722" t="s">
        <v>61</v>
      </c>
      <c r="L440" s="722" t="s">
        <v>61</v>
      </c>
      <c r="M440" s="712" t="s">
        <v>7423</v>
      </c>
      <c r="N440" s="712" t="s">
        <v>7422</v>
      </c>
      <c r="O440" s="713">
        <v>624046.91</v>
      </c>
      <c r="P440" s="759"/>
      <c r="Q440" s="759"/>
      <c r="R440" s="759"/>
      <c r="S440" s="759"/>
      <c r="T440" s="759"/>
      <c r="U440" s="759"/>
      <c r="V440" s="759"/>
      <c r="W440" s="759"/>
      <c r="X440" s="759"/>
      <c r="Y440" s="759"/>
      <c r="Z440" s="759"/>
      <c r="AA440" s="759"/>
      <c r="AB440" s="759"/>
      <c r="AC440" s="759"/>
      <c r="AD440" s="759"/>
      <c r="AE440" s="759"/>
      <c r="AF440" s="759"/>
      <c r="AG440" s="759"/>
      <c r="AH440" s="759"/>
      <c r="AI440" s="759"/>
      <c r="AJ440" s="759"/>
      <c r="AK440" s="759"/>
      <c r="AL440" s="759"/>
      <c r="AM440" s="759"/>
      <c r="AN440" s="759"/>
      <c r="AO440" s="759"/>
      <c r="AP440" s="759"/>
      <c r="AQ440" s="759"/>
      <c r="AR440" s="759"/>
      <c r="AS440" s="759"/>
      <c r="AT440" s="759"/>
      <c r="AU440" s="759"/>
      <c r="AV440" s="759"/>
      <c r="AW440" s="759"/>
      <c r="AX440" s="759"/>
      <c r="AY440" s="770"/>
      <c r="AZ440" s="770"/>
      <c r="BA440" s="759"/>
      <c r="BB440" s="759"/>
      <c r="BC440" s="759"/>
      <c r="BD440" s="759"/>
      <c r="BE440" s="759"/>
      <c r="BF440" s="759"/>
      <c r="BG440" s="759"/>
      <c r="BH440" s="759"/>
      <c r="BI440" s="759"/>
      <c r="BJ440" s="759"/>
      <c r="BK440" s="759"/>
      <c r="BL440" s="759"/>
      <c r="BM440" s="759"/>
      <c r="BN440" s="759"/>
      <c r="BO440" s="759"/>
      <c r="BP440" s="759"/>
      <c r="BQ440" s="759"/>
      <c r="BR440" s="759"/>
      <c r="BS440" s="759"/>
      <c r="BT440" s="759"/>
      <c r="BU440" s="759"/>
      <c r="BV440" s="759"/>
    </row>
    <row r="441" spans="1:74" s="704" customFormat="1" ht="83.25" customHeight="1">
      <c r="A441" s="767"/>
      <c r="B441" s="781"/>
      <c r="C441" s="781"/>
      <c r="D441" s="760"/>
      <c r="E441" s="772"/>
      <c r="F441" s="760"/>
      <c r="G441" s="759"/>
      <c r="H441" s="759"/>
      <c r="I441" s="759"/>
      <c r="J441" s="722" t="s">
        <v>61</v>
      </c>
      <c r="K441" s="722" t="s">
        <v>61</v>
      </c>
      <c r="L441" s="722" t="s">
        <v>61</v>
      </c>
      <c r="M441" s="712" t="s">
        <v>7414</v>
      </c>
      <c r="N441" s="712" t="s">
        <v>2670</v>
      </c>
      <c r="O441" s="713">
        <v>8194912.4400000004</v>
      </c>
      <c r="P441" s="759"/>
      <c r="Q441" s="759"/>
      <c r="R441" s="759"/>
      <c r="S441" s="759"/>
      <c r="T441" s="759"/>
      <c r="U441" s="759"/>
      <c r="V441" s="759"/>
      <c r="W441" s="759"/>
      <c r="X441" s="759"/>
      <c r="Y441" s="759"/>
      <c r="Z441" s="759"/>
      <c r="AA441" s="759"/>
      <c r="AB441" s="759"/>
      <c r="AC441" s="759"/>
      <c r="AD441" s="759"/>
      <c r="AE441" s="759"/>
      <c r="AF441" s="759"/>
      <c r="AG441" s="759"/>
      <c r="AH441" s="759"/>
      <c r="AI441" s="759"/>
      <c r="AJ441" s="759"/>
      <c r="AK441" s="759"/>
      <c r="AL441" s="759"/>
      <c r="AM441" s="759"/>
      <c r="AN441" s="759"/>
      <c r="AO441" s="759"/>
      <c r="AP441" s="759"/>
      <c r="AQ441" s="759"/>
      <c r="AR441" s="759"/>
      <c r="AS441" s="759"/>
      <c r="AT441" s="759"/>
      <c r="AU441" s="759"/>
      <c r="AV441" s="759"/>
      <c r="AW441" s="759"/>
      <c r="AX441" s="759"/>
      <c r="AY441" s="770"/>
      <c r="AZ441" s="770"/>
      <c r="BA441" s="759"/>
      <c r="BB441" s="759"/>
      <c r="BC441" s="759"/>
      <c r="BD441" s="759"/>
      <c r="BE441" s="759"/>
      <c r="BF441" s="759"/>
      <c r="BG441" s="759"/>
      <c r="BH441" s="759"/>
      <c r="BI441" s="759"/>
      <c r="BJ441" s="759"/>
      <c r="BK441" s="759"/>
      <c r="BL441" s="759"/>
      <c r="BM441" s="759"/>
      <c r="BN441" s="759"/>
      <c r="BO441" s="759"/>
      <c r="BP441" s="759"/>
      <c r="BQ441" s="759"/>
      <c r="BR441" s="759"/>
      <c r="BS441" s="759"/>
      <c r="BT441" s="759"/>
      <c r="BU441" s="759"/>
      <c r="BV441" s="759"/>
    </row>
    <row r="442" spans="1:74" s="704" customFormat="1" ht="83.25" customHeight="1">
      <c r="A442" s="767"/>
      <c r="B442" s="781"/>
      <c r="C442" s="781"/>
      <c r="D442" s="760"/>
      <c r="E442" s="772"/>
      <c r="F442" s="760"/>
      <c r="G442" s="759"/>
      <c r="H442" s="759"/>
      <c r="I442" s="759"/>
      <c r="J442" s="722" t="s">
        <v>61</v>
      </c>
      <c r="K442" s="722" t="s">
        <v>61</v>
      </c>
      <c r="L442" s="722" t="s">
        <v>61</v>
      </c>
      <c r="M442" s="712" t="s">
        <v>7500</v>
      </c>
      <c r="N442" s="712" t="s">
        <v>1956</v>
      </c>
      <c r="O442" s="713">
        <v>33359501.190000001</v>
      </c>
      <c r="P442" s="759"/>
      <c r="Q442" s="759"/>
      <c r="R442" s="759"/>
      <c r="S442" s="759"/>
      <c r="T442" s="759"/>
      <c r="U442" s="759"/>
      <c r="V442" s="759"/>
      <c r="W442" s="759"/>
      <c r="X442" s="759"/>
      <c r="Y442" s="759"/>
      <c r="Z442" s="759"/>
      <c r="AA442" s="759"/>
      <c r="AB442" s="759"/>
      <c r="AC442" s="759"/>
      <c r="AD442" s="759"/>
      <c r="AE442" s="759"/>
      <c r="AF442" s="759"/>
      <c r="AG442" s="759"/>
      <c r="AH442" s="759"/>
      <c r="AI442" s="759"/>
      <c r="AJ442" s="759"/>
      <c r="AK442" s="759"/>
      <c r="AL442" s="759"/>
      <c r="AM442" s="759"/>
      <c r="AN442" s="759"/>
      <c r="AO442" s="759"/>
      <c r="AP442" s="759"/>
      <c r="AQ442" s="759"/>
      <c r="AR442" s="759"/>
      <c r="AS442" s="759"/>
      <c r="AT442" s="759"/>
      <c r="AU442" s="759"/>
      <c r="AV442" s="759"/>
      <c r="AW442" s="759"/>
      <c r="AX442" s="759"/>
      <c r="AY442" s="770"/>
      <c r="AZ442" s="770"/>
      <c r="BA442" s="759"/>
      <c r="BB442" s="759"/>
      <c r="BC442" s="759"/>
      <c r="BD442" s="759"/>
      <c r="BE442" s="759"/>
      <c r="BF442" s="759"/>
      <c r="BG442" s="759"/>
      <c r="BH442" s="759"/>
      <c r="BI442" s="759"/>
      <c r="BJ442" s="759"/>
      <c r="BK442" s="759"/>
      <c r="BL442" s="759"/>
      <c r="BM442" s="759"/>
      <c r="BN442" s="759"/>
      <c r="BO442" s="759"/>
      <c r="BP442" s="759"/>
      <c r="BQ442" s="759"/>
      <c r="BR442" s="759"/>
      <c r="BS442" s="759"/>
      <c r="BT442" s="759"/>
      <c r="BU442" s="759"/>
      <c r="BV442" s="759"/>
    </row>
    <row r="443" spans="1:74" s="704" customFormat="1" ht="83.25" customHeight="1">
      <c r="A443" s="767"/>
      <c r="B443" s="781"/>
      <c r="C443" s="781"/>
      <c r="D443" s="760"/>
      <c r="E443" s="772"/>
      <c r="F443" s="760"/>
      <c r="G443" s="759"/>
      <c r="H443" s="759"/>
      <c r="I443" s="759"/>
      <c r="J443" s="722" t="s">
        <v>61</v>
      </c>
      <c r="K443" s="722" t="s">
        <v>61</v>
      </c>
      <c r="L443" s="722" t="s">
        <v>61</v>
      </c>
      <c r="M443" s="712" t="s">
        <v>7407</v>
      </c>
      <c r="N443" s="712" t="s">
        <v>7406</v>
      </c>
      <c r="O443" s="713">
        <v>13216623.09</v>
      </c>
      <c r="P443" s="759"/>
      <c r="Q443" s="759"/>
      <c r="R443" s="759"/>
      <c r="S443" s="759"/>
      <c r="T443" s="759"/>
      <c r="U443" s="759"/>
      <c r="V443" s="759"/>
      <c r="W443" s="759"/>
      <c r="X443" s="759"/>
      <c r="Y443" s="759"/>
      <c r="Z443" s="759"/>
      <c r="AA443" s="759"/>
      <c r="AB443" s="759"/>
      <c r="AC443" s="759"/>
      <c r="AD443" s="759"/>
      <c r="AE443" s="759"/>
      <c r="AF443" s="759"/>
      <c r="AG443" s="759"/>
      <c r="AH443" s="759"/>
      <c r="AI443" s="759"/>
      <c r="AJ443" s="759"/>
      <c r="AK443" s="759"/>
      <c r="AL443" s="759"/>
      <c r="AM443" s="759"/>
      <c r="AN443" s="759"/>
      <c r="AO443" s="759"/>
      <c r="AP443" s="759"/>
      <c r="AQ443" s="759"/>
      <c r="AR443" s="759"/>
      <c r="AS443" s="759"/>
      <c r="AT443" s="759"/>
      <c r="AU443" s="759"/>
      <c r="AV443" s="759"/>
      <c r="AW443" s="759"/>
      <c r="AX443" s="759"/>
      <c r="AY443" s="770"/>
      <c r="AZ443" s="770"/>
      <c r="BA443" s="759"/>
      <c r="BB443" s="759"/>
      <c r="BC443" s="759"/>
      <c r="BD443" s="759"/>
      <c r="BE443" s="759"/>
      <c r="BF443" s="759"/>
      <c r="BG443" s="759"/>
      <c r="BH443" s="759"/>
      <c r="BI443" s="759"/>
      <c r="BJ443" s="759"/>
      <c r="BK443" s="759"/>
      <c r="BL443" s="759"/>
      <c r="BM443" s="759"/>
      <c r="BN443" s="759"/>
      <c r="BO443" s="759"/>
      <c r="BP443" s="759"/>
      <c r="BQ443" s="759"/>
      <c r="BR443" s="759"/>
      <c r="BS443" s="759"/>
      <c r="BT443" s="759"/>
      <c r="BU443" s="759"/>
      <c r="BV443" s="759"/>
    </row>
    <row r="444" spans="1:74" s="704" customFormat="1" ht="83.25" customHeight="1">
      <c r="A444" s="767"/>
      <c r="B444" s="781"/>
      <c r="C444" s="781"/>
      <c r="D444" s="760"/>
      <c r="E444" s="772"/>
      <c r="F444" s="760"/>
      <c r="G444" s="759"/>
      <c r="H444" s="759"/>
      <c r="I444" s="759"/>
      <c r="J444" s="722" t="s">
        <v>61</v>
      </c>
      <c r="K444" s="722" t="s">
        <v>61</v>
      </c>
      <c r="L444" s="722" t="s">
        <v>61</v>
      </c>
      <c r="M444" s="712" t="s">
        <v>7535</v>
      </c>
      <c r="N444" s="712" t="s">
        <v>4465</v>
      </c>
      <c r="O444" s="713">
        <v>14175002.57</v>
      </c>
      <c r="P444" s="759"/>
      <c r="Q444" s="759"/>
      <c r="R444" s="759"/>
      <c r="S444" s="759"/>
      <c r="T444" s="759"/>
      <c r="U444" s="759"/>
      <c r="V444" s="759"/>
      <c r="W444" s="759"/>
      <c r="X444" s="759"/>
      <c r="Y444" s="759"/>
      <c r="Z444" s="759"/>
      <c r="AA444" s="759"/>
      <c r="AB444" s="759"/>
      <c r="AC444" s="759"/>
      <c r="AD444" s="759"/>
      <c r="AE444" s="759"/>
      <c r="AF444" s="759"/>
      <c r="AG444" s="759"/>
      <c r="AH444" s="759"/>
      <c r="AI444" s="759"/>
      <c r="AJ444" s="759"/>
      <c r="AK444" s="759"/>
      <c r="AL444" s="759"/>
      <c r="AM444" s="759"/>
      <c r="AN444" s="759"/>
      <c r="AO444" s="759"/>
      <c r="AP444" s="759"/>
      <c r="AQ444" s="759"/>
      <c r="AR444" s="759"/>
      <c r="AS444" s="759"/>
      <c r="AT444" s="759"/>
      <c r="AU444" s="759"/>
      <c r="AV444" s="759"/>
      <c r="AW444" s="759"/>
      <c r="AX444" s="759"/>
      <c r="AY444" s="770"/>
      <c r="AZ444" s="770"/>
      <c r="BA444" s="759"/>
      <c r="BB444" s="759"/>
      <c r="BC444" s="759"/>
      <c r="BD444" s="759"/>
      <c r="BE444" s="759"/>
      <c r="BF444" s="759"/>
      <c r="BG444" s="759"/>
      <c r="BH444" s="759"/>
      <c r="BI444" s="759"/>
      <c r="BJ444" s="759"/>
      <c r="BK444" s="759"/>
      <c r="BL444" s="759"/>
      <c r="BM444" s="759"/>
      <c r="BN444" s="759"/>
      <c r="BO444" s="759"/>
      <c r="BP444" s="759"/>
      <c r="BQ444" s="759"/>
      <c r="BR444" s="759"/>
      <c r="BS444" s="759"/>
      <c r="BT444" s="759"/>
      <c r="BU444" s="759"/>
      <c r="BV444" s="759"/>
    </row>
    <row r="445" spans="1:74" s="704" customFormat="1" ht="83.25" customHeight="1">
      <c r="A445" s="767"/>
      <c r="B445" s="781"/>
      <c r="C445" s="781"/>
      <c r="D445" s="760"/>
      <c r="E445" s="772"/>
      <c r="F445" s="760"/>
      <c r="G445" s="759"/>
      <c r="H445" s="759"/>
      <c r="I445" s="759"/>
      <c r="J445" s="722" t="s">
        <v>61</v>
      </c>
      <c r="K445" s="722" t="s">
        <v>61</v>
      </c>
      <c r="L445" s="722" t="s">
        <v>61</v>
      </c>
      <c r="M445" s="712" t="s">
        <v>7497</v>
      </c>
      <c r="N445" s="712" t="s">
        <v>2134</v>
      </c>
      <c r="O445" s="713">
        <v>17503031.940000001</v>
      </c>
      <c r="P445" s="759"/>
      <c r="Q445" s="759"/>
      <c r="R445" s="759"/>
      <c r="S445" s="759"/>
      <c r="T445" s="759"/>
      <c r="U445" s="759"/>
      <c r="V445" s="759"/>
      <c r="W445" s="759"/>
      <c r="X445" s="759"/>
      <c r="Y445" s="759"/>
      <c r="Z445" s="759"/>
      <c r="AA445" s="759"/>
      <c r="AB445" s="759"/>
      <c r="AC445" s="759"/>
      <c r="AD445" s="759"/>
      <c r="AE445" s="759"/>
      <c r="AF445" s="759"/>
      <c r="AG445" s="759"/>
      <c r="AH445" s="759"/>
      <c r="AI445" s="759"/>
      <c r="AJ445" s="759"/>
      <c r="AK445" s="759"/>
      <c r="AL445" s="759"/>
      <c r="AM445" s="759"/>
      <c r="AN445" s="759"/>
      <c r="AO445" s="759"/>
      <c r="AP445" s="759"/>
      <c r="AQ445" s="759"/>
      <c r="AR445" s="759"/>
      <c r="AS445" s="759"/>
      <c r="AT445" s="759"/>
      <c r="AU445" s="759"/>
      <c r="AV445" s="759"/>
      <c r="AW445" s="759"/>
      <c r="AX445" s="759"/>
      <c r="AY445" s="770"/>
      <c r="AZ445" s="770"/>
      <c r="BA445" s="759"/>
      <c r="BB445" s="759"/>
      <c r="BC445" s="759"/>
      <c r="BD445" s="759"/>
      <c r="BE445" s="759"/>
      <c r="BF445" s="759"/>
      <c r="BG445" s="759"/>
      <c r="BH445" s="759"/>
      <c r="BI445" s="759"/>
      <c r="BJ445" s="759"/>
      <c r="BK445" s="759"/>
      <c r="BL445" s="759"/>
      <c r="BM445" s="759"/>
      <c r="BN445" s="759"/>
      <c r="BO445" s="759"/>
      <c r="BP445" s="759"/>
      <c r="BQ445" s="759"/>
      <c r="BR445" s="759"/>
      <c r="BS445" s="759"/>
      <c r="BT445" s="759"/>
      <c r="BU445" s="759"/>
      <c r="BV445" s="759"/>
    </row>
    <row r="446" spans="1:74" s="704" customFormat="1" ht="83.25" customHeight="1">
      <c r="A446" s="767">
        <v>2021</v>
      </c>
      <c r="B446" s="769">
        <v>44197</v>
      </c>
      <c r="C446" s="769">
        <v>44286</v>
      </c>
      <c r="D446" s="760" t="s">
        <v>6106</v>
      </c>
      <c r="E446" s="767" t="s">
        <v>6107</v>
      </c>
      <c r="F446" s="760" t="s">
        <v>7534</v>
      </c>
      <c r="G446" s="761">
        <v>57</v>
      </c>
      <c r="H446" s="758" t="s">
        <v>7312</v>
      </c>
      <c r="I446" s="760" t="s">
        <v>7533</v>
      </c>
      <c r="J446" s="708" t="s">
        <v>61</v>
      </c>
      <c r="K446" s="708" t="s">
        <v>61</v>
      </c>
      <c r="L446" s="708" t="s">
        <v>61</v>
      </c>
      <c r="M446" s="715" t="s">
        <v>7500</v>
      </c>
      <c r="N446" s="715" t="s">
        <v>1956</v>
      </c>
      <c r="O446" s="713">
        <v>664680</v>
      </c>
      <c r="P446" s="767" t="s">
        <v>61</v>
      </c>
      <c r="Q446" s="767" t="s">
        <v>61</v>
      </c>
      <c r="R446" s="767" t="s">
        <v>61</v>
      </c>
      <c r="S446" s="767" t="s">
        <v>7500</v>
      </c>
      <c r="T446" s="767" t="s">
        <v>1956</v>
      </c>
      <c r="U446" s="767" t="s">
        <v>7340</v>
      </c>
      <c r="V446" s="767" t="s">
        <v>7523</v>
      </c>
      <c r="W446" s="767">
        <v>31</v>
      </c>
      <c r="X446" s="767" t="s">
        <v>7331</v>
      </c>
      <c r="Y446" s="767" t="s">
        <v>7321</v>
      </c>
      <c r="Z446" s="767" t="s">
        <v>7522</v>
      </c>
      <c r="AA446" s="767">
        <v>1</v>
      </c>
      <c r="AB446" s="767" t="s">
        <v>7521</v>
      </c>
      <c r="AC446" s="767">
        <v>5</v>
      </c>
      <c r="AD446" s="767" t="s">
        <v>7521</v>
      </c>
      <c r="AE446" s="767">
        <v>9</v>
      </c>
      <c r="AF446" s="767" t="s">
        <v>7317</v>
      </c>
      <c r="AG446" s="767">
        <v>7700</v>
      </c>
      <c r="AH446" s="767" t="s">
        <v>7316</v>
      </c>
      <c r="AI446" s="767" t="s">
        <v>7316</v>
      </c>
      <c r="AJ446" s="767" t="s">
        <v>7316</v>
      </c>
      <c r="AK446" s="767" t="s">
        <v>7316</v>
      </c>
      <c r="AL446" s="767" t="s">
        <v>7343</v>
      </c>
      <c r="AM446" s="767" t="s">
        <v>7343</v>
      </c>
      <c r="AN446" s="767" t="s">
        <v>7534</v>
      </c>
      <c r="AO446" s="768">
        <v>44272</v>
      </c>
      <c r="AP446" s="767">
        <v>573000</v>
      </c>
      <c r="AQ446" s="767">
        <v>573000</v>
      </c>
      <c r="AR446" s="767">
        <v>664680</v>
      </c>
      <c r="AS446" s="767">
        <v>664680</v>
      </c>
      <c r="AT446" s="767" t="s">
        <v>4756</v>
      </c>
      <c r="AU446" s="767" t="s">
        <v>6108</v>
      </c>
      <c r="AV446" s="767" t="s">
        <v>4757</v>
      </c>
      <c r="AW446" s="767" t="s">
        <v>7533</v>
      </c>
      <c r="AX446" s="767">
        <v>85950</v>
      </c>
      <c r="AY446" s="768">
        <v>44266</v>
      </c>
      <c r="AZ446" s="768">
        <v>44347</v>
      </c>
      <c r="BA446" s="758" t="s">
        <v>7312</v>
      </c>
      <c r="BB446" s="758" t="s">
        <v>7311</v>
      </c>
      <c r="BC446" s="767" t="s">
        <v>7441</v>
      </c>
      <c r="BD446" s="767" t="s">
        <v>7440</v>
      </c>
      <c r="BE446" s="767" t="s">
        <v>73</v>
      </c>
      <c r="BF446" s="758" t="s">
        <v>7309</v>
      </c>
      <c r="BG446" s="767" t="s">
        <v>73</v>
      </c>
      <c r="BH446" s="767" t="s">
        <v>573</v>
      </c>
      <c r="BI446" s="767" t="s">
        <v>780</v>
      </c>
      <c r="BJ446" s="767" t="s">
        <v>566</v>
      </c>
      <c r="BK446" s="767" t="s">
        <v>566</v>
      </c>
      <c r="BL446" s="767" t="s">
        <v>566</v>
      </c>
      <c r="BM446" s="758" t="s">
        <v>7308</v>
      </c>
      <c r="BN446" s="767" t="s">
        <v>3091</v>
      </c>
      <c r="BO446" s="758" t="s">
        <v>7307</v>
      </c>
      <c r="BP446" s="758" t="s">
        <v>7306</v>
      </c>
      <c r="BQ446" s="767" t="s">
        <v>4305</v>
      </c>
      <c r="BR446" s="758" t="s">
        <v>7304</v>
      </c>
      <c r="BS446" s="767" t="s">
        <v>6109</v>
      </c>
      <c r="BT446" s="767"/>
      <c r="BU446" s="767"/>
      <c r="BV446" s="767"/>
    </row>
    <row r="447" spans="1:74" s="704" customFormat="1" ht="83.25" customHeight="1">
      <c r="A447" s="767"/>
      <c r="B447" s="769"/>
      <c r="C447" s="769"/>
      <c r="D447" s="760"/>
      <c r="E447" s="767"/>
      <c r="F447" s="760"/>
      <c r="G447" s="759"/>
      <c r="H447" s="759"/>
      <c r="I447" s="759"/>
      <c r="J447" s="708" t="s">
        <v>7426</v>
      </c>
      <c r="K447" s="708" t="s">
        <v>7073</v>
      </c>
      <c r="L447" s="708" t="s">
        <v>7074</v>
      </c>
      <c r="M447" s="715" t="s">
        <v>2009</v>
      </c>
      <c r="N447" s="715" t="s">
        <v>7425</v>
      </c>
      <c r="O447" s="713">
        <v>375608</v>
      </c>
      <c r="P447" s="759"/>
      <c r="Q447" s="759"/>
      <c r="R447" s="759"/>
      <c r="S447" s="759"/>
      <c r="T447" s="759"/>
      <c r="U447" s="759"/>
      <c r="V447" s="759"/>
      <c r="W447" s="759"/>
      <c r="X447" s="759"/>
      <c r="Y447" s="759"/>
      <c r="Z447" s="759"/>
      <c r="AA447" s="759"/>
      <c r="AB447" s="759"/>
      <c r="AC447" s="759"/>
      <c r="AD447" s="759"/>
      <c r="AE447" s="759"/>
      <c r="AF447" s="759"/>
      <c r="AG447" s="759"/>
      <c r="AH447" s="759"/>
      <c r="AI447" s="759"/>
      <c r="AJ447" s="759"/>
      <c r="AK447" s="759"/>
      <c r="AL447" s="759"/>
      <c r="AM447" s="759"/>
      <c r="AN447" s="759"/>
      <c r="AO447" s="759"/>
      <c r="AP447" s="759"/>
      <c r="AQ447" s="759"/>
      <c r="AR447" s="759"/>
      <c r="AS447" s="759"/>
      <c r="AT447" s="759"/>
      <c r="AU447" s="759"/>
      <c r="AV447" s="759"/>
      <c r="AW447" s="759"/>
      <c r="AX447" s="759"/>
      <c r="AY447" s="759"/>
      <c r="AZ447" s="759"/>
      <c r="BA447" s="759"/>
      <c r="BB447" s="759"/>
      <c r="BC447" s="759"/>
      <c r="BD447" s="759"/>
      <c r="BE447" s="759"/>
      <c r="BF447" s="759"/>
      <c r="BG447" s="759"/>
      <c r="BH447" s="759"/>
      <c r="BI447" s="759"/>
      <c r="BJ447" s="759"/>
      <c r="BK447" s="759"/>
      <c r="BL447" s="759"/>
      <c r="BM447" s="759"/>
      <c r="BN447" s="759"/>
      <c r="BO447" s="759"/>
      <c r="BP447" s="759"/>
      <c r="BQ447" s="759"/>
      <c r="BR447" s="759"/>
      <c r="BS447" s="759"/>
      <c r="BT447" s="759"/>
      <c r="BU447" s="759"/>
      <c r="BV447" s="759"/>
    </row>
    <row r="448" spans="1:74" s="704" customFormat="1" ht="83.25" customHeight="1">
      <c r="A448" s="767"/>
      <c r="B448" s="769"/>
      <c r="C448" s="769"/>
      <c r="D448" s="760"/>
      <c r="E448" s="767"/>
      <c r="F448" s="760"/>
      <c r="G448" s="759"/>
      <c r="H448" s="759"/>
      <c r="I448" s="759"/>
      <c r="J448" s="708" t="s">
        <v>61</v>
      </c>
      <c r="K448" s="708" t="s">
        <v>61</v>
      </c>
      <c r="L448" s="708" t="s">
        <v>61</v>
      </c>
      <c r="M448" s="715" t="s">
        <v>7409</v>
      </c>
      <c r="N448" s="715" t="s">
        <v>3747</v>
      </c>
      <c r="O448" s="713">
        <v>863040</v>
      </c>
      <c r="P448" s="759"/>
      <c r="Q448" s="759"/>
      <c r="R448" s="759"/>
      <c r="S448" s="759"/>
      <c r="T448" s="759"/>
      <c r="U448" s="759"/>
      <c r="V448" s="759"/>
      <c r="W448" s="759"/>
      <c r="X448" s="759"/>
      <c r="Y448" s="759"/>
      <c r="Z448" s="759"/>
      <c r="AA448" s="759"/>
      <c r="AB448" s="759"/>
      <c r="AC448" s="759"/>
      <c r="AD448" s="759"/>
      <c r="AE448" s="759"/>
      <c r="AF448" s="759"/>
      <c r="AG448" s="759"/>
      <c r="AH448" s="759"/>
      <c r="AI448" s="759"/>
      <c r="AJ448" s="759"/>
      <c r="AK448" s="759"/>
      <c r="AL448" s="759"/>
      <c r="AM448" s="759"/>
      <c r="AN448" s="759"/>
      <c r="AO448" s="759"/>
      <c r="AP448" s="759"/>
      <c r="AQ448" s="759"/>
      <c r="AR448" s="759"/>
      <c r="AS448" s="759"/>
      <c r="AT448" s="759"/>
      <c r="AU448" s="759"/>
      <c r="AV448" s="759"/>
      <c r="AW448" s="759"/>
      <c r="AX448" s="759"/>
      <c r="AY448" s="759"/>
      <c r="AZ448" s="759"/>
      <c r="BA448" s="759"/>
      <c r="BB448" s="759"/>
      <c r="BC448" s="759"/>
      <c r="BD448" s="759"/>
      <c r="BE448" s="759"/>
      <c r="BF448" s="759"/>
      <c r="BG448" s="759"/>
      <c r="BH448" s="759"/>
      <c r="BI448" s="759"/>
      <c r="BJ448" s="759"/>
      <c r="BK448" s="759"/>
      <c r="BL448" s="759"/>
      <c r="BM448" s="759"/>
      <c r="BN448" s="759"/>
      <c r="BO448" s="759"/>
      <c r="BP448" s="759"/>
      <c r="BQ448" s="759"/>
      <c r="BR448" s="759"/>
      <c r="BS448" s="759"/>
      <c r="BT448" s="759"/>
      <c r="BU448" s="759"/>
      <c r="BV448" s="759"/>
    </row>
    <row r="449" spans="1:74" s="704" customFormat="1" ht="83.25" customHeight="1">
      <c r="A449" s="767">
        <v>2021</v>
      </c>
      <c r="B449" s="781">
        <v>44197</v>
      </c>
      <c r="C449" s="781">
        <v>44286</v>
      </c>
      <c r="D449" s="760" t="s">
        <v>6106</v>
      </c>
      <c r="E449" s="772" t="s">
        <v>6107</v>
      </c>
      <c r="F449" s="760" t="s">
        <v>7527</v>
      </c>
      <c r="G449" s="761" t="s">
        <v>7447</v>
      </c>
      <c r="H449" s="758" t="s">
        <v>7312</v>
      </c>
      <c r="I449" s="760" t="s">
        <v>7442</v>
      </c>
      <c r="J449" s="722" t="s">
        <v>6267</v>
      </c>
      <c r="K449" s="722" t="s">
        <v>6268</v>
      </c>
      <c r="L449" s="722" t="s">
        <v>6269</v>
      </c>
      <c r="M449" s="712" t="s">
        <v>2009</v>
      </c>
      <c r="N449" s="712" t="s">
        <v>7408</v>
      </c>
      <c r="O449" s="713">
        <v>146722.6</v>
      </c>
      <c r="P449" s="767" t="s">
        <v>6267</v>
      </c>
      <c r="Q449" s="767" t="s">
        <v>6268</v>
      </c>
      <c r="R449" s="767" t="s">
        <v>6269</v>
      </c>
      <c r="S449" s="767" t="s">
        <v>7532</v>
      </c>
      <c r="T449" s="767" t="s">
        <v>6270</v>
      </c>
      <c r="U449" s="767" t="s">
        <v>7333</v>
      </c>
      <c r="V449" s="767" t="s">
        <v>7531</v>
      </c>
      <c r="W449" s="767">
        <v>339</v>
      </c>
      <c r="X449" s="767">
        <v>0</v>
      </c>
      <c r="Y449" s="767" t="s">
        <v>7321</v>
      </c>
      <c r="Z449" s="767" t="s">
        <v>7530</v>
      </c>
      <c r="AA449" s="767">
        <v>1</v>
      </c>
      <c r="AB449" s="767" t="s">
        <v>7529</v>
      </c>
      <c r="AC449" s="767">
        <v>3</v>
      </c>
      <c r="AD449" s="767" t="s">
        <v>7528</v>
      </c>
      <c r="AE449" s="767">
        <v>9</v>
      </c>
      <c r="AF449" s="767" t="s">
        <v>7317</v>
      </c>
      <c r="AG449" s="767">
        <v>4360</v>
      </c>
      <c r="AH449" s="767" t="s">
        <v>7316</v>
      </c>
      <c r="AI449" s="767" t="s">
        <v>7316</v>
      </c>
      <c r="AJ449" s="767" t="s">
        <v>7316</v>
      </c>
      <c r="AK449" s="767" t="s">
        <v>7316</v>
      </c>
      <c r="AL449" s="767" t="s">
        <v>7343</v>
      </c>
      <c r="AM449" s="767" t="s">
        <v>7343</v>
      </c>
      <c r="AN449" s="767" t="s">
        <v>7527</v>
      </c>
      <c r="AO449" s="768">
        <v>44266</v>
      </c>
      <c r="AP449" s="767">
        <v>126485.00000000001</v>
      </c>
      <c r="AQ449" s="767">
        <v>146722.6</v>
      </c>
      <c r="AR449" s="767">
        <v>14672.26</v>
      </c>
      <c r="AS449" s="767">
        <v>146722.6</v>
      </c>
      <c r="AT449" s="767" t="s">
        <v>4756</v>
      </c>
      <c r="AU449" s="767" t="s">
        <v>6108</v>
      </c>
      <c r="AV449" s="767" t="s">
        <v>4757</v>
      </c>
      <c r="AW449" s="767" t="s">
        <v>7442</v>
      </c>
      <c r="AX449" s="767">
        <v>18972.75</v>
      </c>
      <c r="AY449" s="768">
        <v>44266</v>
      </c>
      <c r="AZ449" s="768">
        <v>44347</v>
      </c>
      <c r="BA449" s="758" t="s">
        <v>7312</v>
      </c>
      <c r="BB449" s="758" t="s">
        <v>7311</v>
      </c>
      <c r="BC449" s="767" t="s">
        <v>7524</v>
      </c>
      <c r="BD449" s="767" t="s">
        <v>7440</v>
      </c>
      <c r="BE449" s="767" t="s">
        <v>73</v>
      </c>
      <c r="BF449" s="758" t="s">
        <v>7309</v>
      </c>
      <c r="BG449" s="767" t="s">
        <v>73</v>
      </c>
      <c r="BH449" s="767" t="s">
        <v>573</v>
      </c>
      <c r="BI449" s="767" t="s">
        <v>780</v>
      </c>
      <c r="BJ449" s="767" t="s">
        <v>566</v>
      </c>
      <c r="BK449" s="767" t="s">
        <v>566</v>
      </c>
      <c r="BL449" s="767" t="s">
        <v>566</v>
      </c>
      <c r="BM449" s="758" t="s">
        <v>7308</v>
      </c>
      <c r="BN449" s="767" t="s">
        <v>3091</v>
      </c>
      <c r="BO449" s="758" t="s">
        <v>7307</v>
      </c>
      <c r="BP449" s="758" t="s">
        <v>7306</v>
      </c>
      <c r="BQ449" s="767" t="s">
        <v>4305</v>
      </c>
      <c r="BR449" s="758" t="s">
        <v>7304</v>
      </c>
      <c r="BS449" s="767" t="s">
        <v>6109</v>
      </c>
      <c r="BT449" s="768">
        <v>44313</v>
      </c>
      <c r="BU449" s="768">
        <v>44313</v>
      </c>
      <c r="BV449" s="767"/>
    </row>
    <row r="450" spans="1:74" s="704" customFormat="1" ht="83.25" customHeight="1">
      <c r="A450" s="767"/>
      <c r="B450" s="781"/>
      <c r="C450" s="781"/>
      <c r="D450" s="760"/>
      <c r="E450" s="772"/>
      <c r="F450" s="760"/>
      <c r="G450" s="759"/>
      <c r="H450" s="759"/>
      <c r="I450" s="759"/>
      <c r="J450" s="722" t="s">
        <v>61</v>
      </c>
      <c r="K450" s="722" t="s">
        <v>61</v>
      </c>
      <c r="L450" s="722" t="s">
        <v>61</v>
      </c>
      <c r="M450" s="712" t="s">
        <v>7500</v>
      </c>
      <c r="N450" s="712" t="s">
        <v>1956</v>
      </c>
      <c r="O450" s="713">
        <v>25250825.199999999</v>
      </c>
      <c r="P450" s="759"/>
      <c r="Q450" s="759"/>
      <c r="R450" s="759"/>
      <c r="S450" s="759"/>
      <c r="T450" s="759"/>
      <c r="U450" s="759"/>
      <c r="V450" s="759"/>
      <c r="W450" s="759"/>
      <c r="X450" s="759"/>
      <c r="Y450" s="759"/>
      <c r="Z450" s="759"/>
      <c r="AA450" s="759"/>
      <c r="AB450" s="759"/>
      <c r="AC450" s="759"/>
      <c r="AD450" s="759"/>
      <c r="AE450" s="759"/>
      <c r="AF450" s="759"/>
      <c r="AG450" s="759"/>
      <c r="AH450" s="759"/>
      <c r="AI450" s="759"/>
      <c r="AJ450" s="759"/>
      <c r="AK450" s="759"/>
      <c r="AL450" s="759"/>
      <c r="AM450" s="759"/>
      <c r="AN450" s="759"/>
      <c r="AO450" s="759"/>
      <c r="AP450" s="759"/>
      <c r="AQ450" s="759"/>
      <c r="AR450" s="759"/>
      <c r="AS450" s="759"/>
      <c r="AT450" s="759"/>
      <c r="AU450" s="759"/>
      <c r="AV450" s="759"/>
      <c r="AW450" s="759"/>
      <c r="AX450" s="759"/>
      <c r="AY450" s="759"/>
      <c r="AZ450" s="759"/>
      <c r="BA450" s="759"/>
      <c r="BB450" s="759"/>
      <c r="BC450" s="759"/>
      <c r="BD450" s="759"/>
      <c r="BE450" s="759"/>
      <c r="BF450" s="759"/>
      <c r="BG450" s="759"/>
      <c r="BH450" s="759"/>
      <c r="BI450" s="759"/>
      <c r="BJ450" s="759"/>
      <c r="BK450" s="759"/>
      <c r="BL450" s="759"/>
      <c r="BM450" s="759"/>
      <c r="BN450" s="759"/>
      <c r="BO450" s="759"/>
      <c r="BP450" s="759"/>
      <c r="BQ450" s="759"/>
      <c r="BR450" s="759"/>
      <c r="BS450" s="759"/>
      <c r="BT450" s="759"/>
      <c r="BU450" s="759"/>
      <c r="BV450" s="759"/>
    </row>
    <row r="451" spans="1:74" s="704" customFormat="1" ht="83.25" customHeight="1">
      <c r="A451" s="767"/>
      <c r="B451" s="781"/>
      <c r="C451" s="781"/>
      <c r="D451" s="760"/>
      <c r="E451" s="772"/>
      <c r="F451" s="760"/>
      <c r="G451" s="759"/>
      <c r="H451" s="759"/>
      <c r="I451" s="759"/>
      <c r="J451" s="722" t="s">
        <v>7426</v>
      </c>
      <c r="K451" s="722" t="s">
        <v>7073</v>
      </c>
      <c r="L451" s="722" t="s">
        <v>7074</v>
      </c>
      <c r="M451" s="712" t="s">
        <v>2009</v>
      </c>
      <c r="N451" s="712" t="s">
        <v>7425</v>
      </c>
      <c r="O451" s="713" t="s">
        <v>7499</v>
      </c>
      <c r="P451" s="759"/>
      <c r="Q451" s="759"/>
      <c r="R451" s="759"/>
      <c r="S451" s="759"/>
      <c r="T451" s="759"/>
      <c r="U451" s="759"/>
      <c r="V451" s="759"/>
      <c r="W451" s="759"/>
      <c r="X451" s="759"/>
      <c r="Y451" s="759"/>
      <c r="Z451" s="759"/>
      <c r="AA451" s="759"/>
      <c r="AB451" s="759"/>
      <c r="AC451" s="759"/>
      <c r="AD451" s="759"/>
      <c r="AE451" s="759"/>
      <c r="AF451" s="759"/>
      <c r="AG451" s="759"/>
      <c r="AH451" s="759"/>
      <c r="AI451" s="759"/>
      <c r="AJ451" s="759"/>
      <c r="AK451" s="759"/>
      <c r="AL451" s="759"/>
      <c r="AM451" s="759"/>
      <c r="AN451" s="759"/>
      <c r="AO451" s="759"/>
      <c r="AP451" s="759"/>
      <c r="AQ451" s="759"/>
      <c r="AR451" s="759"/>
      <c r="AS451" s="759"/>
      <c r="AT451" s="759"/>
      <c r="AU451" s="759"/>
      <c r="AV451" s="759"/>
      <c r="AW451" s="759"/>
      <c r="AX451" s="759"/>
      <c r="AY451" s="759"/>
      <c r="AZ451" s="759"/>
      <c r="BA451" s="759"/>
      <c r="BB451" s="759"/>
      <c r="BC451" s="759"/>
      <c r="BD451" s="759"/>
      <c r="BE451" s="759"/>
      <c r="BF451" s="759"/>
      <c r="BG451" s="759"/>
      <c r="BH451" s="759"/>
      <c r="BI451" s="759"/>
      <c r="BJ451" s="759"/>
      <c r="BK451" s="759"/>
      <c r="BL451" s="759"/>
      <c r="BM451" s="759"/>
      <c r="BN451" s="759"/>
      <c r="BO451" s="759"/>
      <c r="BP451" s="759"/>
      <c r="BQ451" s="759"/>
      <c r="BR451" s="759"/>
      <c r="BS451" s="759"/>
      <c r="BT451" s="759"/>
      <c r="BU451" s="759"/>
      <c r="BV451" s="759"/>
    </row>
    <row r="452" spans="1:74" s="704" customFormat="1" ht="83.25" customHeight="1">
      <c r="A452" s="767"/>
      <c r="B452" s="781"/>
      <c r="C452" s="781"/>
      <c r="D452" s="760"/>
      <c r="E452" s="772"/>
      <c r="F452" s="760"/>
      <c r="G452" s="759"/>
      <c r="H452" s="759"/>
      <c r="I452" s="759"/>
      <c r="J452" s="722" t="s">
        <v>61</v>
      </c>
      <c r="K452" s="722" t="s">
        <v>61</v>
      </c>
      <c r="L452" s="722" t="s">
        <v>61</v>
      </c>
      <c r="M452" s="712" t="s">
        <v>4485</v>
      </c>
      <c r="N452" s="712" t="s">
        <v>7416</v>
      </c>
      <c r="O452" s="713">
        <v>11063830.24</v>
      </c>
      <c r="P452" s="759"/>
      <c r="Q452" s="759"/>
      <c r="R452" s="759"/>
      <c r="S452" s="759"/>
      <c r="T452" s="759"/>
      <c r="U452" s="759"/>
      <c r="V452" s="759"/>
      <c r="W452" s="759"/>
      <c r="X452" s="759"/>
      <c r="Y452" s="759"/>
      <c r="Z452" s="759"/>
      <c r="AA452" s="759"/>
      <c r="AB452" s="759"/>
      <c r="AC452" s="759"/>
      <c r="AD452" s="759"/>
      <c r="AE452" s="759"/>
      <c r="AF452" s="759"/>
      <c r="AG452" s="759"/>
      <c r="AH452" s="759"/>
      <c r="AI452" s="759"/>
      <c r="AJ452" s="759"/>
      <c r="AK452" s="759"/>
      <c r="AL452" s="759"/>
      <c r="AM452" s="759"/>
      <c r="AN452" s="759"/>
      <c r="AO452" s="759"/>
      <c r="AP452" s="759"/>
      <c r="AQ452" s="759"/>
      <c r="AR452" s="759"/>
      <c r="AS452" s="759"/>
      <c r="AT452" s="759"/>
      <c r="AU452" s="759"/>
      <c r="AV452" s="759"/>
      <c r="AW452" s="759"/>
      <c r="AX452" s="759"/>
      <c r="AY452" s="759"/>
      <c r="AZ452" s="759"/>
      <c r="BA452" s="759"/>
      <c r="BB452" s="759"/>
      <c r="BC452" s="759"/>
      <c r="BD452" s="759"/>
      <c r="BE452" s="759"/>
      <c r="BF452" s="759"/>
      <c r="BG452" s="759"/>
      <c r="BH452" s="759"/>
      <c r="BI452" s="759"/>
      <c r="BJ452" s="759"/>
      <c r="BK452" s="759"/>
      <c r="BL452" s="759"/>
      <c r="BM452" s="759"/>
      <c r="BN452" s="759"/>
      <c r="BO452" s="759"/>
      <c r="BP452" s="759"/>
      <c r="BQ452" s="759"/>
      <c r="BR452" s="759"/>
      <c r="BS452" s="759"/>
      <c r="BT452" s="759"/>
      <c r="BU452" s="759"/>
      <c r="BV452" s="759"/>
    </row>
    <row r="453" spans="1:74" s="704" customFormat="1" ht="83.25" customHeight="1">
      <c r="A453" s="767"/>
      <c r="B453" s="781"/>
      <c r="C453" s="781"/>
      <c r="D453" s="760"/>
      <c r="E453" s="772"/>
      <c r="F453" s="760"/>
      <c r="G453" s="759"/>
      <c r="H453" s="759"/>
      <c r="I453" s="759"/>
      <c r="J453" s="722" t="s">
        <v>61</v>
      </c>
      <c r="K453" s="722" t="s">
        <v>61</v>
      </c>
      <c r="L453" s="722" t="s">
        <v>61</v>
      </c>
      <c r="M453" s="712" t="s">
        <v>6275</v>
      </c>
      <c r="N453" s="712" t="s">
        <v>7498</v>
      </c>
      <c r="O453" s="713">
        <v>16730217.27</v>
      </c>
      <c r="P453" s="759"/>
      <c r="Q453" s="759"/>
      <c r="R453" s="759"/>
      <c r="S453" s="759"/>
      <c r="T453" s="759"/>
      <c r="U453" s="759"/>
      <c r="V453" s="759"/>
      <c r="W453" s="759"/>
      <c r="X453" s="759"/>
      <c r="Y453" s="759"/>
      <c r="Z453" s="759"/>
      <c r="AA453" s="759"/>
      <c r="AB453" s="759"/>
      <c r="AC453" s="759"/>
      <c r="AD453" s="759"/>
      <c r="AE453" s="759"/>
      <c r="AF453" s="759"/>
      <c r="AG453" s="759"/>
      <c r="AH453" s="759"/>
      <c r="AI453" s="759"/>
      <c r="AJ453" s="759"/>
      <c r="AK453" s="759"/>
      <c r="AL453" s="759"/>
      <c r="AM453" s="759"/>
      <c r="AN453" s="759"/>
      <c r="AO453" s="759"/>
      <c r="AP453" s="759"/>
      <c r="AQ453" s="759"/>
      <c r="AR453" s="759"/>
      <c r="AS453" s="759"/>
      <c r="AT453" s="759"/>
      <c r="AU453" s="759"/>
      <c r="AV453" s="759"/>
      <c r="AW453" s="759"/>
      <c r="AX453" s="759"/>
      <c r="AY453" s="759"/>
      <c r="AZ453" s="759"/>
      <c r="BA453" s="759"/>
      <c r="BB453" s="759"/>
      <c r="BC453" s="759"/>
      <c r="BD453" s="759"/>
      <c r="BE453" s="759"/>
      <c r="BF453" s="759"/>
      <c r="BG453" s="759"/>
      <c r="BH453" s="759"/>
      <c r="BI453" s="759"/>
      <c r="BJ453" s="759"/>
      <c r="BK453" s="759"/>
      <c r="BL453" s="759"/>
      <c r="BM453" s="759"/>
      <c r="BN453" s="759"/>
      <c r="BO453" s="759"/>
      <c r="BP453" s="759"/>
      <c r="BQ453" s="759"/>
      <c r="BR453" s="759"/>
      <c r="BS453" s="759"/>
      <c r="BT453" s="759"/>
      <c r="BU453" s="759"/>
      <c r="BV453" s="759"/>
    </row>
    <row r="454" spans="1:74" s="704" customFormat="1" ht="83.25" customHeight="1">
      <c r="A454" s="767"/>
      <c r="B454" s="781"/>
      <c r="C454" s="781"/>
      <c r="D454" s="760"/>
      <c r="E454" s="772"/>
      <c r="F454" s="760"/>
      <c r="G454" s="759"/>
      <c r="H454" s="759"/>
      <c r="I454" s="759"/>
      <c r="J454" s="722" t="s">
        <v>5604</v>
      </c>
      <c r="K454" s="722" t="s">
        <v>5605</v>
      </c>
      <c r="L454" s="722" t="s">
        <v>5606</v>
      </c>
      <c r="M454" s="712" t="s">
        <v>2009</v>
      </c>
      <c r="N454" s="712" t="s">
        <v>5607</v>
      </c>
      <c r="O454" s="713">
        <v>45399305.799999997</v>
      </c>
      <c r="P454" s="759"/>
      <c r="Q454" s="759"/>
      <c r="R454" s="759"/>
      <c r="S454" s="759"/>
      <c r="T454" s="759"/>
      <c r="U454" s="759"/>
      <c r="V454" s="759"/>
      <c r="W454" s="759"/>
      <c r="X454" s="759"/>
      <c r="Y454" s="759"/>
      <c r="Z454" s="759"/>
      <c r="AA454" s="759"/>
      <c r="AB454" s="759"/>
      <c r="AC454" s="759"/>
      <c r="AD454" s="759"/>
      <c r="AE454" s="759"/>
      <c r="AF454" s="759"/>
      <c r="AG454" s="759"/>
      <c r="AH454" s="759"/>
      <c r="AI454" s="759"/>
      <c r="AJ454" s="759"/>
      <c r="AK454" s="759"/>
      <c r="AL454" s="759"/>
      <c r="AM454" s="759"/>
      <c r="AN454" s="759"/>
      <c r="AO454" s="759"/>
      <c r="AP454" s="759"/>
      <c r="AQ454" s="759"/>
      <c r="AR454" s="759"/>
      <c r="AS454" s="759"/>
      <c r="AT454" s="759"/>
      <c r="AU454" s="759"/>
      <c r="AV454" s="759"/>
      <c r="AW454" s="759"/>
      <c r="AX454" s="759"/>
      <c r="AY454" s="759"/>
      <c r="AZ454" s="759"/>
      <c r="BA454" s="759"/>
      <c r="BB454" s="759"/>
      <c r="BC454" s="759"/>
      <c r="BD454" s="759"/>
      <c r="BE454" s="759"/>
      <c r="BF454" s="759"/>
      <c r="BG454" s="759"/>
      <c r="BH454" s="759"/>
      <c r="BI454" s="759"/>
      <c r="BJ454" s="759"/>
      <c r="BK454" s="759"/>
      <c r="BL454" s="759"/>
      <c r="BM454" s="759"/>
      <c r="BN454" s="759"/>
      <c r="BO454" s="759"/>
      <c r="BP454" s="759"/>
      <c r="BQ454" s="759"/>
      <c r="BR454" s="759"/>
      <c r="BS454" s="759"/>
      <c r="BT454" s="759"/>
      <c r="BU454" s="759"/>
      <c r="BV454" s="759"/>
    </row>
    <row r="455" spans="1:74" s="704" customFormat="1" ht="83.25" customHeight="1">
      <c r="A455" s="767"/>
      <c r="B455" s="781"/>
      <c r="C455" s="781"/>
      <c r="D455" s="760"/>
      <c r="E455" s="772"/>
      <c r="F455" s="760"/>
      <c r="G455" s="759"/>
      <c r="H455" s="759"/>
      <c r="I455" s="759"/>
      <c r="J455" s="722" t="s">
        <v>61</v>
      </c>
      <c r="K455" s="722" t="s">
        <v>61</v>
      </c>
      <c r="L455" s="722" t="s">
        <v>61</v>
      </c>
      <c r="M455" s="712" t="s">
        <v>7431</v>
      </c>
      <c r="N455" s="712" t="s">
        <v>6289</v>
      </c>
      <c r="O455" s="713">
        <v>15540543.630000001</v>
      </c>
      <c r="P455" s="759"/>
      <c r="Q455" s="759"/>
      <c r="R455" s="759"/>
      <c r="S455" s="759"/>
      <c r="T455" s="759"/>
      <c r="U455" s="759"/>
      <c r="V455" s="759"/>
      <c r="W455" s="759"/>
      <c r="X455" s="759"/>
      <c r="Y455" s="759"/>
      <c r="Z455" s="759"/>
      <c r="AA455" s="759"/>
      <c r="AB455" s="759"/>
      <c r="AC455" s="759"/>
      <c r="AD455" s="759"/>
      <c r="AE455" s="759"/>
      <c r="AF455" s="759"/>
      <c r="AG455" s="759"/>
      <c r="AH455" s="759"/>
      <c r="AI455" s="759"/>
      <c r="AJ455" s="759"/>
      <c r="AK455" s="759"/>
      <c r="AL455" s="759"/>
      <c r="AM455" s="759"/>
      <c r="AN455" s="759"/>
      <c r="AO455" s="759"/>
      <c r="AP455" s="759"/>
      <c r="AQ455" s="759"/>
      <c r="AR455" s="759"/>
      <c r="AS455" s="759"/>
      <c r="AT455" s="759"/>
      <c r="AU455" s="759"/>
      <c r="AV455" s="759"/>
      <c r="AW455" s="759"/>
      <c r="AX455" s="759"/>
      <c r="AY455" s="759"/>
      <c r="AZ455" s="759"/>
      <c r="BA455" s="759"/>
      <c r="BB455" s="759"/>
      <c r="BC455" s="759"/>
      <c r="BD455" s="759"/>
      <c r="BE455" s="759"/>
      <c r="BF455" s="759"/>
      <c r="BG455" s="759"/>
      <c r="BH455" s="759"/>
      <c r="BI455" s="759"/>
      <c r="BJ455" s="759"/>
      <c r="BK455" s="759"/>
      <c r="BL455" s="759"/>
      <c r="BM455" s="759"/>
      <c r="BN455" s="759"/>
      <c r="BO455" s="759"/>
      <c r="BP455" s="759"/>
      <c r="BQ455" s="759"/>
      <c r="BR455" s="759"/>
      <c r="BS455" s="759"/>
      <c r="BT455" s="759"/>
      <c r="BU455" s="759"/>
      <c r="BV455" s="759"/>
    </row>
    <row r="456" spans="1:74" s="704" customFormat="1" ht="83.25" customHeight="1">
      <c r="A456" s="767"/>
      <c r="B456" s="781"/>
      <c r="C456" s="781"/>
      <c r="D456" s="760"/>
      <c r="E456" s="772"/>
      <c r="F456" s="760"/>
      <c r="G456" s="759"/>
      <c r="H456" s="759"/>
      <c r="I456" s="759"/>
      <c r="J456" s="722" t="s">
        <v>61</v>
      </c>
      <c r="K456" s="722" t="s">
        <v>61</v>
      </c>
      <c r="L456" s="722" t="s">
        <v>61</v>
      </c>
      <c r="M456" s="712" t="s">
        <v>7439</v>
      </c>
      <c r="N456" s="712" t="s">
        <v>7438</v>
      </c>
      <c r="O456" s="713">
        <v>157605.20000000001</v>
      </c>
      <c r="P456" s="759"/>
      <c r="Q456" s="759"/>
      <c r="R456" s="759"/>
      <c r="S456" s="759"/>
      <c r="T456" s="759"/>
      <c r="U456" s="759"/>
      <c r="V456" s="759"/>
      <c r="W456" s="759"/>
      <c r="X456" s="759"/>
      <c r="Y456" s="759"/>
      <c r="Z456" s="759"/>
      <c r="AA456" s="759"/>
      <c r="AB456" s="759"/>
      <c r="AC456" s="759"/>
      <c r="AD456" s="759"/>
      <c r="AE456" s="759"/>
      <c r="AF456" s="759"/>
      <c r="AG456" s="759"/>
      <c r="AH456" s="759"/>
      <c r="AI456" s="759"/>
      <c r="AJ456" s="759"/>
      <c r="AK456" s="759"/>
      <c r="AL456" s="759"/>
      <c r="AM456" s="759"/>
      <c r="AN456" s="759"/>
      <c r="AO456" s="759"/>
      <c r="AP456" s="759"/>
      <c r="AQ456" s="759"/>
      <c r="AR456" s="759"/>
      <c r="AS456" s="759"/>
      <c r="AT456" s="759"/>
      <c r="AU456" s="759"/>
      <c r="AV456" s="759"/>
      <c r="AW456" s="759"/>
      <c r="AX456" s="759"/>
      <c r="AY456" s="759"/>
      <c r="AZ456" s="759"/>
      <c r="BA456" s="759"/>
      <c r="BB456" s="759"/>
      <c r="BC456" s="759"/>
      <c r="BD456" s="759"/>
      <c r="BE456" s="759"/>
      <c r="BF456" s="759"/>
      <c r="BG456" s="759"/>
      <c r="BH456" s="759"/>
      <c r="BI456" s="759"/>
      <c r="BJ456" s="759"/>
      <c r="BK456" s="759"/>
      <c r="BL456" s="759"/>
      <c r="BM456" s="759"/>
      <c r="BN456" s="759"/>
      <c r="BO456" s="759"/>
      <c r="BP456" s="759"/>
      <c r="BQ456" s="759"/>
      <c r="BR456" s="759"/>
      <c r="BS456" s="759"/>
      <c r="BT456" s="759"/>
      <c r="BU456" s="759"/>
      <c r="BV456" s="759"/>
    </row>
    <row r="457" spans="1:74" s="704" customFormat="1" ht="83.25" customHeight="1">
      <c r="A457" s="767"/>
      <c r="B457" s="781"/>
      <c r="C457" s="781"/>
      <c r="D457" s="760"/>
      <c r="E457" s="772"/>
      <c r="F457" s="760"/>
      <c r="G457" s="759"/>
      <c r="H457" s="759"/>
      <c r="I457" s="759"/>
      <c r="J457" s="722" t="s">
        <v>61</v>
      </c>
      <c r="K457" s="722" t="s">
        <v>61</v>
      </c>
      <c r="L457" s="722" t="s">
        <v>61</v>
      </c>
      <c r="M457" s="712" t="s">
        <v>6262</v>
      </c>
      <c r="N457" s="712" t="s">
        <v>2105</v>
      </c>
      <c r="O457" s="713">
        <v>13570056</v>
      </c>
      <c r="P457" s="759"/>
      <c r="Q457" s="759"/>
      <c r="R457" s="759"/>
      <c r="S457" s="759"/>
      <c r="T457" s="759"/>
      <c r="U457" s="759"/>
      <c r="V457" s="759"/>
      <c r="W457" s="759"/>
      <c r="X457" s="759"/>
      <c r="Y457" s="759"/>
      <c r="Z457" s="759"/>
      <c r="AA457" s="759"/>
      <c r="AB457" s="759"/>
      <c r="AC457" s="759"/>
      <c r="AD457" s="759"/>
      <c r="AE457" s="759"/>
      <c r="AF457" s="759"/>
      <c r="AG457" s="759"/>
      <c r="AH457" s="759"/>
      <c r="AI457" s="759"/>
      <c r="AJ457" s="759"/>
      <c r="AK457" s="759"/>
      <c r="AL457" s="759"/>
      <c r="AM457" s="759"/>
      <c r="AN457" s="759"/>
      <c r="AO457" s="759"/>
      <c r="AP457" s="759"/>
      <c r="AQ457" s="759"/>
      <c r="AR457" s="759"/>
      <c r="AS457" s="759"/>
      <c r="AT457" s="759"/>
      <c r="AU457" s="759"/>
      <c r="AV457" s="759"/>
      <c r="AW457" s="759"/>
      <c r="AX457" s="759"/>
      <c r="AY457" s="759"/>
      <c r="AZ457" s="759"/>
      <c r="BA457" s="759"/>
      <c r="BB457" s="759"/>
      <c r="BC457" s="759"/>
      <c r="BD457" s="759"/>
      <c r="BE457" s="759"/>
      <c r="BF457" s="759"/>
      <c r="BG457" s="759"/>
      <c r="BH457" s="759"/>
      <c r="BI457" s="759"/>
      <c r="BJ457" s="759"/>
      <c r="BK457" s="759"/>
      <c r="BL457" s="759"/>
      <c r="BM457" s="759"/>
      <c r="BN457" s="759"/>
      <c r="BO457" s="759"/>
      <c r="BP457" s="759"/>
      <c r="BQ457" s="759"/>
      <c r="BR457" s="759"/>
      <c r="BS457" s="759"/>
      <c r="BT457" s="759"/>
      <c r="BU457" s="759"/>
      <c r="BV457" s="759"/>
    </row>
    <row r="458" spans="1:74" s="704" customFormat="1" ht="83.25" customHeight="1">
      <c r="A458" s="767"/>
      <c r="B458" s="781"/>
      <c r="C458" s="781"/>
      <c r="D458" s="760"/>
      <c r="E458" s="772"/>
      <c r="F458" s="760"/>
      <c r="G458" s="759"/>
      <c r="H458" s="759"/>
      <c r="I458" s="759"/>
      <c r="J458" s="722" t="s">
        <v>61</v>
      </c>
      <c r="K458" s="722" t="s">
        <v>61</v>
      </c>
      <c r="L458" s="722" t="s">
        <v>61</v>
      </c>
      <c r="M458" s="712" t="s">
        <v>7414</v>
      </c>
      <c r="N458" s="712" t="s">
        <v>2670</v>
      </c>
      <c r="O458" s="713">
        <v>63619071.799999997</v>
      </c>
      <c r="P458" s="759"/>
      <c r="Q458" s="759"/>
      <c r="R458" s="759"/>
      <c r="S458" s="759"/>
      <c r="T458" s="759"/>
      <c r="U458" s="759"/>
      <c r="V458" s="759"/>
      <c r="W458" s="759"/>
      <c r="X458" s="759"/>
      <c r="Y458" s="759"/>
      <c r="Z458" s="759"/>
      <c r="AA458" s="759"/>
      <c r="AB458" s="759"/>
      <c r="AC458" s="759"/>
      <c r="AD458" s="759"/>
      <c r="AE458" s="759"/>
      <c r="AF458" s="759"/>
      <c r="AG458" s="759"/>
      <c r="AH458" s="759"/>
      <c r="AI458" s="759"/>
      <c r="AJ458" s="759"/>
      <c r="AK458" s="759"/>
      <c r="AL458" s="759"/>
      <c r="AM458" s="759"/>
      <c r="AN458" s="759"/>
      <c r="AO458" s="759"/>
      <c r="AP458" s="759"/>
      <c r="AQ458" s="759"/>
      <c r="AR458" s="759"/>
      <c r="AS458" s="759"/>
      <c r="AT458" s="759"/>
      <c r="AU458" s="759"/>
      <c r="AV458" s="759"/>
      <c r="AW458" s="759"/>
      <c r="AX458" s="759"/>
      <c r="AY458" s="759"/>
      <c r="AZ458" s="759"/>
      <c r="BA458" s="759"/>
      <c r="BB458" s="759"/>
      <c r="BC458" s="759"/>
      <c r="BD458" s="759"/>
      <c r="BE458" s="759"/>
      <c r="BF458" s="759"/>
      <c r="BG458" s="759"/>
      <c r="BH458" s="759"/>
      <c r="BI458" s="759"/>
      <c r="BJ458" s="759"/>
      <c r="BK458" s="759"/>
      <c r="BL458" s="759"/>
      <c r="BM458" s="759"/>
      <c r="BN458" s="759"/>
      <c r="BO458" s="759"/>
      <c r="BP458" s="759"/>
      <c r="BQ458" s="759"/>
      <c r="BR458" s="759"/>
      <c r="BS458" s="759"/>
      <c r="BT458" s="759"/>
      <c r="BU458" s="759"/>
      <c r="BV458" s="759"/>
    </row>
    <row r="459" spans="1:74" s="704" customFormat="1" ht="83.25" customHeight="1">
      <c r="A459" s="767"/>
      <c r="B459" s="781"/>
      <c r="C459" s="781"/>
      <c r="D459" s="760"/>
      <c r="E459" s="772"/>
      <c r="F459" s="760"/>
      <c r="G459" s="759"/>
      <c r="H459" s="759"/>
      <c r="I459" s="759"/>
      <c r="J459" s="722" t="s">
        <v>61</v>
      </c>
      <c r="K459" s="722" t="s">
        <v>61</v>
      </c>
      <c r="L459" s="722" t="s">
        <v>61</v>
      </c>
      <c r="M459" s="712" t="s">
        <v>4473</v>
      </c>
      <c r="N459" s="712" t="s">
        <v>2679</v>
      </c>
      <c r="O459" s="713">
        <v>6821830.5199999996</v>
      </c>
      <c r="P459" s="759"/>
      <c r="Q459" s="759"/>
      <c r="R459" s="759"/>
      <c r="S459" s="759"/>
      <c r="T459" s="759"/>
      <c r="U459" s="759"/>
      <c r="V459" s="759"/>
      <c r="W459" s="759"/>
      <c r="X459" s="759"/>
      <c r="Y459" s="759"/>
      <c r="Z459" s="759"/>
      <c r="AA459" s="759"/>
      <c r="AB459" s="759"/>
      <c r="AC459" s="759"/>
      <c r="AD459" s="759"/>
      <c r="AE459" s="759"/>
      <c r="AF459" s="759"/>
      <c r="AG459" s="759"/>
      <c r="AH459" s="759"/>
      <c r="AI459" s="759"/>
      <c r="AJ459" s="759"/>
      <c r="AK459" s="759"/>
      <c r="AL459" s="759"/>
      <c r="AM459" s="759"/>
      <c r="AN459" s="759"/>
      <c r="AO459" s="759"/>
      <c r="AP459" s="759"/>
      <c r="AQ459" s="759"/>
      <c r="AR459" s="759"/>
      <c r="AS459" s="759"/>
      <c r="AT459" s="759"/>
      <c r="AU459" s="759"/>
      <c r="AV459" s="759"/>
      <c r="AW459" s="759"/>
      <c r="AX459" s="759"/>
      <c r="AY459" s="759"/>
      <c r="AZ459" s="759"/>
      <c r="BA459" s="759"/>
      <c r="BB459" s="759"/>
      <c r="BC459" s="759"/>
      <c r="BD459" s="759"/>
      <c r="BE459" s="759"/>
      <c r="BF459" s="759"/>
      <c r="BG459" s="759"/>
      <c r="BH459" s="759"/>
      <c r="BI459" s="759"/>
      <c r="BJ459" s="759"/>
      <c r="BK459" s="759"/>
      <c r="BL459" s="759"/>
      <c r="BM459" s="759"/>
      <c r="BN459" s="759"/>
      <c r="BO459" s="759"/>
      <c r="BP459" s="759"/>
      <c r="BQ459" s="759"/>
      <c r="BR459" s="759"/>
      <c r="BS459" s="759"/>
      <c r="BT459" s="759"/>
      <c r="BU459" s="759"/>
      <c r="BV459" s="759"/>
    </row>
    <row r="460" spans="1:74" s="704" customFormat="1" ht="83.25" customHeight="1">
      <c r="A460" s="767"/>
      <c r="B460" s="781"/>
      <c r="C460" s="781"/>
      <c r="D460" s="760"/>
      <c r="E460" s="772"/>
      <c r="F460" s="760"/>
      <c r="G460" s="759"/>
      <c r="H460" s="759"/>
      <c r="I460" s="759"/>
      <c r="J460" s="722" t="s">
        <v>61</v>
      </c>
      <c r="K460" s="722" t="s">
        <v>61</v>
      </c>
      <c r="L460" s="722" t="s">
        <v>61</v>
      </c>
      <c r="M460" s="712" t="s">
        <v>7424</v>
      </c>
      <c r="N460" s="712" t="s">
        <v>6996</v>
      </c>
      <c r="O460" s="713">
        <v>36800210.329999998</v>
      </c>
      <c r="P460" s="759"/>
      <c r="Q460" s="759"/>
      <c r="R460" s="759"/>
      <c r="S460" s="759"/>
      <c r="T460" s="759"/>
      <c r="U460" s="759"/>
      <c r="V460" s="759"/>
      <c r="W460" s="759"/>
      <c r="X460" s="759"/>
      <c r="Y460" s="759"/>
      <c r="Z460" s="759"/>
      <c r="AA460" s="759"/>
      <c r="AB460" s="759"/>
      <c r="AC460" s="759"/>
      <c r="AD460" s="759"/>
      <c r="AE460" s="759"/>
      <c r="AF460" s="759"/>
      <c r="AG460" s="759"/>
      <c r="AH460" s="759"/>
      <c r="AI460" s="759"/>
      <c r="AJ460" s="759"/>
      <c r="AK460" s="759"/>
      <c r="AL460" s="759"/>
      <c r="AM460" s="759"/>
      <c r="AN460" s="759"/>
      <c r="AO460" s="759"/>
      <c r="AP460" s="759"/>
      <c r="AQ460" s="759"/>
      <c r="AR460" s="759"/>
      <c r="AS460" s="759"/>
      <c r="AT460" s="759"/>
      <c r="AU460" s="759"/>
      <c r="AV460" s="759"/>
      <c r="AW460" s="759"/>
      <c r="AX460" s="759"/>
      <c r="AY460" s="759"/>
      <c r="AZ460" s="759"/>
      <c r="BA460" s="759"/>
      <c r="BB460" s="759"/>
      <c r="BC460" s="759"/>
      <c r="BD460" s="759"/>
      <c r="BE460" s="759"/>
      <c r="BF460" s="759"/>
      <c r="BG460" s="759"/>
      <c r="BH460" s="759"/>
      <c r="BI460" s="759"/>
      <c r="BJ460" s="759"/>
      <c r="BK460" s="759"/>
      <c r="BL460" s="759"/>
      <c r="BM460" s="759"/>
      <c r="BN460" s="759"/>
      <c r="BO460" s="759"/>
      <c r="BP460" s="759"/>
      <c r="BQ460" s="759"/>
      <c r="BR460" s="759"/>
      <c r="BS460" s="759"/>
      <c r="BT460" s="759"/>
      <c r="BU460" s="759"/>
      <c r="BV460" s="759"/>
    </row>
    <row r="461" spans="1:74" s="704" customFormat="1" ht="83.25" customHeight="1">
      <c r="A461" s="767"/>
      <c r="B461" s="781"/>
      <c r="C461" s="781"/>
      <c r="D461" s="760"/>
      <c r="E461" s="772"/>
      <c r="F461" s="760"/>
      <c r="G461" s="759"/>
      <c r="H461" s="759"/>
      <c r="I461" s="759"/>
      <c r="J461" s="722" t="s">
        <v>61</v>
      </c>
      <c r="K461" s="722" t="s">
        <v>61</v>
      </c>
      <c r="L461" s="722" t="s">
        <v>61</v>
      </c>
      <c r="M461" s="712" t="s">
        <v>7497</v>
      </c>
      <c r="N461" s="712" t="s">
        <v>2134</v>
      </c>
      <c r="O461" s="713">
        <v>17435867.149999999</v>
      </c>
      <c r="P461" s="759"/>
      <c r="Q461" s="759"/>
      <c r="R461" s="759"/>
      <c r="S461" s="759"/>
      <c r="T461" s="759"/>
      <c r="U461" s="759"/>
      <c r="V461" s="759"/>
      <c r="W461" s="759"/>
      <c r="X461" s="759"/>
      <c r="Y461" s="759"/>
      <c r="Z461" s="759"/>
      <c r="AA461" s="759"/>
      <c r="AB461" s="759"/>
      <c r="AC461" s="759"/>
      <c r="AD461" s="759"/>
      <c r="AE461" s="759"/>
      <c r="AF461" s="759"/>
      <c r="AG461" s="759"/>
      <c r="AH461" s="759"/>
      <c r="AI461" s="759"/>
      <c r="AJ461" s="759"/>
      <c r="AK461" s="759"/>
      <c r="AL461" s="759"/>
      <c r="AM461" s="759"/>
      <c r="AN461" s="759"/>
      <c r="AO461" s="759"/>
      <c r="AP461" s="759"/>
      <c r="AQ461" s="759"/>
      <c r="AR461" s="759"/>
      <c r="AS461" s="759"/>
      <c r="AT461" s="759"/>
      <c r="AU461" s="759"/>
      <c r="AV461" s="759"/>
      <c r="AW461" s="759"/>
      <c r="AX461" s="759"/>
      <c r="AY461" s="759"/>
      <c r="AZ461" s="759"/>
      <c r="BA461" s="759"/>
      <c r="BB461" s="759"/>
      <c r="BC461" s="759"/>
      <c r="BD461" s="759"/>
      <c r="BE461" s="759"/>
      <c r="BF461" s="759"/>
      <c r="BG461" s="759"/>
      <c r="BH461" s="759"/>
      <c r="BI461" s="759"/>
      <c r="BJ461" s="759"/>
      <c r="BK461" s="759"/>
      <c r="BL461" s="759"/>
      <c r="BM461" s="759"/>
      <c r="BN461" s="759"/>
      <c r="BO461" s="759"/>
      <c r="BP461" s="759"/>
      <c r="BQ461" s="759"/>
      <c r="BR461" s="759"/>
      <c r="BS461" s="759"/>
      <c r="BT461" s="759"/>
      <c r="BU461" s="759"/>
      <c r="BV461" s="759"/>
    </row>
    <row r="462" spans="1:74" s="704" customFormat="1" ht="83.25" customHeight="1">
      <c r="A462" s="767"/>
      <c r="B462" s="781"/>
      <c r="C462" s="781"/>
      <c r="D462" s="760"/>
      <c r="E462" s="772"/>
      <c r="F462" s="760"/>
      <c r="G462" s="759"/>
      <c r="H462" s="759"/>
      <c r="I462" s="759"/>
      <c r="J462" s="722" t="s">
        <v>61</v>
      </c>
      <c r="K462" s="722" t="s">
        <v>61</v>
      </c>
      <c r="L462" s="722" t="s">
        <v>61</v>
      </c>
      <c r="M462" s="712" t="s">
        <v>7446</v>
      </c>
      <c r="N462" s="712" t="s">
        <v>6260</v>
      </c>
      <c r="O462" s="713">
        <v>10531925.41</v>
      </c>
      <c r="P462" s="759"/>
      <c r="Q462" s="759"/>
      <c r="R462" s="759"/>
      <c r="S462" s="759"/>
      <c r="T462" s="759"/>
      <c r="U462" s="759"/>
      <c r="V462" s="759"/>
      <c r="W462" s="759"/>
      <c r="X462" s="759"/>
      <c r="Y462" s="759"/>
      <c r="Z462" s="759"/>
      <c r="AA462" s="759"/>
      <c r="AB462" s="759"/>
      <c r="AC462" s="759"/>
      <c r="AD462" s="759"/>
      <c r="AE462" s="759"/>
      <c r="AF462" s="759"/>
      <c r="AG462" s="759"/>
      <c r="AH462" s="759"/>
      <c r="AI462" s="759"/>
      <c r="AJ462" s="759"/>
      <c r="AK462" s="759"/>
      <c r="AL462" s="759"/>
      <c r="AM462" s="759"/>
      <c r="AN462" s="759"/>
      <c r="AO462" s="759"/>
      <c r="AP462" s="759"/>
      <c r="AQ462" s="759"/>
      <c r="AR462" s="759"/>
      <c r="AS462" s="759"/>
      <c r="AT462" s="759"/>
      <c r="AU462" s="759"/>
      <c r="AV462" s="759"/>
      <c r="AW462" s="759"/>
      <c r="AX462" s="759"/>
      <c r="AY462" s="759"/>
      <c r="AZ462" s="759"/>
      <c r="BA462" s="759"/>
      <c r="BB462" s="759"/>
      <c r="BC462" s="759"/>
      <c r="BD462" s="759"/>
      <c r="BE462" s="759"/>
      <c r="BF462" s="759"/>
      <c r="BG462" s="759"/>
      <c r="BH462" s="759"/>
      <c r="BI462" s="759"/>
      <c r="BJ462" s="759"/>
      <c r="BK462" s="759"/>
      <c r="BL462" s="759"/>
      <c r="BM462" s="759"/>
      <c r="BN462" s="759"/>
      <c r="BO462" s="759"/>
      <c r="BP462" s="759"/>
      <c r="BQ462" s="759"/>
      <c r="BR462" s="759"/>
      <c r="BS462" s="759"/>
      <c r="BT462" s="759"/>
      <c r="BU462" s="759"/>
      <c r="BV462" s="759"/>
    </row>
    <row r="463" spans="1:74" s="704" customFormat="1" ht="83.25" customHeight="1">
      <c r="A463" s="767"/>
      <c r="B463" s="781"/>
      <c r="C463" s="781"/>
      <c r="D463" s="760"/>
      <c r="E463" s="772"/>
      <c r="F463" s="760"/>
      <c r="G463" s="759"/>
      <c r="H463" s="759"/>
      <c r="I463" s="759"/>
      <c r="J463" s="722" t="s">
        <v>61</v>
      </c>
      <c r="K463" s="722" t="s">
        <v>61</v>
      </c>
      <c r="L463" s="722" t="s">
        <v>61</v>
      </c>
      <c r="M463" s="712" t="s">
        <v>7418</v>
      </c>
      <c r="N463" s="712" t="s">
        <v>7417</v>
      </c>
      <c r="O463" s="713">
        <v>16402417.289999999</v>
      </c>
      <c r="P463" s="759"/>
      <c r="Q463" s="759"/>
      <c r="R463" s="759"/>
      <c r="S463" s="759"/>
      <c r="T463" s="759"/>
      <c r="U463" s="759"/>
      <c r="V463" s="759"/>
      <c r="W463" s="759"/>
      <c r="X463" s="759"/>
      <c r="Y463" s="759"/>
      <c r="Z463" s="759"/>
      <c r="AA463" s="759"/>
      <c r="AB463" s="759"/>
      <c r="AC463" s="759"/>
      <c r="AD463" s="759"/>
      <c r="AE463" s="759"/>
      <c r="AF463" s="759"/>
      <c r="AG463" s="759"/>
      <c r="AH463" s="759"/>
      <c r="AI463" s="759"/>
      <c r="AJ463" s="759"/>
      <c r="AK463" s="759"/>
      <c r="AL463" s="759"/>
      <c r="AM463" s="759"/>
      <c r="AN463" s="759"/>
      <c r="AO463" s="759"/>
      <c r="AP463" s="759"/>
      <c r="AQ463" s="759"/>
      <c r="AR463" s="759"/>
      <c r="AS463" s="759"/>
      <c r="AT463" s="759"/>
      <c r="AU463" s="759"/>
      <c r="AV463" s="759"/>
      <c r="AW463" s="759"/>
      <c r="AX463" s="759"/>
      <c r="AY463" s="759"/>
      <c r="AZ463" s="759"/>
      <c r="BA463" s="759"/>
      <c r="BB463" s="759"/>
      <c r="BC463" s="759"/>
      <c r="BD463" s="759"/>
      <c r="BE463" s="759"/>
      <c r="BF463" s="759"/>
      <c r="BG463" s="759"/>
      <c r="BH463" s="759"/>
      <c r="BI463" s="759"/>
      <c r="BJ463" s="759"/>
      <c r="BK463" s="759"/>
      <c r="BL463" s="759"/>
      <c r="BM463" s="759"/>
      <c r="BN463" s="759"/>
      <c r="BO463" s="759"/>
      <c r="BP463" s="759"/>
      <c r="BQ463" s="759"/>
      <c r="BR463" s="759"/>
      <c r="BS463" s="759"/>
      <c r="BT463" s="759"/>
      <c r="BU463" s="759"/>
      <c r="BV463" s="759"/>
    </row>
    <row r="464" spans="1:74" s="704" customFormat="1" ht="83.25" customHeight="1">
      <c r="A464" s="767"/>
      <c r="B464" s="781"/>
      <c r="C464" s="781"/>
      <c r="D464" s="760"/>
      <c r="E464" s="772"/>
      <c r="F464" s="760"/>
      <c r="G464" s="759"/>
      <c r="H464" s="759"/>
      <c r="I464" s="759"/>
      <c r="J464" s="722" t="s">
        <v>61</v>
      </c>
      <c r="K464" s="722" t="s">
        <v>61</v>
      </c>
      <c r="L464" s="722" t="s">
        <v>61</v>
      </c>
      <c r="M464" s="712" t="s">
        <v>7433</v>
      </c>
      <c r="N464" s="712" t="s">
        <v>7432</v>
      </c>
      <c r="O464" s="713">
        <v>51529276.119999997</v>
      </c>
      <c r="P464" s="759"/>
      <c r="Q464" s="759"/>
      <c r="R464" s="759"/>
      <c r="S464" s="759"/>
      <c r="T464" s="759"/>
      <c r="U464" s="759"/>
      <c r="V464" s="759"/>
      <c r="W464" s="759"/>
      <c r="X464" s="759"/>
      <c r="Y464" s="759"/>
      <c r="Z464" s="759"/>
      <c r="AA464" s="759"/>
      <c r="AB464" s="759"/>
      <c r="AC464" s="759"/>
      <c r="AD464" s="759"/>
      <c r="AE464" s="759"/>
      <c r="AF464" s="759"/>
      <c r="AG464" s="759"/>
      <c r="AH464" s="759"/>
      <c r="AI464" s="759"/>
      <c r="AJ464" s="759"/>
      <c r="AK464" s="759"/>
      <c r="AL464" s="759"/>
      <c r="AM464" s="759"/>
      <c r="AN464" s="759"/>
      <c r="AO464" s="759"/>
      <c r="AP464" s="759"/>
      <c r="AQ464" s="759"/>
      <c r="AR464" s="759"/>
      <c r="AS464" s="759"/>
      <c r="AT464" s="759"/>
      <c r="AU464" s="759"/>
      <c r="AV464" s="759"/>
      <c r="AW464" s="759"/>
      <c r="AX464" s="759"/>
      <c r="AY464" s="759"/>
      <c r="AZ464" s="759"/>
      <c r="BA464" s="759"/>
      <c r="BB464" s="759"/>
      <c r="BC464" s="759"/>
      <c r="BD464" s="759"/>
      <c r="BE464" s="759"/>
      <c r="BF464" s="759"/>
      <c r="BG464" s="759"/>
      <c r="BH464" s="759"/>
      <c r="BI464" s="759"/>
      <c r="BJ464" s="759"/>
      <c r="BK464" s="759"/>
      <c r="BL464" s="759"/>
      <c r="BM464" s="759"/>
      <c r="BN464" s="759"/>
      <c r="BO464" s="759"/>
      <c r="BP464" s="759"/>
      <c r="BQ464" s="759"/>
      <c r="BR464" s="759"/>
      <c r="BS464" s="759"/>
      <c r="BT464" s="759"/>
      <c r="BU464" s="759"/>
      <c r="BV464" s="759"/>
    </row>
    <row r="465" spans="1:74" s="704" customFormat="1" ht="83.25" customHeight="1">
      <c r="A465" s="767"/>
      <c r="B465" s="781"/>
      <c r="C465" s="781"/>
      <c r="D465" s="760"/>
      <c r="E465" s="772"/>
      <c r="F465" s="760"/>
      <c r="G465" s="759"/>
      <c r="H465" s="759"/>
      <c r="I465" s="759"/>
      <c r="J465" s="722" t="s">
        <v>61</v>
      </c>
      <c r="K465" s="722" t="s">
        <v>61</v>
      </c>
      <c r="L465" s="722" t="s">
        <v>61</v>
      </c>
      <c r="M465" s="712" t="s">
        <v>7411</v>
      </c>
      <c r="N465" s="712" t="s">
        <v>7410</v>
      </c>
      <c r="O465" s="713">
        <v>15737548.609999999</v>
      </c>
      <c r="P465" s="759"/>
      <c r="Q465" s="759"/>
      <c r="R465" s="759"/>
      <c r="S465" s="759"/>
      <c r="T465" s="759"/>
      <c r="U465" s="759"/>
      <c r="V465" s="759"/>
      <c r="W465" s="759"/>
      <c r="X465" s="759"/>
      <c r="Y465" s="759"/>
      <c r="Z465" s="759"/>
      <c r="AA465" s="759"/>
      <c r="AB465" s="759"/>
      <c r="AC465" s="759"/>
      <c r="AD465" s="759"/>
      <c r="AE465" s="759"/>
      <c r="AF465" s="759"/>
      <c r="AG465" s="759"/>
      <c r="AH465" s="759"/>
      <c r="AI465" s="759"/>
      <c r="AJ465" s="759"/>
      <c r="AK465" s="759"/>
      <c r="AL465" s="759"/>
      <c r="AM465" s="759"/>
      <c r="AN465" s="759"/>
      <c r="AO465" s="759"/>
      <c r="AP465" s="759"/>
      <c r="AQ465" s="759"/>
      <c r="AR465" s="759"/>
      <c r="AS465" s="759"/>
      <c r="AT465" s="759"/>
      <c r="AU465" s="759"/>
      <c r="AV465" s="759"/>
      <c r="AW465" s="759"/>
      <c r="AX465" s="759"/>
      <c r="AY465" s="759"/>
      <c r="AZ465" s="759"/>
      <c r="BA465" s="759"/>
      <c r="BB465" s="759"/>
      <c r="BC465" s="759"/>
      <c r="BD465" s="759"/>
      <c r="BE465" s="759"/>
      <c r="BF465" s="759"/>
      <c r="BG465" s="759"/>
      <c r="BH465" s="759"/>
      <c r="BI465" s="759"/>
      <c r="BJ465" s="759"/>
      <c r="BK465" s="759"/>
      <c r="BL465" s="759"/>
      <c r="BM465" s="759"/>
      <c r="BN465" s="759"/>
      <c r="BO465" s="759"/>
      <c r="BP465" s="759"/>
      <c r="BQ465" s="759"/>
      <c r="BR465" s="759"/>
      <c r="BS465" s="759"/>
      <c r="BT465" s="759"/>
      <c r="BU465" s="759"/>
      <c r="BV465" s="759"/>
    </row>
    <row r="466" spans="1:74" s="704" customFormat="1" ht="83.25" customHeight="1">
      <c r="A466" s="767"/>
      <c r="B466" s="781"/>
      <c r="C466" s="781"/>
      <c r="D466" s="760"/>
      <c r="E466" s="772"/>
      <c r="F466" s="760"/>
      <c r="G466" s="759"/>
      <c r="H466" s="759"/>
      <c r="I466" s="759"/>
      <c r="J466" s="722" t="s">
        <v>61</v>
      </c>
      <c r="K466" s="722" t="s">
        <v>61</v>
      </c>
      <c r="L466" s="722" t="s">
        <v>61</v>
      </c>
      <c r="M466" s="712" t="s">
        <v>7409</v>
      </c>
      <c r="N466" s="712" t="s">
        <v>3747</v>
      </c>
      <c r="O466" s="713">
        <v>41607977.810000002</v>
      </c>
      <c r="P466" s="759"/>
      <c r="Q466" s="759"/>
      <c r="R466" s="759"/>
      <c r="S466" s="759"/>
      <c r="T466" s="759"/>
      <c r="U466" s="759"/>
      <c r="V466" s="759"/>
      <c r="W466" s="759"/>
      <c r="X466" s="759"/>
      <c r="Y466" s="759"/>
      <c r="Z466" s="759"/>
      <c r="AA466" s="759"/>
      <c r="AB466" s="759"/>
      <c r="AC466" s="759"/>
      <c r="AD466" s="759"/>
      <c r="AE466" s="759"/>
      <c r="AF466" s="759"/>
      <c r="AG466" s="759"/>
      <c r="AH466" s="759"/>
      <c r="AI466" s="759"/>
      <c r="AJ466" s="759"/>
      <c r="AK466" s="759"/>
      <c r="AL466" s="759"/>
      <c r="AM466" s="759"/>
      <c r="AN466" s="759"/>
      <c r="AO466" s="759"/>
      <c r="AP466" s="759"/>
      <c r="AQ466" s="759"/>
      <c r="AR466" s="759"/>
      <c r="AS466" s="759"/>
      <c r="AT466" s="759"/>
      <c r="AU466" s="759"/>
      <c r="AV466" s="759"/>
      <c r="AW466" s="759"/>
      <c r="AX466" s="759"/>
      <c r="AY466" s="759"/>
      <c r="AZ466" s="759"/>
      <c r="BA466" s="759"/>
      <c r="BB466" s="759"/>
      <c r="BC466" s="759"/>
      <c r="BD466" s="759"/>
      <c r="BE466" s="759"/>
      <c r="BF466" s="759"/>
      <c r="BG466" s="759"/>
      <c r="BH466" s="759"/>
      <c r="BI466" s="759"/>
      <c r="BJ466" s="759"/>
      <c r="BK466" s="759"/>
      <c r="BL466" s="759"/>
      <c r="BM466" s="759"/>
      <c r="BN466" s="759"/>
      <c r="BO466" s="759"/>
      <c r="BP466" s="759"/>
      <c r="BQ466" s="759"/>
      <c r="BR466" s="759"/>
      <c r="BS466" s="759"/>
      <c r="BT466" s="759"/>
      <c r="BU466" s="759"/>
      <c r="BV466" s="759"/>
    </row>
    <row r="467" spans="1:74" s="704" customFormat="1" ht="83.25" customHeight="1">
      <c r="A467" s="767"/>
      <c r="B467" s="781"/>
      <c r="C467" s="781"/>
      <c r="D467" s="760"/>
      <c r="E467" s="772"/>
      <c r="F467" s="760"/>
      <c r="G467" s="759"/>
      <c r="H467" s="759"/>
      <c r="I467" s="759"/>
      <c r="J467" s="722" t="s">
        <v>61</v>
      </c>
      <c r="K467" s="722" t="s">
        <v>61</v>
      </c>
      <c r="L467" s="722" t="s">
        <v>61</v>
      </c>
      <c r="M467" s="712" t="s">
        <v>7430</v>
      </c>
      <c r="N467" s="712" t="s">
        <v>7429</v>
      </c>
      <c r="O467" s="713">
        <v>369000.64</v>
      </c>
      <c r="P467" s="759"/>
      <c r="Q467" s="759"/>
      <c r="R467" s="759"/>
      <c r="S467" s="759"/>
      <c r="T467" s="759"/>
      <c r="U467" s="759"/>
      <c r="V467" s="759"/>
      <c r="W467" s="759"/>
      <c r="X467" s="759"/>
      <c r="Y467" s="759"/>
      <c r="Z467" s="759"/>
      <c r="AA467" s="759"/>
      <c r="AB467" s="759"/>
      <c r="AC467" s="759"/>
      <c r="AD467" s="759"/>
      <c r="AE467" s="759"/>
      <c r="AF467" s="759"/>
      <c r="AG467" s="759"/>
      <c r="AH467" s="759"/>
      <c r="AI467" s="759"/>
      <c r="AJ467" s="759"/>
      <c r="AK467" s="759"/>
      <c r="AL467" s="759"/>
      <c r="AM467" s="759"/>
      <c r="AN467" s="759"/>
      <c r="AO467" s="759"/>
      <c r="AP467" s="759"/>
      <c r="AQ467" s="759"/>
      <c r="AR467" s="759"/>
      <c r="AS467" s="759"/>
      <c r="AT467" s="759"/>
      <c r="AU467" s="759"/>
      <c r="AV467" s="759"/>
      <c r="AW467" s="759"/>
      <c r="AX467" s="759"/>
      <c r="AY467" s="759"/>
      <c r="AZ467" s="759"/>
      <c r="BA467" s="759"/>
      <c r="BB467" s="759"/>
      <c r="BC467" s="759"/>
      <c r="BD467" s="759"/>
      <c r="BE467" s="759"/>
      <c r="BF467" s="759"/>
      <c r="BG467" s="759"/>
      <c r="BH467" s="759"/>
      <c r="BI467" s="759"/>
      <c r="BJ467" s="759"/>
      <c r="BK467" s="759"/>
      <c r="BL467" s="759"/>
      <c r="BM467" s="759"/>
      <c r="BN467" s="759"/>
      <c r="BO467" s="759"/>
      <c r="BP467" s="759"/>
      <c r="BQ467" s="759"/>
      <c r="BR467" s="759"/>
      <c r="BS467" s="759"/>
      <c r="BT467" s="759"/>
      <c r="BU467" s="759"/>
      <c r="BV467" s="759"/>
    </row>
    <row r="468" spans="1:74" s="704" customFormat="1" ht="83.25" customHeight="1">
      <c r="A468" s="767"/>
      <c r="B468" s="781"/>
      <c r="C468" s="781"/>
      <c r="D468" s="760"/>
      <c r="E468" s="772"/>
      <c r="F468" s="760"/>
      <c r="G468" s="759"/>
      <c r="H468" s="759"/>
      <c r="I468" s="759"/>
      <c r="J468" s="722" t="s">
        <v>61</v>
      </c>
      <c r="K468" s="722" t="s">
        <v>61</v>
      </c>
      <c r="L468" s="722" t="s">
        <v>61</v>
      </c>
      <c r="M468" s="712" t="s">
        <v>2378</v>
      </c>
      <c r="N468" s="712" t="s">
        <v>1308</v>
      </c>
      <c r="O468" s="713">
        <v>139792859.81999999</v>
      </c>
      <c r="P468" s="759"/>
      <c r="Q468" s="759"/>
      <c r="R468" s="759"/>
      <c r="S468" s="759"/>
      <c r="T468" s="759"/>
      <c r="U468" s="759"/>
      <c r="V468" s="759"/>
      <c r="W468" s="759"/>
      <c r="X468" s="759"/>
      <c r="Y468" s="759"/>
      <c r="Z468" s="759"/>
      <c r="AA468" s="759"/>
      <c r="AB468" s="759"/>
      <c r="AC468" s="759"/>
      <c r="AD468" s="759"/>
      <c r="AE468" s="759"/>
      <c r="AF468" s="759"/>
      <c r="AG468" s="759"/>
      <c r="AH468" s="759"/>
      <c r="AI468" s="759"/>
      <c r="AJ468" s="759"/>
      <c r="AK468" s="759"/>
      <c r="AL468" s="759"/>
      <c r="AM468" s="759"/>
      <c r="AN468" s="759"/>
      <c r="AO468" s="759"/>
      <c r="AP468" s="759"/>
      <c r="AQ468" s="759"/>
      <c r="AR468" s="759"/>
      <c r="AS468" s="759"/>
      <c r="AT468" s="759"/>
      <c r="AU468" s="759"/>
      <c r="AV468" s="759"/>
      <c r="AW468" s="759"/>
      <c r="AX468" s="759"/>
      <c r="AY468" s="759"/>
      <c r="AZ468" s="759"/>
      <c r="BA468" s="759"/>
      <c r="BB468" s="759"/>
      <c r="BC468" s="759"/>
      <c r="BD468" s="759"/>
      <c r="BE468" s="759"/>
      <c r="BF468" s="759"/>
      <c r="BG468" s="759"/>
      <c r="BH468" s="759"/>
      <c r="BI468" s="759"/>
      <c r="BJ468" s="759"/>
      <c r="BK468" s="759"/>
      <c r="BL468" s="759"/>
      <c r="BM468" s="759"/>
      <c r="BN468" s="759"/>
      <c r="BO468" s="759"/>
      <c r="BP468" s="759"/>
      <c r="BQ468" s="759"/>
      <c r="BR468" s="759"/>
      <c r="BS468" s="759"/>
      <c r="BT468" s="759"/>
      <c r="BU468" s="759"/>
      <c r="BV468" s="759"/>
    </row>
    <row r="469" spans="1:74" s="704" customFormat="1" ht="83.25" customHeight="1">
      <c r="A469" s="767"/>
      <c r="B469" s="781"/>
      <c r="C469" s="781"/>
      <c r="D469" s="760"/>
      <c r="E469" s="772"/>
      <c r="F469" s="760"/>
      <c r="G469" s="759"/>
      <c r="H469" s="759"/>
      <c r="I469" s="759"/>
      <c r="J469" s="722" t="s">
        <v>61</v>
      </c>
      <c r="K469" s="722" t="s">
        <v>61</v>
      </c>
      <c r="L469" s="722" t="s">
        <v>61</v>
      </c>
      <c r="M469" s="712" t="s">
        <v>5368</v>
      </c>
      <c r="N469" s="712" t="s">
        <v>7496</v>
      </c>
      <c r="O469" s="713">
        <v>2960000</v>
      </c>
      <c r="P469" s="759"/>
      <c r="Q469" s="759"/>
      <c r="R469" s="759"/>
      <c r="S469" s="759"/>
      <c r="T469" s="759"/>
      <c r="U469" s="759"/>
      <c r="V469" s="759"/>
      <c r="W469" s="759"/>
      <c r="X469" s="759"/>
      <c r="Y469" s="759"/>
      <c r="Z469" s="759"/>
      <c r="AA469" s="759"/>
      <c r="AB469" s="759"/>
      <c r="AC469" s="759"/>
      <c r="AD469" s="759"/>
      <c r="AE469" s="759"/>
      <c r="AF469" s="759"/>
      <c r="AG469" s="759"/>
      <c r="AH469" s="759"/>
      <c r="AI469" s="759"/>
      <c r="AJ469" s="759"/>
      <c r="AK469" s="759"/>
      <c r="AL469" s="759"/>
      <c r="AM469" s="759"/>
      <c r="AN469" s="759"/>
      <c r="AO469" s="759"/>
      <c r="AP469" s="759"/>
      <c r="AQ469" s="759"/>
      <c r="AR469" s="759"/>
      <c r="AS469" s="759"/>
      <c r="AT469" s="759"/>
      <c r="AU469" s="759"/>
      <c r="AV469" s="759"/>
      <c r="AW469" s="759"/>
      <c r="AX469" s="759"/>
      <c r="AY469" s="759"/>
      <c r="AZ469" s="759"/>
      <c r="BA469" s="759"/>
      <c r="BB469" s="759"/>
      <c r="BC469" s="759"/>
      <c r="BD469" s="759"/>
      <c r="BE469" s="759"/>
      <c r="BF469" s="759"/>
      <c r="BG469" s="759"/>
      <c r="BH469" s="759"/>
      <c r="BI469" s="759"/>
      <c r="BJ469" s="759"/>
      <c r="BK469" s="759"/>
      <c r="BL469" s="759"/>
      <c r="BM469" s="759"/>
      <c r="BN469" s="759"/>
      <c r="BO469" s="759"/>
      <c r="BP469" s="759"/>
      <c r="BQ469" s="759"/>
      <c r="BR469" s="759"/>
      <c r="BS469" s="759"/>
      <c r="BT469" s="759"/>
      <c r="BU469" s="759"/>
      <c r="BV469" s="759"/>
    </row>
    <row r="470" spans="1:74" s="704" customFormat="1" ht="83.25" customHeight="1">
      <c r="A470" s="767"/>
      <c r="B470" s="781"/>
      <c r="C470" s="781"/>
      <c r="D470" s="760"/>
      <c r="E470" s="772"/>
      <c r="F470" s="760"/>
      <c r="G470" s="759"/>
      <c r="H470" s="759"/>
      <c r="I470" s="759"/>
      <c r="J470" s="722" t="s">
        <v>61</v>
      </c>
      <c r="K470" s="722" t="s">
        <v>61</v>
      </c>
      <c r="L470" s="722" t="s">
        <v>61</v>
      </c>
      <c r="M470" s="712" t="s">
        <v>6238</v>
      </c>
      <c r="N470" s="712" t="s">
        <v>6239</v>
      </c>
      <c r="O470" s="713">
        <v>10766830.779999999</v>
      </c>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59"/>
      <c r="AN470" s="759"/>
      <c r="AO470" s="759"/>
      <c r="AP470" s="759"/>
      <c r="AQ470" s="759"/>
      <c r="AR470" s="759"/>
      <c r="AS470" s="759"/>
      <c r="AT470" s="759"/>
      <c r="AU470" s="759"/>
      <c r="AV470" s="759"/>
      <c r="AW470" s="759"/>
      <c r="AX470" s="759"/>
      <c r="AY470" s="759"/>
      <c r="AZ470" s="759"/>
      <c r="BA470" s="759"/>
      <c r="BB470" s="759"/>
      <c r="BC470" s="759"/>
      <c r="BD470" s="759"/>
      <c r="BE470" s="759"/>
      <c r="BF470" s="759"/>
      <c r="BG470" s="759"/>
      <c r="BH470" s="759"/>
      <c r="BI470" s="759"/>
      <c r="BJ470" s="759"/>
      <c r="BK470" s="759"/>
      <c r="BL470" s="759"/>
      <c r="BM470" s="759"/>
      <c r="BN470" s="759"/>
      <c r="BO470" s="759"/>
      <c r="BP470" s="759"/>
      <c r="BQ470" s="759"/>
      <c r="BR470" s="759"/>
      <c r="BS470" s="759"/>
      <c r="BT470" s="759"/>
      <c r="BU470" s="759"/>
      <c r="BV470" s="759"/>
    </row>
    <row r="471" spans="1:74" s="704" customFormat="1" ht="83.25" customHeight="1">
      <c r="A471" s="767">
        <v>2021</v>
      </c>
      <c r="B471" s="769">
        <v>44197</v>
      </c>
      <c r="C471" s="769">
        <v>44286</v>
      </c>
      <c r="D471" s="760" t="s">
        <v>6106</v>
      </c>
      <c r="E471" s="767" t="s">
        <v>6107</v>
      </c>
      <c r="F471" s="760" t="s">
        <v>7525</v>
      </c>
      <c r="G471" s="761" t="s">
        <v>7447</v>
      </c>
      <c r="H471" s="758" t="s">
        <v>7312</v>
      </c>
      <c r="I471" s="760" t="s">
        <v>7442</v>
      </c>
      <c r="J471" s="708" t="s">
        <v>61</v>
      </c>
      <c r="K471" s="708" t="s">
        <v>61</v>
      </c>
      <c r="L471" s="708" t="s">
        <v>61</v>
      </c>
      <c r="M471" s="715" t="s">
        <v>7414</v>
      </c>
      <c r="N471" s="715" t="s">
        <v>2670</v>
      </c>
      <c r="O471" s="713">
        <v>4971860.66</v>
      </c>
      <c r="P471" s="767" t="s">
        <v>61</v>
      </c>
      <c r="Q471" s="767" t="s">
        <v>61</v>
      </c>
      <c r="R471" s="767" t="s">
        <v>61</v>
      </c>
      <c r="S471" s="767" t="s">
        <v>7414</v>
      </c>
      <c r="T471" s="767" t="s">
        <v>2670</v>
      </c>
      <c r="U471" s="767" t="s">
        <v>7340</v>
      </c>
      <c r="V471" s="767" t="s">
        <v>7526</v>
      </c>
      <c r="W471" s="767">
        <v>17</v>
      </c>
      <c r="X471" s="767">
        <v>0</v>
      </c>
      <c r="Y471" s="767" t="s">
        <v>7321</v>
      </c>
      <c r="Z471" s="767" t="s">
        <v>7367</v>
      </c>
      <c r="AA471" s="767">
        <v>1</v>
      </c>
      <c r="AB471" s="767" t="s">
        <v>7319</v>
      </c>
      <c r="AC471" s="767">
        <v>14</v>
      </c>
      <c r="AD471" s="767" t="s">
        <v>7318</v>
      </c>
      <c r="AE471" s="767">
        <v>9</v>
      </c>
      <c r="AF471" s="767" t="s">
        <v>7317</v>
      </c>
      <c r="AG471" s="767">
        <v>3193</v>
      </c>
      <c r="AH471" s="767" t="s">
        <v>7316</v>
      </c>
      <c r="AI471" s="767" t="s">
        <v>7316</v>
      </c>
      <c r="AJ471" s="767" t="s">
        <v>7316</v>
      </c>
      <c r="AK471" s="767" t="s">
        <v>7316</v>
      </c>
      <c r="AL471" s="767" t="s">
        <v>7343</v>
      </c>
      <c r="AM471" s="767" t="s">
        <v>7343</v>
      </c>
      <c r="AN471" s="767" t="s">
        <v>7525</v>
      </c>
      <c r="AO471" s="768">
        <v>44266</v>
      </c>
      <c r="AP471" s="767">
        <v>4286086.7758620698</v>
      </c>
      <c r="AQ471" s="767">
        <v>4971860.66</v>
      </c>
      <c r="AR471" s="767">
        <v>497186.06599999999</v>
      </c>
      <c r="AS471" s="767">
        <v>4971860.66</v>
      </c>
      <c r="AT471" s="767" t="s">
        <v>4756</v>
      </c>
      <c r="AU471" s="767" t="s">
        <v>6108</v>
      </c>
      <c r="AV471" s="767" t="s">
        <v>4757</v>
      </c>
      <c r="AW471" s="767" t="s">
        <v>7442</v>
      </c>
      <c r="AX471" s="767">
        <v>642913.01637931005</v>
      </c>
      <c r="AY471" s="768">
        <v>44266</v>
      </c>
      <c r="AZ471" s="768">
        <v>44347</v>
      </c>
      <c r="BA471" s="758" t="s">
        <v>7312</v>
      </c>
      <c r="BB471" s="758" t="s">
        <v>7311</v>
      </c>
      <c r="BC471" s="767" t="s">
        <v>7524</v>
      </c>
      <c r="BD471" s="767" t="s">
        <v>7440</v>
      </c>
      <c r="BE471" s="767" t="s">
        <v>73</v>
      </c>
      <c r="BF471" s="758" t="s">
        <v>7309</v>
      </c>
      <c r="BG471" s="767" t="s">
        <v>73</v>
      </c>
      <c r="BH471" s="767" t="s">
        <v>573</v>
      </c>
      <c r="BI471" s="767" t="s">
        <v>780</v>
      </c>
      <c r="BJ471" s="767" t="s">
        <v>566</v>
      </c>
      <c r="BK471" s="767" t="s">
        <v>566</v>
      </c>
      <c r="BL471" s="767" t="s">
        <v>566</v>
      </c>
      <c r="BM471" s="758" t="s">
        <v>7308</v>
      </c>
      <c r="BN471" s="767" t="s">
        <v>3091</v>
      </c>
      <c r="BO471" s="758" t="s">
        <v>7307</v>
      </c>
      <c r="BP471" s="758" t="s">
        <v>7306</v>
      </c>
      <c r="BQ471" s="767" t="s">
        <v>4305</v>
      </c>
      <c r="BR471" s="758" t="s">
        <v>7304</v>
      </c>
      <c r="BS471" s="767" t="s">
        <v>6109</v>
      </c>
      <c r="BT471" s="768">
        <v>44313</v>
      </c>
      <c r="BU471" s="768">
        <v>44313</v>
      </c>
      <c r="BV471" s="767"/>
    </row>
    <row r="472" spans="1:74" s="704" customFormat="1" ht="83.25" customHeight="1">
      <c r="A472" s="767"/>
      <c r="B472" s="769"/>
      <c r="C472" s="769"/>
      <c r="D472" s="760"/>
      <c r="E472" s="767"/>
      <c r="F472" s="760"/>
      <c r="G472" s="759"/>
      <c r="H472" s="759"/>
      <c r="I472" s="759"/>
      <c r="J472" s="708" t="s">
        <v>6267</v>
      </c>
      <c r="K472" s="708" t="s">
        <v>6268</v>
      </c>
      <c r="L472" s="708" t="s">
        <v>6269</v>
      </c>
      <c r="M472" s="715" t="s">
        <v>2009</v>
      </c>
      <c r="N472" s="715" t="s">
        <v>7408</v>
      </c>
      <c r="O472" s="713">
        <v>146722.6</v>
      </c>
      <c r="P472" s="759"/>
      <c r="Q472" s="759"/>
      <c r="R472" s="759"/>
      <c r="S472" s="759"/>
      <c r="T472" s="759"/>
      <c r="U472" s="759"/>
      <c r="V472" s="759"/>
      <c r="W472" s="759"/>
      <c r="X472" s="759"/>
      <c r="Y472" s="759"/>
      <c r="Z472" s="759"/>
      <c r="AA472" s="759"/>
      <c r="AB472" s="759"/>
      <c r="AC472" s="759"/>
      <c r="AD472" s="759"/>
      <c r="AE472" s="759"/>
      <c r="AF472" s="759"/>
      <c r="AG472" s="759"/>
      <c r="AH472" s="759"/>
      <c r="AI472" s="759"/>
      <c r="AJ472" s="759"/>
      <c r="AK472" s="759"/>
      <c r="AL472" s="759"/>
      <c r="AM472" s="759"/>
      <c r="AN472" s="759"/>
      <c r="AO472" s="759"/>
      <c r="AP472" s="759"/>
      <c r="AQ472" s="759"/>
      <c r="AR472" s="759"/>
      <c r="AS472" s="759"/>
      <c r="AT472" s="759"/>
      <c r="AU472" s="759"/>
      <c r="AV472" s="759"/>
      <c r="AW472" s="759"/>
      <c r="AX472" s="759"/>
      <c r="AY472" s="759"/>
      <c r="AZ472" s="759"/>
      <c r="BA472" s="759"/>
      <c r="BB472" s="759"/>
      <c r="BC472" s="759"/>
      <c r="BD472" s="759"/>
      <c r="BE472" s="759"/>
      <c r="BF472" s="759"/>
      <c r="BG472" s="759"/>
      <c r="BH472" s="759"/>
      <c r="BI472" s="759"/>
      <c r="BJ472" s="759"/>
      <c r="BK472" s="759"/>
      <c r="BL472" s="759"/>
      <c r="BM472" s="759"/>
      <c r="BN472" s="759"/>
      <c r="BO472" s="759"/>
      <c r="BP472" s="759"/>
      <c r="BQ472" s="759"/>
      <c r="BR472" s="759"/>
      <c r="BS472" s="759"/>
      <c r="BT472" s="759"/>
      <c r="BU472" s="759"/>
      <c r="BV472" s="759"/>
    </row>
    <row r="473" spans="1:74" s="704" customFormat="1" ht="83.25" customHeight="1">
      <c r="A473" s="767"/>
      <c r="B473" s="769"/>
      <c r="C473" s="769"/>
      <c r="D473" s="760"/>
      <c r="E473" s="767"/>
      <c r="F473" s="760"/>
      <c r="G473" s="759"/>
      <c r="H473" s="759"/>
      <c r="I473" s="759"/>
      <c r="J473" s="708" t="s">
        <v>61</v>
      </c>
      <c r="K473" s="708" t="s">
        <v>61</v>
      </c>
      <c r="L473" s="708" t="s">
        <v>61</v>
      </c>
      <c r="M473" s="715" t="s">
        <v>7500</v>
      </c>
      <c r="N473" s="715" t="s">
        <v>1956</v>
      </c>
      <c r="O473" s="713">
        <v>25250825.199999999</v>
      </c>
      <c r="P473" s="759"/>
      <c r="Q473" s="759"/>
      <c r="R473" s="759"/>
      <c r="S473" s="759"/>
      <c r="T473" s="759"/>
      <c r="U473" s="759"/>
      <c r="V473" s="759"/>
      <c r="W473" s="759"/>
      <c r="X473" s="759"/>
      <c r="Y473" s="759"/>
      <c r="Z473" s="759"/>
      <c r="AA473" s="759"/>
      <c r="AB473" s="759"/>
      <c r="AC473" s="759"/>
      <c r="AD473" s="759"/>
      <c r="AE473" s="759"/>
      <c r="AF473" s="759"/>
      <c r="AG473" s="759"/>
      <c r="AH473" s="759"/>
      <c r="AI473" s="759"/>
      <c r="AJ473" s="759"/>
      <c r="AK473" s="759"/>
      <c r="AL473" s="759"/>
      <c r="AM473" s="759"/>
      <c r="AN473" s="759"/>
      <c r="AO473" s="759"/>
      <c r="AP473" s="759"/>
      <c r="AQ473" s="759"/>
      <c r="AR473" s="759"/>
      <c r="AS473" s="759"/>
      <c r="AT473" s="759"/>
      <c r="AU473" s="759"/>
      <c r="AV473" s="759"/>
      <c r="AW473" s="759"/>
      <c r="AX473" s="759"/>
      <c r="AY473" s="759"/>
      <c r="AZ473" s="759"/>
      <c r="BA473" s="759"/>
      <c r="BB473" s="759"/>
      <c r="BC473" s="759"/>
      <c r="BD473" s="759"/>
      <c r="BE473" s="759"/>
      <c r="BF473" s="759"/>
      <c r="BG473" s="759"/>
      <c r="BH473" s="759"/>
      <c r="BI473" s="759"/>
      <c r="BJ473" s="759"/>
      <c r="BK473" s="759"/>
      <c r="BL473" s="759"/>
      <c r="BM473" s="759"/>
      <c r="BN473" s="759"/>
      <c r="BO473" s="759"/>
      <c r="BP473" s="759"/>
      <c r="BQ473" s="759"/>
      <c r="BR473" s="759"/>
      <c r="BS473" s="759"/>
      <c r="BT473" s="759"/>
      <c r="BU473" s="759"/>
      <c r="BV473" s="759"/>
    </row>
    <row r="474" spans="1:74" s="704" customFormat="1" ht="83.25" customHeight="1">
      <c r="A474" s="767"/>
      <c r="B474" s="769"/>
      <c r="C474" s="769"/>
      <c r="D474" s="760"/>
      <c r="E474" s="767"/>
      <c r="F474" s="760"/>
      <c r="G474" s="759"/>
      <c r="H474" s="759"/>
      <c r="I474" s="759"/>
      <c r="J474" s="708" t="s">
        <v>7426</v>
      </c>
      <c r="K474" s="708" t="s">
        <v>7073</v>
      </c>
      <c r="L474" s="708" t="s">
        <v>7074</v>
      </c>
      <c r="M474" s="715" t="s">
        <v>2009</v>
      </c>
      <c r="N474" s="715" t="s">
        <v>7425</v>
      </c>
      <c r="O474" s="713" t="s">
        <v>7499</v>
      </c>
      <c r="P474" s="759"/>
      <c r="Q474" s="759"/>
      <c r="R474" s="759"/>
      <c r="S474" s="759"/>
      <c r="T474" s="759"/>
      <c r="U474" s="759"/>
      <c r="V474" s="759"/>
      <c r="W474" s="759"/>
      <c r="X474" s="759"/>
      <c r="Y474" s="759"/>
      <c r="Z474" s="759"/>
      <c r="AA474" s="759"/>
      <c r="AB474" s="759"/>
      <c r="AC474" s="759"/>
      <c r="AD474" s="759"/>
      <c r="AE474" s="759"/>
      <c r="AF474" s="759"/>
      <c r="AG474" s="759"/>
      <c r="AH474" s="759"/>
      <c r="AI474" s="759"/>
      <c r="AJ474" s="759"/>
      <c r="AK474" s="759"/>
      <c r="AL474" s="759"/>
      <c r="AM474" s="759"/>
      <c r="AN474" s="759"/>
      <c r="AO474" s="759"/>
      <c r="AP474" s="759"/>
      <c r="AQ474" s="759"/>
      <c r="AR474" s="759"/>
      <c r="AS474" s="759"/>
      <c r="AT474" s="759"/>
      <c r="AU474" s="759"/>
      <c r="AV474" s="759"/>
      <c r="AW474" s="759"/>
      <c r="AX474" s="759"/>
      <c r="AY474" s="759"/>
      <c r="AZ474" s="759"/>
      <c r="BA474" s="759"/>
      <c r="BB474" s="759"/>
      <c r="BC474" s="759"/>
      <c r="BD474" s="759"/>
      <c r="BE474" s="759"/>
      <c r="BF474" s="759"/>
      <c r="BG474" s="759"/>
      <c r="BH474" s="759"/>
      <c r="BI474" s="759"/>
      <c r="BJ474" s="759"/>
      <c r="BK474" s="759"/>
      <c r="BL474" s="759"/>
      <c r="BM474" s="759"/>
      <c r="BN474" s="759"/>
      <c r="BO474" s="759"/>
      <c r="BP474" s="759"/>
      <c r="BQ474" s="759"/>
      <c r="BR474" s="759"/>
      <c r="BS474" s="759"/>
      <c r="BT474" s="759"/>
      <c r="BU474" s="759"/>
      <c r="BV474" s="759"/>
    </row>
    <row r="475" spans="1:74" s="704" customFormat="1" ht="83.25" customHeight="1">
      <c r="A475" s="767"/>
      <c r="B475" s="769"/>
      <c r="C475" s="769"/>
      <c r="D475" s="760"/>
      <c r="E475" s="767"/>
      <c r="F475" s="760"/>
      <c r="G475" s="759"/>
      <c r="H475" s="759"/>
      <c r="I475" s="759"/>
      <c r="J475" s="708" t="s">
        <v>61</v>
      </c>
      <c r="K475" s="708" t="s">
        <v>61</v>
      </c>
      <c r="L475" s="708" t="s">
        <v>61</v>
      </c>
      <c r="M475" s="715" t="s">
        <v>4485</v>
      </c>
      <c r="N475" s="715" t="s">
        <v>7416</v>
      </c>
      <c r="O475" s="713">
        <v>11063830.24</v>
      </c>
      <c r="P475" s="759"/>
      <c r="Q475" s="759"/>
      <c r="R475" s="759"/>
      <c r="S475" s="759"/>
      <c r="T475" s="759"/>
      <c r="U475" s="759"/>
      <c r="V475" s="759"/>
      <c r="W475" s="759"/>
      <c r="X475" s="759"/>
      <c r="Y475" s="759"/>
      <c r="Z475" s="759"/>
      <c r="AA475" s="759"/>
      <c r="AB475" s="759"/>
      <c r="AC475" s="759"/>
      <c r="AD475" s="759"/>
      <c r="AE475" s="759"/>
      <c r="AF475" s="759"/>
      <c r="AG475" s="759"/>
      <c r="AH475" s="759"/>
      <c r="AI475" s="759"/>
      <c r="AJ475" s="759"/>
      <c r="AK475" s="759"/>
      <c r="AL475" s="759"/>
      <c r="AM475" s="759"/>
      <c r="AN475" s="759"/>
      <c r="AO475" s="759"/>
      <c r="AP475" s="759"/>
      <c r="AQ475" s="759"/>
      <c r="AR475" s="759"/>
      <c r="AS475" s="759"/>
      <c r="AT475" s="759"/>
      <c r="AU475" s="759"/>
      <c r="AV475" s="759"/>
      <c r="AW475" s="759"/>
      <c r="AX475" s="759"/>
      <c r="AY475" s="759"/>
      <c r="AZ475" s="759"/>
      <c r="BA475" s="759"/>
      <c r="BB475" s="759"/>
      <c r="BC475" s="759"/>
      <c r="BD475" s="759"/>
      <c r="BE475" s="759"/>
      <c r="BF475" s="759"/>
      <c r="BG475" s="759"/>
      <c r="BH475" s="759"/>
      <c r="BI475" s="759"/>
      <c r="BJ475" s="759"/>
      <c r="BK475" s="759"/>
      <c r="BL475" s="759"/>
      <c r="BM475" s="759"/>
      <c r="BN475" s="759"/>
      <c r="BO475" s="759"/>
      <c r="BP475" s="759"/>
      <c r="BQ475" s="759"/>
      <c r="BR475" s="759"/>
      <c r="BS475" s="759"/>
      <c r="BT475" s="759"/>
      <c r="BU475" s="759"/>
      <c r="BV475" s="759"/>
    </row>
    <row r="476" spans="1:74" s="704" customFormat="1" ht="83.25" customHeight="1">
      <c r="A476" s="767"/>
      <c r="B476" s="769"/>
      <c r="C476" s="769"/>
      <c r="D476" s="760"/>
      <c r="E476" s="767"/>
      <c r="F476" s="760"/>
      <c r="G476" s="759"/>
      <c r="H476" s="759"/>
      <c r="I476" s="759"/>
      <c r="J476" s="708" t="s">
        <v>61</v>
      </c>
      <c r="K476" s="708" t="s">
        <v>61</v>
      </c>
      <c r="L476" s="708" t="s">
        <v>61</v>
      </c>
      <c r="M476" s="715" t="s">
        <v>6275</v>
      </c>
      <c r="N476" s="715" t="s">
        <v>7498</v>
      </c>
      <c r="O476" s="713">
        <v>16730217.27</v>
      </c>
      <c r="P476" s="759"/>
      <c r="Q476" s="759"/>
      <c r="R476" s="759"/>
      <c r="S476" s="759"/>
      <c r="T476" s="759"/>
      <c r="U476" s="759"/>
      <c r="V476" s="759"/>
      <c r="W476" s="759"/>
      <c r="X476" s="759"/>
      <c r="Y476" s="759"/>
      <c r="Z476" s="759"/>
      <c r="AA476" s="759"/>
      <c r="AB476" s="759"/>
      <c r="AC476" s="759"/>
      <c r="AD476" s="759"/>
      <c r="AE476" s="759"/>
      <c r="AF476" s="759"/>
      <c r="AG476" s="759"/>
      <c r="AH476" s="759"/>
      <c r="AI476" s="759"/>
      <c r="AJ476" s="759"/>
      <c r="AK476" s="759"/>
      <c r="AL476" s="759"/>
      <c r="AM476" s="759"/>
      <c r="AN476" s="759"/>
      <c r="AO476" s="759"/>
      <c r="AP476" s="759"/>
      <c r="AQ476" s="759"/>
      <c r="AR476" s="759"/>
      <c r="AS476" s="759"/>
      <c r="AT476" s="759"/>
      <c r="AU476" s="759"/>
      <c r="AV476" s="759"/>
      <c r="AW476" s="759"/>
      <c r="AX476" s="759"/>
      <c r="AY476" s="759"/>
      <c r="AZ476" s="759"/>
      <c r="BA476" s="759"/>
      <c r="BB476" s="759"/>
      <c r="BC476" s="759"/>
      <c r="BD476" s="759"/>
      <c r="BE476" s="759"/>
      <c r="BF476" s="759"/>
      <c r="BG476" s="759"/>
      <c r="BH476" s="759"/>
      <c r="BI476" s="759"/>
      <c r="BJ476" s="759"/>
      <c r="BK476" s="759"/>
      <c r="BL476" s="759"/>
      <c r="BM476" s="759"/>
      <c r="BN476" s="759"/>
      <c r="BO476" s="759"/>
      <c r="BP476" s="759"/>
      <c r="BQ476" s="759"/>
      <c r="BR476" s="759"/>
      <c r="BS476" s="759"/>
      <c r="BT476" s="759"/>
      <c r="BU476" s="759"/>
      <c r="BV476" s="759"/>
    </row>
    <row r="477" spans="1:74" s="704" customFormat="1" ht="83.25" customHeight="1">
      <c r="A477" s="767"/>
      <c r="B477" s="769"/>
      <c r="C477" s="769"/>
      <c r="D477" s="760"/>
      <c r="E477" s="767"/>
      <c r="F477" s="760"/>
      <c r="G477" s="759"/>
      <c r="H477" s="759"/>
      <c r="I477" s="759"/>
      <c r="J477" s="708" t="s">
        <v>5604</v>
      </c>
      <c r="K477" s="708" t="s">
        <v>5605</v>
      </c>
      <c r="L477" s="708" t="s">
        <v>5606</v>
      </c>
      <c r="M477" s="715" t="s">
        <v>2009</v>
      </c>
      <c r="N477" s="715" t="s">
        <v>5607</v>
      </c>
      <c r="O477" s="713">
        <v>45399305.799999997</v>
      </c>
      <c r="P477" s="759"/>
      <c r="Q477" s="759"/>
      <c r="R477" s="759"/>
      <c r="S477" s="759"/>
      <c r="T477" s="759"/>
      <c r="U477" s="759"/>
      <c r="V477" s="759"/>
      <c r="W477" s="759"/>
      <c r="X477" s="759"/>
      <c r="Y477" s="759"/>
      <c r="Z477" s="759"/>
      <c r="AA477" s="759"/>
      <c r="AB477" s="759"/>
      <c r="AC477" s="759"/>
      <c r="AD477" s="759"/>
      <c r="AE477" s="759"/>
      <c r="AF477" s="759"/>
      <c r="AG477" s="759"/>
      <c r="AH477" s="759"/>
      <c r="AI477" s="759"/>
      <c r="AJ477" s="759"/>
      <c r="AK477" s="759"/>
      <c r="AL477" s="759"/>
      <c r="AM477" s="759"/>
      <c r="AN477" s="759"/>
      <c r="AO477" s="759"/>
      <c r="AP477" s="759"/>
      <c r="AQ477" s="759"/>
      <c r="AR477" s="759"/>
      <c r="AS477" s="759"/>
      <c r="AT477" s="759"/>
      <c r="AU477" s="759"/>
      <c r="AV477" s="759"/>
      <c r="AW477" s="759"/>
      <c r="AX477" s="759"/>
      <c r="AY477" s="759"/>
      <c r="AZ477" s="759"/>
      <c r="BA477" s="759"/>
      <c r="BB477" s="759"/>
      <c r="BC477" s="759"/>
      <c r="BD477" s="759"/>
      <c r="BE477" s="759"/>
      <c r="BF477" s="759"/>
      <c r="BG477" s="759"/>
      <c r="BH477" s="759"/>
      <c r="BI477" s="759"/>
      <c r="BJ477" s="759"/>
      <c r="BK477" s="759"/>
      <c r="BL477" s="759"/>
      <c r="BM477" s="759"/>
      <c r="BN477" s="759"/>
      <c r="BO477" s="759"/>
      <c r="BP477" s="759"/>
      <c r="BQ477" s="759"/>
      <c r="BR477" s="759"/>
      <c r="BS477" s="759"/>
      <c r="BT477" s="759"/>
      <c r="BU477" s="759"/>
      <c r="BV477" s="759"/>
    </row>
    <row r="478" spans="1:74" s="704" customFormat="1" ht="83.25" customHeight="1">
      <c r="A478" s="767"/>
      <c r="B478" s="769"/>
      <c r="C478" s="769"/>
      <c r="D478" s="760"/>
      <c r="E478" s="767"/>
      <c r="F478" s="760"/>
      <c r="G478" s="759"/>
      <c r="H478" s="759"/>
      <c r="I478" s="759"/>
      <c r="J478" s="708" t="s">
        <v>61</v>
      </c>
      <c r="K478" s="708" t="s">
        <v>61</v>
      </c>
      <c r="L478" s="708" t="s">
        <v>61</v>
      </c>
      <c r="M478" s="715" t="s">
        <v>7431</v>
      </c>
      <c r="N478" s="715" t="s">
        <v>6289</v>
      </c>
      <c r="O478" s="713">
        <v>15540543.630000001</v>
      </c>
      <c r="P478" s="759"/>
      <c r="Q478" s="759"/>
      <c r="R478" s="759"/>
      <c r="S478" s="759"/>
      <c r="T478" s="759"/>
      <c r="U478" s="759"/>
      <c r="V478" s="759"/>
      <c r="W478" s="759"/>
      <c r="X478" s="759"/>
      <c r="Y478" s="759"/>
      <c r="Z478" s="759"/>
      <c r="AA478" s="759"/>
      <c r="AB478" s="759"/>
      <c r="AC478" s="759"/>
      <c r="AD478" s="759"/>
      <c r="AE478" s="759"/>
      <c r="AF478" s="759"/>
      <c r="AG478" s="759"/>
      <c r="AH478" s="759"/>
      <c r="AI478" s="759"/>
      <c r="AJ478" s="759"/>
      <c r="AK478" s="759"/>
      <c r="AL478" s="759"/>
      <c r="AM478" s="759"/>
      <c r="AN478" s="759"/>
      <c r="AO478" s="759"/>
      <c r="AP478" s="759"/>
      <c r="AQ478" s="759"/>
      <c r="AR478" s="759"/>
      <c r="AS478" s="759"/>
      <c r="AT478" s="759"/>
      <c r="AU478" s="759"/>
      <c r="AV478" s="759"/>
      <c r="AW478" s="759"/>
      <c r="AX478" s="759"/>
      <c r="AY478" s="759"/>
      <c r="AZ478" s="759"/>
      <c r="BA478" s="759"/>
      <c r="BB478" s="759"/>
      <c r="BC478" s="759"/>
      <c r="BD478" s="759"/>
      <c r="BE478" s="759"/>
      <c r="BF478" s="759"/>
      <c r="BG478" s="759"/>
      <c r="BH478" s="759"/>
      <c r="BI478" s="759"/>
      <c r="BJ478" s="759"/>
      <c r="BK478" s="759"/>
      <c r="BL478" s="759"/>
      <c r="BM478" s="759"/>
      <c r="BN478" s="759"/>
      <c r="BO478" s="759"/>
      <c r="BP478" s="759"/>
      <c r="BQ478" s="759"/>
      <c r="BR478" s="759"/>
      <c r="BS478" s="759"/>
      <c r="BT478" s="759"/>
      <c r="BU478" s="759"/>
      <c r="BV478" s="759"/>
    </row>
    <row r="479" spans="1:74" s="704" customFormat="1" ht="83.25" customHeight="1">
      <c r="A479" s="767"/>
      <c r="B479" s="769"/>
      <c r="C479" s="769"/>
      <c r="D479" s="760"/>
      <c r="E479" s="767"/>
      <c r="F479" s="760"/>
      <c r="G479" s="759"/>
      <c r="H479" s="759"/>
      <c r="I479" s="759"/>
      <c r="J479" s="708" t="s">
        <v>61</v>
      </c>
      <c r="K479" s="708" t="s">
        <v>61</v>
      </c>
      <c r="L479" s="708" t="s">
        <v>61</v>
      </c>
      <c r="M479" s="715" t="s">
        <v>7439</v>
      </c>
      <c r="N479" s="715" t="s">
        <v>7438</v>
      </c>
      <c r="O479" s="713">
        <v>157605.20000000001</v>
      </c>
      <c r="P479" s="759"/>
      <c r="Q479" s="759"/>
      <c r="R479" s="759"/>
      <c r="S479" s="759"/>
      <c r="T479" s="759"/>
      <c r="U479" s="759"/>
      <c r="V479" s="759"/>
      <c r="W479" s="759"/>
      <c r="X479" s="759"/>
      <c r="Y479" s="759"/>
      <c r="Z479" s="759"/>
      <c r="AA479" s="759"/>
      <c r="AB479" s="759"/>
      <c r="AC479" s="759"/>
      <c r="AD479" s="759"/>
      <c r="AE479" s="759"/>
      <c r="AF479" s="759"/>
      <c r="AG479" s="759"/>
      <c r="AH479" s="759"/>
      <c r="AI479" s="759"/>
      <c r="AJ479" s="759"/>
      <c r="AK479" s="759"/>
      <c r="AL479" s="759"/>
      <c r="AM479" s="759"/>
      <c r="AN479" s="759"/>
      <c r="AO479" s="759"/>
      <c r="AP479" s="759"/>
      <c r="AQ479" s="759"/>
      <c r="AR479" s="759"/>
      <c r="AS479" s="759"/>
      <c r="AT479" s="759"/>
      <c r="AU479" s="759"/>
      <c r="AV479" s="759"/>
      <c r="AW479" s="759"/>
      <c r="AX479" s="759"/>
      <c r="AY479" s="759"/>
      <c r="AZ479" s="759"/>
      <c r="BA479" s="759"/>
      <c r="BB479" s="759"/>
      <c r="BC479" s="759"/>
      <c r="BD479" s="759"/>
      <c r="BE479" s="759"/>
      <c r="BF479" s="759"/>
      <c r="BG479" s="759"/>
      <c r="BH479" s="759"/>
      <c r="BI479" s="759"/>
      <c r="BJ479" s="759"/>
      <c r="BK479" s="759"/>
      <c r="BL479" s="759"/>
      <c r="BM479" s="759"/>
      <c r="BN479" s="759"/>
      <c r="BO479" s="759"/>
      <c r="BP479" s="759"/>
      <c r="BQ479" s="759"/>
      <c r="BR479" s="759"/>
      <c r="BS479" s="759"/>
      <c r="BT479" s="759"/>
      <c r="BU479" s="759"/>
      <c r="BV479" s="759"/>
    </row>
    <row r="480" spans="1:74" s="704" customFormat="1" ht="83.25" customHeight="1">
      <c r="A480" s="767"/>
      <c r="B480" s="769"/>
      <c r="C480" s="769"/>
      <c r="D480" s="760"/>
      <c r="E480" s="767"/>
      <c r="F480" s="760"/>
      <c r="G480" s="759"/>
      <c r="H480" s="759"/>
      <c r="I480" s="759"/>
      <c r="J480" s="708" t="s">
        <v>61</v>
      </c>
      <c r="K480" s="708" t="s">
        <v>61</v>
      </c>
      <c r="L480" s="708" t="s">
        <v>61</v>
      </c>
      <c r="M480" s="715" t="s">
        <v>6262</v>
      </c>
      <c r="N480" s="715" t="s">
        <v>2105</v>
      </c>
      <c r="O480" s="713">
        <v>13570056</v>
      </c>
      <c r="P480" s="759"/>
      <c r="Q480" s="759"/>
      <c r="R480" s="759"/>
      <c r="S480" s="759"/>
      <c r="T480" s="759"/>
      <c r="U480" s="759"/>
      <c r="V480" s="759"/>
      <c r="W480" s="759"/>
      <c r="X480" s="759"/>
      <c r="Y480" s="759"/>
      <c r="Z480" s="759"/>
      <c r="AA480" s="759"/>
      <c r="AB480" s="759"/>
      <c r="AC480" s="759"/>
      <c r="AD480" s="759"/>
      <c r="AE480" s="759"/>
      <c r="AF480" s="759"/>
      <c r="AG480" s="759"/>
      <c r="AH480" s="759"/>
      <c r="AI480" s="759"/>
      <c r="AJ480" s="759"/>
      <c r="AK480" s="759"/>
      <c r="AL480" s="759"/>
      <c r="AM480" s="759"/>
      <c r="AN480" s="759"/>
      <c r="AO480" s="759"/>
      <c r="AP480" s="759"/>
      <c r="AQ480" s="759"/>
      <c r="AR480" s="759"/>
      <c r="AS480" s="759"/>
      <c r="AT480" s="759"/>
      <c r="AU480" s="759"/>
      <c r="AV480" s="759"/>
      <c r="AW480" s="759"/>
      <c r="AX480" s="759"/>
      <c r="AY480" s="759"/>
      <c r="AZ480" s="759"/>
      <c r="BA480" s="759"/>
      <c r="BB480" s="759"/>
      <c r="BC480" s="759"/>
      <c r="BD480" s="759"/>
      <c r="BE480" s="759"/>
      <c r="BF480" s="759"/>
      <c r="BG480" s="759"/>
      <c r="BH480" s="759"/>
      <c r="BI480" s="759"/>
      <c r="BJ480" s="759"/>
      <c r="BK480" s="759"/>
      <c r="BL480" s="759"/>
      <c r="BM480" s="759"/>
      <c r="BN480" s="759"/>
      <c r="BO480" s="759"/>
      <c r="BP480" s="759"/>
      <c r="BQ480" s="759"/>
      <c r="BR480" s="759"/>
      <c r="BS480" s="759"/>
      <c r="BT480" s="759"/>
      <c r="BU480" s="759"/>
      <c r="BV480" s="759"/>
    </row>
    <row r="481" spans="1:74" s="704" customFormat="1" ht="83.25" customHeight="1">
      <c r="A481" s="767"/>
      <c r="B481" s="769"/>
      <c r="C481" s="769"/>
      <c r="D481" s="760"/>
      <c r="E481" s="767"/>
      <c r="F481" s="760"/>
      <c r="G481" s="759"/>
      <c r="H481" s="759"/>
      <c r="I481" s="759"/>
      <c r="J481" s="708" t="s">
        <v>61</v>
      </c>
      <c r="K481" s="708" t="s">
        <v>61</v>
      </c>
      <c r="L481" s="708" t="s">
        <v>61</v>
      </c>
      <c r="M481" s="715" t="s">
        <v>4473</v>
      </c>
      <c r="N481" s="715" t="s">
        <v>2679</v>
      </c>
      <c r="O481" s="713">
        <v>6821830.5199999996</v>
      </c>
      <c r="P481" s="759"/>
      <c r="Q481" s="759"/>
      <c r="R481" s="759"/>
      <c r="S481" s="759"/>
      <c r="T481" s="759"/>
      <c r="U481" s="759"/>
      <c r="V481" s="759"/>
      <c r="W481" s="759"/>
      <c r="X481" s="759"/>
      <c r="Y481" s="759"/>
      <c r="Z481" s="759"/>
      <c r="AA481" s="759"/>
      <c r="AB481" s="759"/>
      <c r="AC481" s="759"/>
      <c r="AD481" s="759"/>
      <c r="AE481" s="759"/>
      <c r="AF481" s="759"/>
      <c r="AG481" s="759"/>
      <c r="AH481" s="759"/>
      <c r="AI481" s="759"/>
      <c r="AJ481" s="759"/>
      <c r="AK481" s="759"/>
      <c r="AL481" s="759"/>
      <c r="AM481" s="759"/>
      <c r="AN481" s="759"/>
      <c r="AO481" s="759"/>
      <c r="AP481" s="759"/>
      <c r="AQ481" s="759"/>
      <c r="AR481" s="759"/>
      <c r="AS481" s="759"/>
      <c r="AT481" s="759"/>
      <c r="AU481" s="759"/>
      <c r="AV481" s="759"/>
      <c r="AW481" s="759"/>
      <c r="AX481" s="759"/>
      <c r="AY481" s="759"/>
      <c r="AZ481" s="759"/>
      <c r="BA481" s="759"/>
      <c r="BB481" s="759"/>
      <c r="BC481" s="759"/>
      <c r="BD481" s="759"/>
      <c r="BE481" s="759"/>
      <c r="BF481" s="759"/>
      <c r="BG481" s="759"/>
      <c r="BH481" s="759"/>
      <c r="BI481" s="759"/>
      <c r="BJ481" s="759"/>
      <c r="BK481" s="759"/>
      <c r="BL481" s="759"/>
      <c r="BM481" s="759"/>
      <c r="BN481" s="759"/>
      <c r="BO481" s="759"/>
      <c r="BP481" s="759"/>
      <c r="BQ481" s="759"/>
      <c r="BR481" s="759"/>
      <c r="BS481" s="759"/>
      <c r="BT481" s="759"/>
      <c r="BU481" s="759"/>
      <c r="BV481" s="759"/>
    </row>
    <row r="482" spans="1:74" s="704" customFormat="1" ht="83.25" customHeight="1">
      <c r="A482" s="767"/>
      <c r="B482" s="769"/>
      <c r="C482" s="769"/>
      <c r="D482" s="760"/>
      <c r="E482" s="767"/>
      <c r="F482" s="760"/>
      <c r="G482" s="759"/>
      <c r="H482" s="759"/>
      <c r="I482" s="759"/>
      <c r="J482" s="708" t="s">
        <v>61</v>
      </c>
      <c r="K482" s="708" t="s">
        <v>61</v>
      </c>
      <c r="L482" s="708" t="s">
        <v>61</v>
      </c>
      <c r="M482" s="715" t="s">
        <v>7424</v>
      </c>
      <c r="N482" s="715" t="s">
        <v>6996</v>
      </c>
      <c r="O482" s="713">
        <v>36800210.329999998</v>
      </c>
      <c r="P482" s="759"/>
      <c r="Q482" s="759"/>
      <c r="R482" s="759"/>
      <c r="S482" s="759"/>
      <c r="T482" s="759"/>
      <c r="U482" s="759"/>
      <c r="V482" s="759"/>
      <c r="W482" s="759"/>
      <c r="X482" s="759"/>
      <c r="Y482" s="759"/>
      <c r="Z482" s="759"/>
      <c r="AA482" s="759"/>
      <c r="AB482" s="759"/>
      <c r="AC482" s="759"/>
      <c r="AD482" s="759"/>
      <c r="AE482" s="759"/>
      <c r="AF482" s="759"/>
      <c r="AG482" s="759"/>
      <c r="AH482" s="759"/>
      <c r="AI482" s="759"/>
      <c r="AJ482" s="759"/>
      <c r="AK482" s="759"/>
      <c r="AL482" s="759"/>
      <c r="AM482" s="759"/>
      <c r="AN482" s="759"/>
      <c r="AO482" s="759"/>
      <c r="AP482" s="759"/>
      <c r="AQ482" s="759"/>
      <c r="AR482" s="759"/>
      <c r="AS482" s="759"/>
      <c r="AT482" s="759"/>
      <c r="AU482" s="759"/>
      <c r="AV482" s="759"/>
      <c r="AW482" s="759"/>
      <c r="AX482" s="759"/>
      <c r="AY482" s="759"/>
      <c r="AZ482" s="759"/>
      <c r="BA482" s="759"/>
      <c r="BB482" s="759"/>
      <c r="BC482" s="759"/>
      <c r="BD482" s="759"/>
      <c r="BE482" s="759"/>
      <c r="BF482" s="759"/>
      <c r="BG482" s="759"/>
      <c r="BH482" s="759"/>
      <c r="BI482" s="759"/>
      <c r="BJ482" s="759"/>
      <c r="BK482" s="759"/>
      <c r="BL482" s="759"/>
      <c r="BM482" s="759"/>
      <c r="BN482" s="759"/>
      <c r="BO482" s="759"/>
      <c r="BP482" s="759"/>
      <c r="BQ482" s="759"/>
      <c r="BR482" s="759"/>
      <c r="BS482" s="759"/>
      <c r="BT482" s="759"/>
      <c r="BU482" s="759"/>
      <c r="BV482" s="759"/>
    </row>
    <row r="483" spans="1:74" s="704" customFormat="1" ht="83.25" customHeight="1">
      <c r="A483" s="767"/>
      <c r="B483" s="769"/>
      <c r="C483" s="769"/>
      <c r="D483" s="760"/>
      <c r="E483" s="767"/>
      <c r="F483" s="760"/>
      <c r="G483" s="759"/>
      <c r="H483" s="759"/>
      <c r="I483" s="759"/>
      <c r="J483" s="708" t="s">
        <v>61</v>
      </c>
      <c r="K483" s="708" t="s">
        <v>61</v>
      </c>
      <c r="L483" s="708" t="s">
        <v>61</v>
      </c>
      <c r="M483" s="715" t="s">
        <v>7497</v>
      </c>
      <c r="N483" s="715" t="s">
        <v>2134</v>
      </c>
      <c r="O483" s="713">
        <v>17435867.149999999</v>
      </c>
      <c r="P483" s="759"/>
      <c r="Q483" s="759"/>
      <c r="R483" s="759"/>
      <c r="S483" s="759"/>
      <c r="T483" s="759"/>
      <c r="U483" s="759"/>
      <c r="V483" s="759"/>
      <c r="W483" s="759"/>
      <c r="X483" s="759"/>
      <c r="Y483" s="759"/>
      <c r="Z483" s="759"/>
      <c r="AA483" s="759"/>
      <c r="AB483" s="759"/>
      <c r="AC483" s="759"/>
      <c r="AD483" s="759"/>
      <c r="AE483" s="759"/>
      <c r="AF483" s="759"/>
      <c r="AG483" s="759"/>
      <c r="AH483" s="759"/>
      <c r="AI483" s="759"/>
      <c r="AJ483" s="759"/>
      <c r="AK483" s="759"/>
      <c r="AL483" s="759"/>
      <c r="AM483" s="759"/>
      <c r="AN483" s="759"/>
      <c r="AO483" s="759"/>
      <c r="AP483" s="759"/>
      <c r="AQ483" s="759"/>
      <c r="AR483" s="759"/>
      <c r="AS483" s="759"/>
      <c r="AT483" s="759"/>
      <c r="AU483" s="759"/>
      <c r="AV483" s="759"/>
      <c r="AW483" s="759"/>
      <c r="AX483" s="759"/>
      <c r="AY483" s="759"/>
      <c r="AZ483" s="759"/>
      <c r="BA483" s="759"/>
      <c r="BB483" s="759"/>
      <c r="BC483" s="759"/>
      <c r="BD483" s="759"/>
      <c r="BE483" s="759"/>
      <c r="BF483" s="759"/>
      <c r="BG483" s="759"/>
      <c r="BH483" s="759"/>
      <c r="BI483" s="759"/>
      <c r="BJ483" s="759"/>
      <c r="BK483" s="759"/>
      <c r="BL483" s="759"/>
      <c r="BM483" s="759"/>
      <c r="BN483" s="759"/>
      <c r="BO483" s="759"/>
      <c r="BP483" s="759"/>
      <c r="BQ483" s="759"/>
      <c r="BR483" s="759"/>
      <c r="BS483" s="759"/>
      <c r="BT483" s="759"/>
      <c r="BU483" s="759"/>
      <c r="BV483" s="759"/>
    </row>
    <row r="484" spans="1:74" s="704" customFormat="1" ht="83.25" customHeight="1">
      <c r="A484" s="767"/>
      <c r="B484" s="769"/>
      <c r="C484" s="769"/>
      <c r="D484" s="760"/>
      <c r="E484" s="767"/>
      <c r="F484" s="760"/>
      <c r="G484" s="759"/>
      <c r="H484" s="759"/>
      <c r="I484" s="759"/>
      <c r="J484" s="708" t="s">
        <v>61</v>
      </c>
      <c r="K484" s="708" t="s">
        <v>61</v>
      </c>
      <c r="L484" s="708" t="s">
        <v>61</v>
      </c>
      <c r="M484" s="715" t="s">
        <v>7446</v>
      </c>
      <c r="N484" s="715" t="s">
        <v>6260</v>
      </c>
      <c r="O484" s="713">
        <v>10531925.41</v>
      </c>
      <c r="P484" s="759"/>
      <c r="Q484" s="759"/>
      <c r="R484" s="759"/>
      <c r="S484" s="759"/>
      <c r="T484" s="759"/>
      <c r="U484" s="759"/>
      <c r="V484" s="759"/>
      <c r="W484" s="759"/>
      <c r="X484" s="759"/>
      <c r="Y484" s="759"/>
      <c r="Z484" s="759"/>
      <c r="AA484" s="759"/>
      <c r="AB484" s="759"/>
      <c r="AC484" s="759"/>
      <c r="AD484" s="759"/>
      <c r="AE484" s="759"/>
      <c r="AF484" s="759"/>
      <c r="AG484" s="759"/>
      <c r="AH484" s="759"/>
      <c r="AI484" s="759"/>
      <c r="AJ484" s="759"/>
      <c r="AK484" s="759"/>
      <c r="AL484" s="759"/>
      <c r="AM484" s="759"/>
      <c r="AN484" s="759"/>
      <c r="AO484" s="759"/>
      <c r="AP484" s="759"/>
      <c r="AQ484" s="759"/>
      <c r="AR484" s="759"/>
      <c r="AS484" s="759"/>
      <c r="AT484" s="759"/>
      <c r="AU484" s="759"/>
      <c r="AV484" s="759"/>
      <c r="AW484" s="759"/>
      <c r="AX484" s="759"/>
      <c r="AY484" s="759"/>
      <c r="AZ484" s="759"/>
      <c r="BA484" s="759"/>
      <c r="BB484" s="759"/>
      <c r="BC484" s="759"/>
      <c r="BD484" s="759"/>
      <c r="BE484" s="759"/>
      <c r="BF484" s="759"/>
      <c r="BG484" s="759"/>
      <c r="BH484" s="759"/>
      <c r="BI484" s="759"/>
      <c r="BJ484" s="759"/>
      <c r="BK484" s="759"/>
      <c r="BL484" s="759"/>
      <c r="BM484" s="759"/>
      <c r="BN484" s="759"/>
      <c r="BO484" s="759"/>
      <c r="BP484" s="759"/>
      <c r="BQ484" s="759"/>
      <c r="BR484" s="759"/>
      <c r="BS484" s="759"/>
      <c r="BT484" s="759"/>
      <c r="BU484" s="759"/>
      <c r="BV484" s="759"/>
    </row>
    <row r="485" spans="1:74" s="704" customFormat="1" ht="83.25" customHeight="1">
      <c r="A485" s="767"/>
      <c r="B485" s="769"/>
      <c r="C485" s="769"/>
      <c r="D485" s="760"/>
      <c r="E485" s="767"/>
      <c r="F485" s="760"/>
      <c r="G485" s="759"/>
      <c r="H485" s="759"/>
      <c r="I485" s="759"/>
      <c r="J485" s="708" t="s">
        <v>61</v>
      </c>
      <c r="K485" s="708" t="s">
        <v>61</v>
      </c>
      <c r="L485" s="708" t="s">
        <v>61</v>
      </c>
      <c r="M485" s="715" t="s">
        <v>7418</v>
      </c>
      <c r="N485" s="715" t="s">
        <v>7417</v>
      </c>
      <c r="O485" s="713">
        <v>16402417.289999999</v>
      </c>
      <c r="P485" s="759"/>
      <c r="Q485" s="759"/>
      <c r="R485" s="759"/>
      <c r="S485" s="759"/>
      <c r="T485" s="759"/>
      <c r="U485" s="759"/>
      <c r="V485" s="759"/>
      <c r="W485" s="759"/>
      <c r="X485" s="759"/>
      <c r="Y485" s="759"/>
      <c r="Z485" s="759"/>
      <c r="AA485" s="759"/>
      <c r="AB485" s="759"/>
      <c r="AC485" s="759"/>
      <c r="AD485" s="759"/>
      <c r="AE485" s="759"/>
      <c r="AF485" s="759"/>
      <c r="AG485" s="759"/>
      <c r="AH485" s="759"/>
      <c r="AI485" s="759"/>
      <c r="AJ485" s="759"/>
      <c r="AK485" s="759"/>
      <c r="AL485" s="759"/>
      <c r="AM485" s="759"/>
      <c r="AN485" s="759"/>
      <c r="AO485" s="759"/>
      <c r="AP485" s="759"/>
      <c r="AQ485" s="759"/>
      <c r="AR485" s="759"/>
      <c r="AS485" s="759"/>
      <c r="AT485" s="759"/>
      <c r="AU485" s="759"/>
      <c r="AV485" s="759"/>
      <c r="AW485" s="759"/>
      <c r="AX485" s="759"/>
      <c r="AY485" s="759"/>
      <c r="AZ485" s="759"/>
      <c r="BA485" s="759"/>
      <c r="BB485" s="759"/>
      <c r="BC485" s="759"/>
      <c r="BD485" s="759"/>
      <c r="BE485" s="759"/>
      <c r="BF485" s="759"/>
      <c r="BG485" s="759"/>
      <c r="BH485" s="759"/>
      <c r="BI485" s="759"/>
      <c r="BJ485" s="759"/>
      <c r="BK485" s="759"/>
      <c r="BL485" s="759"/>
      <c r="BM485" s="759"/>
      <c r="BN485" s="759"/>
      <c r="BO485" s="759"/>
      <c r="BP485" s="759"/>
      <c r="BQ485" s="759"/>
      <c r="BR485" s="759"/>
      <c r="BS485" s="759"/>
      <c r="BT485" s="759"/>
      <c r="BU485" s="759"/>
      <c r="BV485" s="759"/>
    </row>
    <row r="486" spans="1:74" s="704" customFormat="1" ht="83.25" customHeight="1">
      <c r="A486" s="767"/>
      <c r="B486" s="769"/>
      <c r="C486" s="769"/>
      <c r="D486" s="760"/>
      <c r="E486" s="767"/>
      <c r="F486" s="760"/>
      <c r="G486" s="759"/>
      <c r="H486" s="759"/>
      <c r="I486" s="759"/>
      <c r="J486" s="708" t="s">
        <v>61</v>
      </c>
      <c r="K486" s="708" t="s">
        <v>61</v>
      </c>
      <c r="L486" s="708" t="s">
        <v>61</v>
      </c>
      <c r="M486" s="715" t="s">
        <v>7433</v>
      </c>
      <c r="N486" s="715" t="s">
        <v>7432</v>
      </c>
      <c r="O486" s="713">
        <v>51529276.119999997</v>
      </c>
      <c r="P486" s="759"/>
      <c r="Q486" s="759"/>
      <c r="R486" s="759"/>
      <c r="S486" s="759"/>
      <c r="T486" s="759"/>
      <c r="U486" s="759"/>
      <c r="V486" s="759"/>
      <c r="W486" s="759"/>
      <c r="X486" s="759"/>
      <c r="Y486" s="759"/>
      <c r="Z486" s="759"/>
      <c r="AA486" s="759"/>
      <c r="AB486" s="759"/>
      <c r="AC486" s="759"/>
      <c r="AD486" s="759"/>
      <c r="AE486" s="759"/>
      <c r="AF486" s="759"/>
      <c r="AG486" s="759"/>
      <c r="AH486" s="759"/>
      <c r="AI486" s="759"/>
      <c r="AJ486" s="759"/>
      <c r="AK486" s="759"/>
      <c r="AL486" s="759"/>
      <c r="AM486" s="759"/>
      <c r="AN486" s="759"/>
      <c r="AO486" s="759"/>
      <c r="AP486" s="759"/>
      <c r="AQ486" s="759"/>
      <c r="AR486" s="759"/>
      <c r="AS486" s="759"/>
      <c r="AT486" s="759"/>
      <c r="AU486" s="759"/>
      <c r="AV486" s="759"/>
      <c r="AW486" s="759"/>
      <c r="AX486" s="759"/>
      <c r="AY486" s="759"/>
      <c r="AZ486" s="759"/>
      <c r="BA486" s="759"/>
      <c r="BB486" s="759"/>
      <c r="BC486" s="759"/>
      <c r="BD486" s="759"/>
      <c r="BE486" s="759"/>
      <c r="BF486" s="759"/>
      <c r="BG486" s="759"/>
      <c r="BH486" s="759"/>
      <c r="BI486" s="759"/>
      <c r="BJ486" s="759"/>
      <c r="BK486" s="759"/>
      <c r="BL486" s="759"/>
      <c r="BM486" s="759"/>
      <c r="BN486" s="759"/>
      <c r="BO486" s="759"/>
      <c r="BP486" s="759"/>
      <c r="BQ486" s="759"/>
      <c r="BR486" s="759"/>
      <c r="BS486" s="759"/>
      <c r="BT486" s="759"/>
      <c r="BU486" s="759"/>
      <c r="BV486" s="759"/>
    </row>
    <row r="487" spans="1:74" s="704" customFormat="1" ht="83.25" customHeight="1">
      <c r="A487" s="767"/>
      <c r="B487" s="769"/>
      <c r="C487" s="769"/>
      <c r="D487" s="760"/>
      <c r="E487" s="767"/>
      <c r="F487" s="760"/>
      <c r="G487" s="759"/>
      <c r="H487" s="759"/>
      <c r="I487" s="759"/>
      <c r="J487" s="708" t="s">
        <v>61</v>
      </c>
      <c r="K487" s="708" t="s">
        <v>61</v>
      </c>
      <c r="L487" s="708" t="s">
        <v>61</v>
      </c>
      <c r="M487" s="715" t="s">
        <v>7411</v>
      </c>
      <c r="N487" s="715" t="s">
        <v>7410</v>
      </c>
      <c r="O487" s="713">
        <v>15737548.609999999</v>
      </c>
      <c r="P487" s="759"/>
      <c r="Q487" s="759"/>
      <c r="R487" s="759"/>
      <c r="S487" s="759"/>
      <c r="T487" s="759"/>
      <c r="U487" s="759"/>
      <c r="V487" s="759"/>
      <c r="W487" s="759"/>
      <c r="X487" s="759"/>
      <c r="Y487" s="759"/>
      <c r="Z487" s="759"/>
      <c r="AA487" s="759"/>
      <c r="AB487" s="759"/>
      <c r="AC487" s="759"/>
      <c r="AD487" s="759"/>
      <c r="AE487" s="759"/>
      <c r="AF487" s="759"/>
      <c r="AG487" s="759"/>
      <c r="AH487" s="759"/>
      <c r="AI487" s="759"/>
      <c r="AJ487" s="759"/>
      <c r="AK487" s="759"/>
      <c r="AL487" s="759"/>
      <c r="AM487" s="759"/>
      <c r="AN487" s="759"/>
      <c r="AO487" s="759"/>
      <c r="AP487" s="759"/>
      <c r="AQ487" s="759"/>
      <c r="AR487" s="759"/>
      <c r="AS487" s="759"/>
      <c r="AT487" s="759"/>
      <c r="AU487" s="759"/>
      <c r="AV487" s="759"/>
      <c r="AW487" s="759"/>
      <c r="AX487" s="759"/>
      <c r="AY487" s="759"/>
      <c r="AZ487" s="759"/>
      <c r="BA487" s="759"/>
      <c r="BB487" s="759"/>
      <c r="BC487" s="759"/>
      <c r="BD487" s="759"/>
      <c r="BE487" s="759"/>
      <c r="BF487" s="759"/>
      <c r="BG487" s="759"/>
      <c r="BH487" s="759"/>
      <c r="BI487" s="759"/>
      <c r="BJ487" s="759"/>
      <c r="BK487" s="759"/>
      <c r="BL487" s="759"/>
      <c r="BM487" s="759"/>
      <c r="BN487" s="759"/>
      <c r="BO487" s="759"/>
      <c r="BP487" s="759"/>
      <c r="BQ487" s="759"/>
      <c r="BR487" s="759"/>
      <c r="BS487" s="759"/>
      <c r="BT487" s="759"/>
      <c r="BU487" s="759"/>
      <c r="BV487" s="759"/>
    </row>
    <row r="488" spans="1:74" s="704" customFormat="1" ht="83.25" customHeight="1">
      <c r="A488" s="767"/>
      <c r="B488" s="769"/>
      <c r="C488" s="769"/>
      <c r="D488" s="760"/>
      <c r="E488" s="767"/>
      <c r="F488" s="760"/>
      <c r="G488" s="759"/>
      <c r="H488" s="759"/>
      <c r="I488" s="759"/>
      <c r="J488" s="708" t="s">
        <v>61</v>
      </c>
      <c r="K488" s="708" t="s">
        <v>61</v>
      </c>
      <c r="L488" s="708" t="s">
        <v>61</v>
      </c>
      <c r="M488" s="715" t="s">
        <v>7409</v>
      </c>
      <c r="N488" s="715" t="s">
        <v>3747</v>
      </c>
      <c r="O488" s="713">
        <v>41607977.810000002</v>
      </c>
      <c r="P488" s="759"/>
      <c r="Q488" s="759"/>
      <c r="R488" s="759"/>
      <c r="S488" s="759"/>
      <c r="T488" s="759"/>
      <c r="U488" s="759"/>
      <c r="V488" s="759"/>
      <c r="W488" s="759"/>
      <c r="X488" s="759"/>
      <c r="Y488" s="759"/>
      <c r="Z488" s="759"/>
      <c r="AA488" s="759"/>
      <c r="AB488" s="759"/>
      <c r="AC488" s="759"/>
      <c r="AD488" s="759"/>
      <c r="AE488" s="759"/>
      <c r="AF488" s="759"/>
      <c r="AG488" s="759"/>
      <c r="AH488" s="759"/>
      <c r="AI488" s="759"/>
      <c r="AJ488" s="759"/>
      <c r="AK488" s="759"/>
      <c r="AL488" s="759"/>
      <c r="AM488" s="759"/>
      <c r="AN488" s="759"/>
      <c r="AO488" s="759"/>
      <c r="AP488" s="759"/>
      <c r="AQ488" s="759"/>
      <c r="AR488" s="759"/>
      <c r="AS488" s="759"/>
      <c r="AT488" s="759"/>
      <c r="AU488" s="759"/>
      <c r="AV488" s="759"/>
      <c r="AW488" s="759"/>
      <c r="AX488" s="759"/>
      <c r="AY488" s="759"/>
      <c r="AZ488" s="759"/>
      <c r="BA488" s="759"/>
      <c r="BB488" s="759"/>
      <c r="BC488" s="759"/>
      <c r="BD488" s="759"/>
      <c r="BE488" s="759"/>
      <c r="BF488" s="759"/>
      <c r="BG488" s="759"/>
      <c r="BH488" s="759"/>
      <c r="BI488" s="759"/>
      <c r="BJ488" s="759"/>
      <c r="BK488" s="759"/>
      <c r="BL488" s="759"/>
      <c r="BM488" s="759"/>
      <c r="BN488" s="759"/>
      <c r="BO488" s="759"/>
      <c r="BP488" s="759"/>
      <c r="BQ488" s="759"/>
      <c r="BR488" s="759"/>
      <c r="BS488" s="759"/>
      <c r="BT488" s="759"/>
      <c r="BU488" s="759"/>
      <c r="BV488" s="759"/>
    </row>
    <row r="489" spans="1:74" s="704" customFormat="1" ht="83.25" customHeight="1">
      <c r="A489" s="767"/>
      <c r="B489" s="769"/>
      <c r="C489" s="769"/>
      <c r="D489" s="760"/>
      <c r="E489" s="767"/>
      <c r="F489" s="760"/>
      <c r="G489" s="759"/>
      <c r="H489" s="759"/>
      <c r="I489" s="759"/>
      <c r="J489" s="708" t="s">
        <v>61</v>
      </c>
      <c r="K489" s="708" t="s">
        <v>61</v>
      </c>
      <c r="L489" s="708" t="s">
        <v>61</v>
      </c>
      <c r="M489" s="715" t="s">
        <v>7430</v>
      </c>
      <c r="N489" s="715" t="s">
        <v>7429</v>
      </c>
      <c r="O489" s="713">
        <v>369000.64</v>
      </c>
      <c r="P489" s="759"/>
      <c r="Q489" s="759"/>
      <c r="R489" s="759"/>
      <c r="S489" s="759"/>
      <c r="T489" s="759"/>
      <c r="U489" s="759"/>
      <c r="V489" s="759"/>
      <c r="W489" s="759"/>
      <c r="X489" s="759"/>
      <c r="Y489" s="759"/>
      <c r="Z489" s="759"/>
      <c r="AA489" s="759"/>
      <c r="AB489" s="759"/>
      <c r="AC489" s="759"/>
      <c r="AD489" s="759"/>
      <c r="AE489" s="759"/>
      <c r="AF489" s="759"/>
      <c r="AG489" s="759"/>
      <c r="AH489" s="759"/>
      <c r="AI489" s="759"/>
      <c r="AJ489" s="759"/>
      <c r="AK489" s="759"/>
      <c r="AL489" s="759"/>
      <c r="AM489" s="759"/>
      <c r="AN489" s="759"/>
      <c r="AO489" s="759"/>
      <c r="AP489" s="759"/>
      <c r="AQ489" s="759"/>
      <c r="AR489" s="759"/>
      <c r="AS489" s="759"/>
      <c r="AT489" s="759"/>
      <c r="AU489" s="759"/>
      <c r="AV489" s="759"/>
      <c r="AW489" s="759"/>
      <c r="AX489" s="759"/>
      <c r="AY489" s="759"/>
      <c r="AZ489" s="759"/>
      <c r="BA489" s="759"/>
      <c r="BB489" s="759"/>
      <c r="BC489" s="759"/>
      <c r="BD489" s="759"/>
      <c r="BE489" s="759"/>
      <c r="BF489" s="759"/>
      <c r="BG489" s="759"/>
      <c r="BH489" s="759"/>
      <c r="BI489" s="759"/>
      <c r="BJ489" s="759"/>
      <c r="BK489" s="759"/>
      <c r="BL489" s="759"/>
      <c r="BM489" s="759"/>
      <c r="BN489" s="759"/>
      <c r="BO489" s="759"/>
      <c r="BP489" s="759"/>
      <c r="BQ489" s="759"/>
      <c r="BR489" s="759"/>
      <c r="BS489" s="759"/>
      <c r="BT489" s="759"/>
      <c r="BU489" s="759"/>
      <c r="BV489" s="759"/>
    </row>
    <row r="490" spans="1:74" s="704" customFormat="1" ht="83.25" customHeight="1">
      <c r="A490" s="767"/>
      <c r="B490" s="769"/>
      <c r="C490" s="769"/>
      <c r="D490" s="760"/>
      <c r="E490" s="767"/>
      <c r="F490" s="760"/>
      <c r="G490" s="759"/>
      <c r="H490" s="759"/>
      <c r="I490" s="759"/>
      <c r="J490" s="708" t="s">
        <v>61</v>
      </c>
      <c r="K490" s="708" t="s">
        <v>61</v>
      </c>
      <c r="L490" s="708" t="s">
        <v>61</v>
      </c>
      <c r="M490" s="715" t="s">
        <v>2378</v>
      </c>
      <c r="N490" s="715" t="s">
        <v>1308</v>
      </c>
      <c r="O490" s="713">
        <v>139792859.81999999</v>
      </c>
      <c r="P490" s="759"/>
      <c r="Q490" s="759"/>
      <c r="R490" s="759"/>
      <c r="S490" s="759"/>
      <c r="T490" s="759"/>
      <c r="U490" s="759"/>
      <c r="V490" s="759"/>
      <c r="W490" s="759"/>
      <c r="X490" s="759"/>
      <c r="Y490" s="759"/>
      <c r="Z490" s="759"/>
      <c r="AA490" s="759"/>
      <c r="AB490" s="759"/>
      <c r="AC490" s="759"/>
      <c r="AD490" s="759"/>
      <c r="AE490" s="759"/>
      <c r="AF490" s="759"/>
      <c r="AG490" s="759"/>
      <c r="AH490" s="759"/>
      <c r="AI490" s="759"/>
      <c r="AJ490" s="759"/>
      <c r="AK490" s="759"/>
      <c r="AL490" s="759"/>
      <c r="AM490" s="759"/>
      <c r="AN490" s="759"/>
      <c r="AO490" s="759"/>
      <c r="AP490" s="759"/>
      <c r="AQ490" s="759"/>
      <c r="AR490" s="759"/>
      <c r="AS490" s="759"/>
      <c r="AT490" s="759"/>
      <c r="AU490" s="759"/>
      <c r="AV490" s="759"/>
      <c r="AW490" s="759"/>
      <c r="AX490" s="759"/>
      <c r="AY490" s="759"/>
      <c r="AZ490" s="759"/>
      <c r="BA490" s="759"/>
      <c r="BB490" s="759"/>
      <c r="BC490" s="759"/>
      <c r="BD490" s="759"/>
      <c r="BE490" s="759"/>
      <c r="BF490" s="759"/>
      <c r="BG490" s="759"/>
      <c r="BH490" s="759"/>
      <c r="BI490" s="759"/>
      <c r="BJ490" s="759"/>
      <c r="BK490" s="759"/>
      <c r="BL490" s="759"/>
      <c r="BM490" s="759"/>
      <c r="BN490" s="759"/>
      <c r="BO490" s="759"/>
      <c r="BP490" s="759"/>
      <c r="BQ490" s="759"/>
      <c r="BR490" s="759"/>
      <c r="BS490" s="759"/>
      <c r="BT490" s="759"/>
      <c r="BU490" s="759"/>
      <c r="BV490" s="759"/>
    </row>
    <row r="491" spans="1:74" s="704" customFormat="1" ht="83.25" customHeight="1">
      <c r="A491" s="767"/>
      <c r="B491" s="769"/>
      <c r="C491" s="769"/>
      <c r="D491" s="760"/>
      <c r="E491" s="767"/>
      <c r="F491" s="760"/>
      <c r="G491" s="759"/>
      <c r="H491" s="759"/>
      <c r="I491" s="759"/>
      <c r="J491" s="708" t="s">
        <v>61</v>
      </c>
      <c r="K491" s="708" t="s">
        <v>61</v>
      </c>
      <c r="L491" s="708" t="s">
        <v>61</v>
      </c>
      <c r="M491" s="715" t="s">
        <v>5368</v>
      </c>
      <c r="N491" s="715" t="s">
        <v>7496</v>
      </c>
      <c r="O491" s="713">
        <v>2960000</v>
      </c>
      <c r="P491" s="759"/>
      <c r="Q491" s="759"/>
      <c r="R491" s="759"/>
      <c r="S491" s="759"/>
      <c r="T491" s="759"/>
      <c r="U491" s="759"/>
      <c r="V491" s="759"/>
      <c r="W491" s="759"/>
      <c r="X491" s="759"/>
      <c r="Y491" s="759"/>
      <c r="Z491" s="759"/>
      <c r="AA491" s="759"/>
      <c r="AB491" s="759"/>
      <c r="AC491" s="759"/>
      <c r="AD491" s="759"/>
      <c r="AE491" s="759"/>
      <c r="AF491" s="759"/>
      <c r="AG491" s="759"/>
      <c r="AH491" s="759"/>
      <c r="AI491" s="759"/>
      <c r="AJ491" s="759"/>
      <c r="AK491" s="759"/>
      <c r="AL491" s="759"/>
      <c r="AM491" s="759"/>
      <c r="AN491" s="759"/>
      <c r="AO491" s="759"/>
      <c r="AP491" s="759"/>
      <c r="AQ491" s="759"/>
      <c r="AR491" s="759"/>
      <c r="AS491" s="759"/>
      <c r="AT491" s="759"/>
      <c r="AU491" s="759"/>
      <c r="AV491" s="759"/>
      <c r="AW491" s="759"/>
      <c r="AX491" s="759"/>
      <c r="AY491" s="759"/>
      <c r="AZ491" s="759"/>
      <c r="BA491" s="759"/>
      <c r="BB491" s="759"/>
      <c r="BC491" s="759"/>
      <c r="BD491" s="759"/>
      <c r="BE491" s="759"/>
      <c r="BF491" s="759"/>
      <c r="BG491" s="759"/>
      <c r="BH491" s="759"/>
      <c r="BI491" s="759"/>
      <c r="BJ491" s="759"/>
      <c r="BK491" s="759"/>
      <c r="BL491" s="759"/>
      <c r="BM491" s="759"/>
      <c r="BN491" s="759"/>
      <c r="BO491" s="759"/>
      <c r="BP491" s="759"/>
      <c r="BQ491" s="759"/>
      <c r="BR491" s="759"/>
      <c r="BS491" s="759"/>
      <c r="BT491" s="759"/>
      <c r="BU491" s="759"/>
      <c r="BV491" s="759"/>
    </row>
    <row r="492" spans="1:74" s="704" customFormat="1" ht="83.25" customHeight="1">
      <c r="A492" s="767"/>
      <c r="B492" s="769"/>
      <c r="C492" s="769"/>
      <c r="D492" s="760"/>
      <c r="E492" s="767"/>
      <c r="F492" s="760"/>
      <c r="G492" s="759"/>
      <c r="H492" s="759"/>
      <c r="I492" s="759"/>
      <c r="J492" s="708" t="s">
        <v>61</v>
      </c>
      <c r="K492" s="708" t="s">
        <v>61</v>
      </c>
      <c r="L492" s="708" t="s">
        <v>61</v>
      </c>
      <c r="M492" s="715" t="s">
        <v>6238</v>
      </c>
      <c r="N492" s="715" t="s">
        <v>6239</v>
      </c>
      <c r="O492" s="713">
        <v>10766830.779999999</v>
      </c>
      <c r="P492" s="759"/>
      <c r="Q492" s="759"/>
      <c r="R492" s="759"/>
      <c r="S492" s="759"/>
      <c r="T492" s="759"/>
      <c r="U492" s="759"/>
      <c r="V492" s="759"/>
      <c r="W492" s="759"/>
      <c r="X492" s="759"/>
      <c r="Y492" s="759"/>
      <c r="Z492" s="759"/>
      <c r="AA492" s="759"/>
      <c r="AB492" s="759"/>
      <c r="AC492" s="759"/>
      <c r="AD492" s="759"/>
      <c r="AE492" s="759"/>
      <c r="AF492" s="759"/>
      <c r="AG492" s="759"/>
      <c r="AH492" s="759"/>
      <c r="AI492" s="759"/>
      <c r="AJ492" s="759"/>
      <c r="AK492" s="759"/>
      <c r="AL492" s="759"/>
      <c r="AM492" s="759"/>
      <c r="AN492" s="759"/>
      <c r="AO492" s="759"/>
      <c r="AP492" s="759"/>
      <c r="AQ492" s="759"/>
      <c r="AR492" s="759"/>
      <c r="AS492" s="759"/>
      <c r="AT492" s="759"/>
      <c r="AU492" s="759"/>
      <c r="AV492" s="759"/>
      <c r="AW492" s="759"/>
      <c r="AX492" s="759"/>
      <c r="AY492" s="759"/>
      <c r="AZ492" s="759"/>
      <c r="BA492" s="759"/>
      <c r="BB492" s="759"/>
      <c r="BC492" s="759"/>
      <c r="BD492" s="759"/>
      <c r="BE492" s="759"/>
      <c r="BF492" s="759"/>
      <c r="BG492" s="759"/>
      <c r="BH492" s="759"/>
      <c r="BI492" s="759"/>
      <c r="BJ492" s="759"/>
      <c r="BK492" s="759"/>
      <c r="BL492" s="759"/>
      <c r="BM492" s="759"/>
      <c r="BN492" s="759"/>
      <c r="BO492" s="759"/>
      <c r="BP492" s="759"/>
      <c r="BQ492" s="759"/>
      <c r="BR492" s="759"/>
      <c r="BS492" s="759"/>
      <c r="BT492" s="759"/>
      <c r="BU492" s="759"/>
      <c r="BV492" s="759"/>
    </row>
    <row r="493" spans="1:74" s="704" customFormat="1" ht="83.25" customHeight="1">
      <c r="A493" s="767">
        <v>2021</v>
      </c>
      <c r="B493" s="781">
        <v>44197</v>
      </c>
      <c r="C493" s="781">
        <v>44286</v>
      </c>
      <c r="D493" s="760" t="s">
        <v>6106</v>
      </c>
      <c r="E493" s="772" t="s">
        <v>6107</v>
      </c>
      <c r="F493" s="760" t="s">
        <v>7520</v>
      </c>
      <c r="G493" s="761" t="s">
        <v>7447</v>
      </c>
      <c r="H493" s="758" t="s">
        <v>7312</v>
      </c>
      <c r="I493" s="760" t="s">
        <v>7442</v>
      </c>
      <c r="J493" s="722" t="s">
        <v>61</v>
      </c>
      <c r="K493" s="722" t="s">
        <v>61</v>
      </c>
      <c r="L493" s="722" t="s">
        <v>61</v>
      </c>
      <c r="M493" s="712" t="s">
        <v>7500</v>
      </c>
      <c r="N493" s="712" t="s">
        <v>1956</v>
      </c>
      <c r="O493" s="713">
        <v>25250825.199999999</v>
      </c>
      <c r="P493" s="767" t="s">
        <v>61</v>
      </c>
      <c r="Q493" s="767" t="s">
        <v>61</v>
      </c>
      <c r="R493" s="767" t="s">
        <v>61</v>
      </c>
      <c r="S493" s="767" t="s">
        <v>7500</v>
      </c>
      <c r="T493" s="767" t="s">
        <v>1956</v>
      </c>
      <c r="U493" s="767" t="s">
        <v>7340</v>
      </c>
      <c r="V493" s="767" t="s">
        <v>7523</v>
      </c>
      <c r="W493" s="767">
        <v>31</v>
      </c>
      <c r="X493" s="767" t="s">
        <v>7331</v>
      </c>
      <c r="Y493" s="767" t="s">
        <v>7321</v>
      </c>
      <c r="Z493" s="767" t="s">
        <v>7522</v>
      </c>
      <c r="AA493" s="767">
        <v>1</v>
      </c>
      <c r="AB493" s="767" t="s">
        <v>7521</v>
      </c>
      <c r="AC493" s="767">
        <v>5</v>
      </c>
      <c r="AD493" s="767" t="s">
        <v>7521</v>
      </c>
      <c r="AE493" s="767">
        <v>9</v>
      </c>
      <c r="AF493" s="767" t="s">
        <v>7317</v>
      </c>
      <c r="AG493" s="767">
        <v>7700</v>
      </c>
      <c r="AH493" s="767" t="s">
        <v>7316</v>
      </c>
      <c r="AI493" s="767" t="s">
        <v>7316</v>
      </c>
      <c r="AJ493" s="767" t="s">
        <v>7316</v>
      </c>
      <c r="AK493" s="767" t="s">
        <v>7316</v>
      </c>
      <c r="AL493" s="767" t="s">
        <v>7343</v>
      </c>
      <c r="AM493" s="767" t="s">
        <v>7343</v>
      </c>
      <c r="AN493" s="767" t="s">
        <v>7520</v>
      </c>
      <c r="AO493" s="768">
        <v>44266</v>
      </c>
      <c r="AP493" s="767">
        <v>21767952.758620702</v>
      </c>
      <c r="AQ493" s="767">
        <v>25250825.199999999</v>
      </c>
      <c r="AR493" s="767">
        <v>2525082.52</v>
      </c>
      <c r="AS493" s="767">
        <v>25250825.199999999</v>
      </c>
      <c r="AT493" s="767" t="s">
        <v>4756</v>
      </c>
      <c r="AU493" s="767" t="s">
        <v>6108</v>
      </c>
      <c r="AV493" s="767" t="s">
        <v>4757</v>
      </c>
      <c r="AW493" s="767" t="s">
        <v>7442</v>
      </c>
      <c r="AX493" s="767">
        <v>3265192.9137931</v>
      </c>
      <c r="AY493" s="768">
        <v>44266</v>
      </c>
      <c r="AZ493" s="768">
        <v>44347</v>
      </c>
      <c r="BA493" s="758" t="s">
        <v>7312</v>
      </c>
      <c r="BB493" s="758" t="s">
        <v>7311</v>
      </c>
      <c r="BC493" s="767" t="s">
        <v>7441</v>
      </c>
      <c r="BD493" s="767" t="s">
        <v>7440</v>
      </c>
      <c r="BE493" s="767" t="s">
        <v>73</v>
      </c>
      <c r="BF493" s="758" t="s">
        <v>7309</v>
      </c>
      <c r="BG493" s="767" t="s">
        <v>73</v>
      </c>
      <c r="BH493" s="767" t="s">
        <v>573</v>
      </c>
      <c r="BI493" s="767" t="s">
        <v>780</v>
      </c>
      <c r="BJ493" s="767" t="s">
        <v>566</v>
      </c>
      <c r="BK493" s="767" t="s">
        <v>566</v>
      </c>
      <c r="BL493" s="767" t="s">
        <v>566</v>
      </c>
      <c r="BM493" s="758" t="s">
        <v>7308</v>
      </c>
      <c r="BN493" s="767" t="s">
        <v>3091</v>
      </c>
      <c r="BO493" s="758" t="s">
        <v>7307</v>
      </c>
      <c r="BP493" s="758" t="s">
        <v>7306</v>
      </c>
      <c r="BQ493" s="767" t="s">
        <v>4305</v>
      </c>
      <c r="BR493" s="758" t="s">
        <v>7304</v>
      </c>
      <c r="BS493" s="767" t="s">
        <v>6109</v>
      </c>
      <c r="BT493" s="767"/>
      <c r="BU493" s="767"/>
      <c r="BV493" s="767"/>
    </row>
    <row r="494" spans="1:74" s="704" customFormat="1" ht="83.25" customHeight="1">
      <c r="A494" s="767"/>
      <c r="B494" s="781"/>
      <c r="C494" s="781"/>
      <c r="D494" s="760"/>
      <c r="E494" s="772"/>
      <c r="F494" s="760"/>
      <c r="G494" s="759"/>
      <c r="H494" s="759"/>
      <c r="I494" s="760"/>
      <c r="J494" s="722" t="s">
        <v>7426</v>
      </c>
      <c r="K494" s="722" t="s">
        <v>7073</v>
      </c>
      <c r="L494" s="722" t="s">
        <v>7074</v>
      </c>
      <c r="M494" s="712" t="s">
        <v>2009</v>
      </c>
      <c r="N494" s="712" t="s">
        <v>7425</v>
      </c>
      <c r="O494" s="713" t="s">
        <v>7499</v>
      </c>
      <c r="P494" s="759"/>
      <c r="Q494" s="759"/>
      <c r="R494" s="759"/>
      <c r="S494" s="759"/>
      <c r="T494" s="759"/>
      <c r="U494" s="759"/>
      <c r="V494" s="759"/>
      <c r="W494" s="759"/>
      <c r="X494" s="759"/>
      <c r="Y494" s="759"/>
      <c r="Z494" s="759"/>
      <c r="AA494" s="759"/>
      <c r="AB494" s="759"/>
      <c r="AC494" s="759"/>
      <c r="AD494" s="759"/>
      <c r="AE494" s="759"/>
      <c r="AF494" s="759"/>
      <c r="AG494" s="759"/>
      <c r="AH494" s="759"/>
      <c r="AI494" s="759"/>
      <c r="AJ494" s="759"/>
      <c r="AK494" s="759"/>
      <c r="AL494" s="759"/>
      <c r="AM494" s="759"/>
      <c r="AN494" s="759"/>
      <c r="AO494" s="759"/>
      <c r="AP494" s="759"/>
      <c r="AQ494" s="759"/>
      <c r="AR494" s="759"/>
      <c r="AS494" s="759"/>
      <c r="AT494" s="759"/>
      <c r="AU494" s="759"/>
      <c r="AV494" s="759"/>
      <c r="AW494" s="759"/>
      <c r="AX494" s="759"/>
      <c r="AY494" s="759"/>
      <c r="AZ494" s="759"/>
      <c r="BA494" s="759"/>
      <c r="BB494" s="759"/>
      <c r="BC494" s="759"/>
      <c r="BD494" s="759"/>
      <c r="BE494" s="759"/>
      <c r="BF494" s="759"/>
      <c r="BG494" s="759"/>
      <c r="BH494" s="759"/>
      <c r="BI494" s="759"/>
      <c r="BJ494" s="759"/>
      <c r="BK494" s="759"/>
      <c r="BL494" s="759"/>
      <c r="BM494" s="759"/>
      <c r="BN494" s="759"/>
      <c r="BO494" s="759"/>
      <c r="BP494" s="759"/>
      <c r="BQ494" s="759"/>
      <c r="BR494" s="759"/>
      <c r="BS494" s="759"/>
      <c r="BT494" s="759"/>
      <c r="BU494" s="759"/>
      <c r="BV494" s="759"/>
    </row>
    <row r="495" spans="1:74" s="704" customFormat="1" ht="83.25" customHeight="1">
      <c r="A495" s="767"/>
      <c r="B495" s="781"/>
      <c r="C495" s="781"/>
      <c r="D495" s="760"/>
      <c r="E495" s="772"/>
      <c r="F495" s="760"/>
      <c r="G495" s="759"/>
      <c r="H495" s="759"/>
      <c r="I495" s="760"/>
      <c r="J495" s="722" t="s">
        <v>61</v>
      </c>
      <c r="K495" s="722" t="s">
        <v>61</v>
      </c>
      <c r="L495" s="722" t="s">
        <v>61</v>
      </c>
      <c r="M495" s="712" t="s">
        <v>4485</v>
      </c>
      <c r="N495" s="712" t="s">
        <v>7416</v>
      </c>
      <c r="O495" s="713">
        <v>11063830.24</v>
      </c>
      <c r="P495" s="759"/>
      <c r="Q495" s="759"/>
      <c r="R495" s="759"/>
      <c r="S495" s="759"/>
      <c r="T495" s="759"/>
      <c r="U495" s="759"/>
      <c r="V495" s="759"/>
      <c r="W495" s="759"/>
      <c r="X495" s="759"/>
      <c r="Y495" s="759"/>
      <c r="Z495" s="759"/>
      <c r="AA495" s="759"/>
      <c r="AB495" s="759"/>
      <c r="AC495" s="759"/>
      <c r="AD495" s="759"/>
      <c r="AE495" s="759"/>
      <c r="AF495" s="759"/>
      <c r="AG495" s="759"/>
      <c r="AH495" s="759"/>
      <c r="AI495" s="759"/>
      <c r="AJ495" s="759"/>
      <c r="AK495" s="759"/>
      <c r="AL495" s="759"/>
      <c r="AM495" s="759"/>
      <c r="AN495" s="759"/>
      <c r="AO495" s="759"/>
      <c r="AP495" s="759"/>
      <c r="AQ495" s="759"/>
      <c r="AR495" s="759"/>
      <c r="AS495" s="759"/>
      <c r="AT495" s="759"/>
      <c r="AU495" s="759"/>
      <c r="AV495" s="759"/>
      <c r="AW495" s="759"/>
      <c r="AX495" s="759"/>
      <c r="AY495" s="759"/>
      <c r="AZ495" s="759"/>
      <c r="BA495" s="759"/>
      <c r="BB495" s="759"/>
      <c r="BC495" s="759"/>
      <c r="BD495" s="759"/>
      <c r="BE495" s="759"/>
      <c r="BF495" s="759"/>
      <c r="BG495" s="759"/>
      <c r="BH495" s="759"/>
      <c r="BI495" s="759"/>
      <c r="BJ495" s="759"/>
      <c r="BK495" s="759"/>
      <c r="BL495" s="759"/>
      <c r="BM495" s="759"/>
      <c r="BN495" s="759"/>
      <c r="BO495" s="759"/>
      <c r="BP495" s="759"/>
      <c r="BQ495" s="759"/>
      <c r="BR495" s="759"/>
      <c r="BS495" s="759"/>
      <c r="BT495" s="759"/>
      <c r="BU495" s="759"/>
      <c r="BV495" s="759"/>
    </row>
    <row r="496" spans="1:74" s="704" customFormat="1" ht="83.25" customHeight="1">
      <c r="A496" s="767"/>
      <c r="B496" s="781"/>
      <c r="C496" s="781"/>
      <c r="D496" s="760"/>
      <c r="E496" s="772"/>
      <c r="F496" s="760"/>
      <c r="G496" s="759"/>
      <c r="H496" s="759"/>
      <c r="I496" s="760"/>
      <c r="J496" s="722" t="s">
        <v>61</v>
      </c>
      <c r="K496" s="722" t="s">
        <v>61</v>
      </c>
      <c r="L496" s="722" t="s">
        <v>61</v>
      </c>
      <c r="M496" s="712" t="s">
        <v>6275</v>
      </c>
      <c r="N496" s="712" t="s">
        <v>7498</v>
      </c>
      <c r="O496" s="713">
        <v>16730217.27</v>
      </c>
      <c r="P496" s="759"/>
      <c r="Q496" s="759"/>
      <c r="R496" s="759"/>
      <c r="S496" s="759"/>
      <c r="T496" s="759"/>
      <c r="U496" s="759"/>
      <c r="V496" s="759"/>
      <c r="W496" s="759"/>
      <c r="X496" s="759"/>
      <c r="Y496" s="759"/>
      <c r="Z496" s="759"/>
      <c r="AA496" s="759"/>
      <c r="AB496" s="759"/>
      <c r="AC496" s="759"/>
      <c r="AD496" s="759"/>
      <c r="AE496" s="759"/>
      <c r="AF496" s="759"/>
      <c r="AG496" s="759"/>
      <c r="AH496" s="759"/>
      <c r="AI496" s="759"/>
      <c r="AJ496" s="759"/>
      <c r="AK496" s="759"/>
      <c r="AL496" s="759"/>
      <c r="AM496" s="759"/>
      <c r="AN496" s="759"/>
      <c r="AO496" s="759"/>
      <c r="AP496" s="759"/>
      <c r="AQ496" s="759"/>
      <c r="AR496" s="759"/>
      <c r="AS496" s="759"/>
      <c r="AT496" s="759"/>
      <c r="AU496" s="759"/>
      <c r="AV496" s="759"/>
      <c r="AW496" s="759"/>
      <c r="AX496" s="759"/>
      <c r="AY496" s="759"/>
      <c r="AZ496" s="759"/>
      <c r="BA496" s="759"/>
      <c r="BB496" s="759"/>
      <c r="BC496" s="759"/>
      <c r="BD496" s="759"/>
      <c r="BE496" s="759"/>
      <c r="BF496" s="759"/>
      <c r="BG496" s="759"/>
      <c r="BH496" s="759"/>
      <c r="BI496" s="759"/>
      <c r="BJ496" s="759"/>
      <c r="BK496" s="759"/>
      <c r="BL496" s="759"/>
      <c r="BM496" s="759"/>
      <c r="BN496" s="759"/>
      <c r="BO496" s="759"/>
      <c r="BP496" s="759"/>
      <c r="BQ496" s="759"/>
      <c r="BR496" s="759"/>
      <c r="BS496" s="759"/>
      <c r="BT496" s="759"/>
      <c r="BU496" s="759"/>
      <c r="BV496" s="759"/>
    </row>
    <row r="497" spans="1:74" s="704" customFormat="1" ht="83.25" customHeight="1">
      <c r="A497" s="767"/>
      <c r="B497" s="781"/>
      <c r="C497" s="781"/>
      <c r="D497" s="760"/>
      <c r="E497" s="772"/>
      <c r="F497" s="760"/>
      <c r="G497" s="759"/>
      <c r="H497" s="759"/>
      <c r="I497" s="760"/>
      <c r="J497" s="722" t="s">
        <v>5604</v>
      </c>
      <c r="K497" s="722" t="s">
        <v>5605</v>
      </c>
      <c r="L497" s="722" t="s">
        <v>5606</v>
      </c>
      <c r="M497" s="712" t="s">
        <v>2009</v>
      </c>
      <c r="N497" s="712" t="s">
        <v>5607</v>
      </c>
      <c r="O497" s="713">
        <v>45399305.799999997</v>
      </c>
      <c r="P497" s="759"/>
      <c r="Q497" s="759"/>
      <c r="R497" s="759"/>
      <c r="S497" s="759"/>
      <c r="T497" s="759"/>
      <c r="U497" s="759"/>
      <c r="V497" s="759"/>
      <c r="W497" s="759"/>
      <c r="X497" s="759"/>
      <c r="Y497" s="759"/>
      <c r="Z497" s="759"/>
      <c r="AA497" s="759"/>
      <c r="AB497" s="759"/>
      <c r="AC497" s="759"/>
      <c r="AD497" s="759"/>
      <c r="AE497" s="759"/>
      <c r="AF497" s="759"/>
      <c r="AG497" s="759"/>
      <c r="AH497" s="759"/>
      <c r="AI497" s="759"/>
      <c r="AJ497" s="759"/>
      <c r="AK497" s="759"/>
      <c r="AL497" s="759"/>
      <c r="AM497" s="759"/>
      <c r="AN497" s="759"/>
      <c r="AO497" s="759"/>
      <c r="AP497" s="759"/>
      <c r="AQ497" s="759"/>
      <c r="AR497" s="759"/>
      <c r="AS497" s="759"/>
      <c r="AT497" s="759"/>
      <c r="AU497" s="759"/>
      <c r="AV497" s="759"/>
      <c r="AW497" s="759"/>
      <c r="AX497" s="759"/>
      <c r="AY497" s="759"/>
      <c r="AZ497" s="759"/>
      <c r="BA497" s="759"/>
      <c r="BB497" s="759"/>
      <c r="BC497" s="759"/>
      <c r="BD497" s="759"/>
      <c r="BE497" s="759"/>
      <c r="BF497" s="759"/>
      <c r="BG497" s="759"/>
      <c r="BH497" s="759"/>
      <c r="BI497" s="759"/>
      <c r="BJ497" s="759"/>
      <c r="BK497" s="759"/>
      <c r="BL497" s="759"/>
      <c r="BM497" s="759"/>
      <c r="BN497" s="759"/>
      <c r="BO497" s="759"/>
      <c r="BP497" s="759"/>
      <c r="BQ497" s="759"/>
      <c r="BR497" s="759"/>
      <c r="BS497" s="759"/>
      <c r="BT497" s="759"/>
      <c r="BU497" s="759"/>
      <c r="BV497" s="759"/>
    </row>
    <row r="498" spans="1:74" s="704" customFormat="1" ht="83.25" customHeight="1">
      <c r="A498" s="767"/>
      <c r="B498" s="781"/>
      <c r="C498" s="781"/>
      <c r="D498" s="760"/>
      <c r="E498" s="772"/>
      <c r="F498" s="760"/>
      <c r="G498" s="759"/>
      <c r="H498" s="759"/>
      <c r="I498" s="760"/>
      <c r="J498" s="722" t="s">
        <v>61</v>
      </c>
      <c r="K498" s="722" t="s">
        <v>61</v>
      </c>
      <c r="L498" s="722" t="s">
        <v>61</v>
      </c>
      <c r="M498" s="712" t="s">
        <v>7431</v>
      </c>
      <c r="N498" s="712" t="s">
        <v>6289</v>
      </c>
      <c r="O498" s="713">
        <v>15540543.630000001</v>
      </c>
      <c r="P498" s="759"/>
      <c r="Q498" s="759"/>
      <c r="R498" s="759"/>
      <c r="S498" s="759"/>
      <c r="T498" s="759"/>
      <c r="U498" s="759"/>
      <c r="V498" s="759"/>
      <c r="W498" s="759"/>
      <c r="X498" s="759"/>
      <c r="Y498" s="759"/>
      <c r="Z498" s="759"/>
      <c r="AA498" s="759"/>
      <c r="AB498" s="759"/>
      <c r="AC498" s="759"/>
      <c r="AD498" s="759"/>
      <c r="AE498" s="759"/>
      <c r="AF498" s="759"/>
      <c r="AG498" s="759"/>
      <c r="AH498" s="759"/>
      <c r="AI498" s="759"/>
      <c r="AJ498" s="759"/>
      <c r="AK498" s="759"/>
      <c r="AL498" s="759"/>
      <c r="AM498" s="759"/>
      <c r="AN498" s="759"/>
      <c r="AO498" s="759"/>
      <c r="AP498" s="759"/>
      <c r="AQ498" s="759"/>
      <c r="AR498" s="759"/>
      <c r="AS498" s="759"/>
      <c r="AT498" s="759"/>
      <c r="AU498" s="759"/>
      <c r="AV498" s="759"/>
      <c r="AW498" s="759"/>
      <c r="AX498" s="759"/>
      <c r="AY498" s="759"/>
      <c r="AZ498" s="759"/>
      <c r="BA498" s="759"/>
      <c r="BB498" s="759"/>
      <c r="BC498" s="759"/>
      <c r="BD498" s="759"/>
      <c r="BE498" s="759"/>
      <c r="BF498" s="759"/>
      <c r="BG498" s="759"/>
      <c r="BH498" s="759"/>
      <c r="BI498" s="759"/>
      <c r="BJ498" s="759"/>
      <c r="BK498" s="759"/>
      <c r="BL498" s="759"/>
      <c r="BM498" s="759"/>
      <c r="BN498" s="759"/>
      <c r="BO498" s="759"/>
      <c r="BP498" s="759"/>
      <c r="BQ498" s="759"/>
      <c r="BR498" s="759"/>
      <c r="BS498" s="759"/>
      <c r="BT498" s="759"/>
      <c r="BU498" s="759"/>
      <c r="BV498" s="759"/>
    </row>
    <row r="499" spans="1:74" s="704" customFormat="1" ht="83.25" customHeight="1">
      <c r="A499" s="767"/>
      <c r="B499" s="781"/>
      <c r="C499" s="781"/>
      <c r="D499" s="760"/>
      <c r="E499" s="772"/>
      <c r="F499" s="760"/>
      <c r="G499" s="759"/>
      <c r="H499" s="759"/>
      <c r="I499" s="760"/>
      <c r="J499" s="722" t="s">
        <v>61</v>
      </c>
      <c r="K499" s="722" t="s">
        <v>61</v>
      </c>
      <c r="L499" s="722" t="s">
        <v>61</v>
      </c>
      <c r="M499" s="712" t="s">
        <v>7439</v>
      </c>
      <c r="N499" s="712" t="s">
        <v>7438</v>
      </c>
      <c r="O499" s="713">
        <v>157605.20000000001</v>
      </c>
      <c r="P499" s="759"/>
      <c r="Q499" s="759"/>
      <c r="R499" s="759"/>
      <c r="S499" s="759"/>
      <c r="T499" s="759"/>
      <c r="U499" s="759"/>
      <c r="V499" s="759"/>
      <c r="W499" s="759"/>
      <c r="X499" s="759"/>
      <c r="Y499" s="759"/>
      <c r="Z499" s="759"/>
      <c r="AA499" s="759"/>
      <c r="AB499" s="759"/>
      <c r="AC499" s="759"/>
      <c r="AD499" s="759"/>
      <c r="AE499" s="759"/>
      <c r="AF499" s="759"/>
      <c r="AG499" s="759"/>
      <c r="AH499" s="759"/>
      <c r="AI499" s="759"/>
      <c r="AJ499" s="759"/>
      <c r="AK499" s="759"/>
      <c r="AL499" s="759"/>
      <c r="AM499" s="759"/>
      <c r="AN499" s="759"/>
      <c r="AO499" s="759"/>
      <c r="AP499" s="759"/>
      <c r="AQ499" s="759"/>
      <c r="AR499" s="759"/>
      <c r="AS499" s="759"/>
      <c r="AT499" s="759"/>
      <c r="AU499" s="759"/>
      <c r="AV499" s="759"/>
      <c r="AW499" s="759"/>
      <c r="AX499" s="759"/>
      <c r="AY499" s="759"/>
      <c r="AZ499" s="759"/>
      <c r="BA499" s="759"/>
      <c r="BB499" s="759"/>
      <c r="BC499" s="759"/>
      <c r="BD499" s="759"/>
      <c r="BE499" s="759"/>
      <c r="BF499" s="759"/>
      <c r="BG499" s="759"/>
      <c r="BH499" s="759"/>
      <c r="BI499" s="759"/>
      <c r="BJ499" s="759"/>
      <c r="BK499" s="759"/>
      <c r="BL499" s="759"/>
      <c r="BM499" s="759"/>
      <c r="BN499" s="759"/>
      <c r="BO499" s="759"/>
      <c r="BP499" s="759"/>
      <c r="BQ499" s="759"/>
      <c r="BR499" s="759"/>
      <c r="BS499" s="759"/>
      <c r="BT499" s="759"/>
      <c r="BU499" s="759"/>
      <c r="BV499" s="759"/>
    </row>
    <row r="500" spans="1:74" s="704" customFormat="1" ht="83.25" customHeight="1">
      <c r="A500" s="767"/>
      <c r="B500" s="781"/>
      <c r="C500" s="781"/>
      <c r="D500" s="760"/>
      <c r="E500" s="772"/>
      <c r="F500" s="760"/>
      <c r="G500" s="759"/>
      <c r="H500" s="759"/>
      <c r="I500" s="760"/>
      <c r="J500" s="722" t="s">
        <v>61</v>
      </c>
      <c r="K500" s="722" t="s">
        <v>61</v>
      </c>
      <c r="L500" s="722" t="s">
        <v>61</v>
      </c>
      <c r="M500" s="712" t="s">
        <v>6262</v>
      </c>
      <c r="N500" s="712" t="s">
        <v>2105</v>
      </c>
      <c r="O500" s="713">
        <v>13570056</v>
      </c>
      <c r="P500" s="759"/>
      <c r="Q500" s="759"/>
      <c r="R500" s="759"/>
      <c r="S500" s="759"/>
      <c r="T500" s="759"/>
      <c r="U500" s="759"/>
      <c r="V500" s="759"/>
      <c r="W500" s="759"/>
      <c r="X500" s="759"/>
      <c r="Y500" s="759"/>
      <c r="Z500" s="759"/>
      <c r="AA500" s="759"/>
      <c r="AB500" s="759"/>
      <c r="AC500" s="759"/>
      <c r="AD500" s="759"/>
      <c r="AE500" s="759"/>
      <c r="AF500" s="759"/>
      <c r="AG500" s="759"/>
      <c r="AH500" s="759"/>
      <c r="AI500" s="759"/>
      <c r="AJ500" s="759"/>
      <c r="AK500" s="759"/>
      <c r="AL500" s="759"/>
      <c r="AM500" s="759"/>
      <c r="AN500" s="759"/>
      <c r="AO500" s="759"/>
      <c r="AP500" s="759"/>
      <c r="AQ500" s="759"/>
      <c r="AR500" s="759"/>
      <c r="AS500" s="759"/>
      <c r="AT500" s="759"/>
      <c r="AU500" s="759"/>
      <c r="AV500" s="759"/>
      <c r="AW500" s="759"/>
      <c r="AX500" s="759"/>
      <c r="AY500" s="759"/>
      <c r="AZ500" s="759"/>
      <c r="BA500" s="759"/>
      <c r="BB500" s="759"/>
      <c r="BC500" s="759"/>
      <c r="BD500" s="759"/>
      <c r="BE500" s="759"/>
      <c r="BF500" s="759"/>
      <c r="BG500" s="759"/>
      <c r="BH500" s="759"/>
      <c r="BI500" s="759"/>
      <c r="BJ500" s="759"/>
      <c r="BK500" s="759"/>
      <c r="BL500" s="759"/>
      <c r="BM500" s="759"/>
      <c r="BN500" s="759"/>
      <c r="BO500" s="759"/>
      <c r="BP500" s="759"/>
      <c r="BQ500" s="759"/>
      <c r="BR500" s="759"/>
      <c r="BS500" s="759"/>
      <c r="BT500" s="759"/>
      <c r="BU500" s="759"/>
      <c r="BV500" s="759"/>
    </row>
    <row r="501" spans="1:74" s="704" customFormat="1" ht="83.25" customHeight="1">
      <c r="A501" s="767"/>
      <c r="B501" s="781"/>
      <c r="C501" s="781"/>
      <c r="D501" s="760"/>
      <c r="E501" s="772"/>
      <c r="F501" s="760"/>
      <c r="G501" s="759"/>
      <c r="H501" s="759"/>
      <c r="I501" s="760"/>
      <c r="J501" s="722" t="s">
        <v>61</v>
      </c>
      <c r="K501" s="722" t="s">
        <v>61</v>
      </c>
      <c r="L501" s="722" t="s">
        <v>61</v>
      </c>
      <c r="M501" s="712" t="s">
        <v>7414</v>
      </c>
      <c r="N501" s="712" t="s">
        <v>2670</v>
      </c>
      <c r="O501" s="713">
        <v>63619071.799999997</v>
      </c>
      <c r="P501" s="759"/>
      <c r="Q501" s="759"/>
      <c r="R501" s="759"/>
      <c r="S501" s="759"/>
      <c r="T501" s="759"/>
      <c r="U501" s="759"/>
      <c r="V501" s="759"/>
      <c r="W501" s="759"/>
      <c r="X501" s="759"/>
      <c r="Y501" s="759"/>
      <c r="Z501" s="759"/>
      <c r="AA501" s="759"/>
      <c r="AB501" s="759"/>
      <c r="AC501" s="759"/>
      <c r="AD501" s="759"/>
      <c r="AE501" s="759"/>
      <c r="AF501" s="759"/>
      <c r="AG501" s="759"/>
      <c r="AH501" s="759"/>
      <c r="AI501" s="759"/>
      <c r="AJ501" s="759"/>
      <c r="AK501" s="759"/>
      <c r="AL501" s="759"/>
      <c r="AM501" s="759"/>
      <c r="AN501" s="759"/>
      <c r="AO501" s="759"/>
      <c r="AP501" s="759"/>
      <c r="AQ501" s="759"/>
      <c r="AR501" s="759"/>
      <c r="AS501" s="759"/>
      <c r="AT501" s="759"/>
      <c r="AU501" s="759"/>
      <c r="AV501" s="759"/>
      <c r="AW501" s="759"/>
      <c r="AX501" s="759"/>
      <c r="AY501" s="759"/>
      <c r="AZ501" s="759"/>
      <c r="BA501" s="759"/>
      <c r="BB501" s="759"/>
      <c r="BC501" s="759"/>
      <c r="BD501" s="759"/>
      <c r="BE501" s="759"/>
      <c r="BF501" s="759"/>
      <c r="BG501" s="759"/>
      <c r="BH501" s="759"/>
      <c r="BI501" s="759"/>
      <c r="BJ501" s="759"/>
      <c r="BK501" s="759"/>
      <c r="BL501" s="759"/>
      <c r="BM501" s="759"/>
      <c r="BN501" s="759"/>
      <c r="BO501" s="759"/>
      <c r="BP501" s="759"/>
      <c r="BQ501" s="759"/>
      <c r="BR501" s="759"/>
      <c r="BS501" s="759"/>
      <c r="BT501" s="759"/>
      <c r="BU501" s="759"/>
      <c r="BV501" s="759"/>
    </row>
    <row r="502" spans="1:74" s="704" customFormat="1" ht="83.25" customHeight="1">
      <c r="A502" s="767"/>
      <c r="B502" s="781"/>
      <c r="C502" s="781"/>
      <c r="D502" s="760"/>
      <c r="E502" s="772"/>
      <c r="F502" s="760"/>
      <c r="G502" s="759"/>
      <c r="H502" s="759"/>
      <c r="I502" s="760"/>
      <c r="J502" s="722" t="s">
        <v>61</v>
      </c>
      <c r="K502" s="722" t="s">
        <v>61</v>
      </c>
      <c r="L502" s="722" t="s">
        <v>61</v>
      </c>
      <c r="M502" s="712" t="s">
        <v>4473</v>
      </c>
      <c r="N502" s="712" t="s">
        <v>2679</v>
      </c>
      <c r="O502" s="713">
        <v>6821830.5199999996</v>
      </c>
      <c r="P502" s="759"/>
      <c r="Q502" s="759"/>
      <c r="R502" s="759"/>
      <c r="S502" s="759"/>
      <c r="T502" s="759"/>
      <c r="U502" s="759"/>
      <c r="V502" s="759"/>
      <c r="W502" s="759"/>
      <c r="X502" s="759"/>
      <c r="Y502" s="759"/>
      <c r="Z502" s="759"/>
      <c r="AA502" s="759"/>
      <c r="AB502" s="759"/>
      <c r="AC502" s="759"/>
      <c r="AD502" s="759"/>
      <c r="AE502" s="759"/>
      <c r="AF502" s="759"/>
      <c r="AG502" s="759"/>
      <c r="AH502" s="759"/>
      <c r="AI502" s="759"/>
      <c r="AJ502" s="759"/>
      <c r="AK502" s="759"/>
      <c r="AL502" s="759"/>
      <c r="AM502" s="759"/>
      <c r="AN502" s="759"/>
      <c r="AO502" s="759"/>
      <c r="AP502" s="759"/>
      <c r="AQ502" s="759"/>
      <c r="AR502" s="759"/>
      <c r="AS502" s="759"/>
      <c r="AT502" s="759"/>
      <c r="AU502" s="759"/>
      <c r="AV502" s="759"/>
      <c r="AW502" s="759"/>
      <c r="AX502" s="759"/>
      <c r="AY502" s="759"/>
      <c r="AZ502" s="759"/>
      <c r="BA502" s="759"/>
      <c r="BB502" s="759"/>
      <c r="BC502" s="759"/>
      <c r="BD502" s="759"/>
      <c r="BE502" s="759"/>
      <c r="BF502" s="759"/>
      <c r="BG502" s="759"/>
      <c r="BH502" s="759"/>
      <c r="BI502" s="759"/>
      <c r="BJ502" s="759"/>
      <c r="BK502" s="759"/>
      <c r="BL502" s="759"/>
      <c r="BM502" s="759"/>
      <c r="BN502" s="759"/>
      <c r="BO502" s="759"/>
      <c r="BP502" s="759"/>
      <c r="BQ502" s="759"/>
      <c r="BR502" s="759"/>
      <c r="BS502" s="759"/>
      <c r="BT502" s="759"/>
      <c r="BU502" s="759"/>
      <c r="BV502" s="759"/>
    </row>
    <row r="503" spans="1:74" s="704" customFormat="1" ht="83.25" customHeight="1">
      <c r="A503" s="767"/>
      <c r="B503" s="781"/>
      <c r="C503" s="781"/>
      <c r="D503" s="760"/>
      <c r="E503" s="772"/>
      <c r="F503" s="760"/>
      <c r="G503" s="759"/>
      <c r="H503" s="759"/>
      <c r="I503" s="760"/>
      <c r="J503" s="722" t="s">
        <v>61</v>
      </c>
      <c r="K503" s="722" t="s">
        <v>61</v>
      </c>
      <c r="L503" s="722" t="s">
        <v>61</v>
      </c>
      <c r="M503" s="712" t="s">
        <v>7424</v>
      </c>
      <c r="N503" s="712" t="s">
        <v>6996</v>
      </c>
      <c r="O503" s="713">
        <v>36800210.329999998</v>
      </c>
      <c r="P503" s="759"/>
      <c r="Q503" s="759"/>
      <c r="R503" s="759"/>
      <c r="S503" s="759"/>
      <c r="T503" s="759"/>
      <c r="U503" s="759"/>
      <c r="V503" s="759"/>
      <c r="W503" s="759"/>
      <c r="X503" s="759"/>
      <c r="Y503" s="759"/>
      <c r="Z503" s="759"/>
      <c r="AA503" s="759"/>
      <c r="AB503" s="759"/>
      <c r="AC503" s="759"/>
      <c r="AD503" s="759"/>
      <c r="AE503" s="759"/>
      <c r="AF503" s="759"/>
      <c r="AG503" s="759"/>
      <c r="AH503" s="759"/>
      <c r="AI503" s="759"/>
      <c r="AJ503" s="759"/>
      <c r="AK503" s="759"/>
      <c r="AL503" s="759"/>
      <c r="AM503" s="759"/>
      <c r="AN503" s="759"/>
      <c r="AO503" s="759"/>
      <c r="AP503" s="759"/>
      <c r="AQ503" s="759"/>
      <c r="AR503" s="759"/>
      <c r="AS503" s="759"/>
      <c r="AT503" s="759"/>
      <c r="AU503" s="759"/>
      <c r="AV503" s="759"/>
      <c r="AW503" s="759"/>
      <c r="AX503" s="759"/>
      <c r="AY503" s="759"/>
      <c r="AZ503" s="759"/>
      <c r="BA503" s="759"/>
      <c r="BB503" s="759"/>
      <c r="BC503" s="759"/>
      <c r="BD503" s="759"/>
      <c r="BE503" s="759"/>
      <c r="BF503" s="759"/>
      <c r="BG503" s="759"/>
      <c r="BH503" s="759"/>
      <c r="BI503" s="759"/>
      <c r="BJ503" s="759"/>
      <c r="BK503" s="759"/>
      <c r="BL503" s="759"/>
      <c r="BM503" s="759"/>
      <c r="BN503" s="759"/>
      <c r="BO503" s="759"/>
      <c r="BP503" s="759"/>
      <c r="BQ503" s="759"/>
      <c r="BR503" s="759"/>
      <c r="BS503" s="759"/>
      <c r="BT503" s="759"/>
      <c r="BU503" s="759"/>
      <c r="BV503" s="759"/>
    </row>
    <row r="504" spans="1:74" s="704" customFormat="1" ht="83.25" customHeight="1">
      <c r="A504" s="767"/>
      <c r="B504" s="781"/>
      <c r="C504" s="781"/>
      <c r="D504" s="760"/>
      <c r="E504" s="772"/>
      <c r="F504" s="760"/>
      <c r="G504" s="759"/>
      <c r="H504" s="759"/>
      <c r="I504" s="760"/>
      <c r="J504" s="722" t="s">
        <v>61</v>
      </c>
      <c r="K504" s="722" t="s">
        <v>61</v>
      </c>
      <c r="L504" s="722" t="s">
        <v>61</v>
      </c>
      <c r="M504" s="712" t="s">
        <v>7497</v>
      </c>
      <c r="N504" s="712" t="s">
        <v>2134</v>
      </c>
      <c r="O504" s="713">
        <v>17435867.149999999</v>
      </c>
      <c r="P504" s="759"/>
      <c r="Q504" s="759"/>
      <c r="R504" s="759"/>
      <c r="S504" s="759"/>
      <c r="T504" s="759"/>
      <c r="U504" s="759"/>
      <c r="V504" s="759"/>
      <c r="W504" s="759"/>
      <c r="X504" s="759"/>
      <c r="Y504" s="759"/>
      <c r="Z504" s="759"/>
      <c r="AA504" s="759"/>
      <c r="AB504" s="759"/>
      <c r="AC504" s="759"/>
      <c r="AD504" s="759"/>
      <c r="AE504" s="759"/>
      <c r="AF504" s="759"/>
      <c r="AG504" s="759"/>
      <c r="AH504" s="759"/>
      <c r="AI504" s="759"/>
      <c r="AJ504" s="759"/>
      <c r="AK504" s="759"/>
      <c r="AL504" s="759"/>
      <c r="AM504" s="759"/>
      <c r="AN504" s="759"/>
      <c r="AO504" s="759"/>
      <c r="AP504" s="759"/>
      <c r="AQ504" s="759"/>
      <c r="AR504" s="759"/>
      <c r="AS504" s="759"/>
      <c r="AT504" s="759"/>
      <c r="AU504" s="759"/>
      <c r="AV504" s="759"/>
      <c r="AW504" s="759"/>
      <c r="AX504" s="759"/>
      <c r="AY504" s="759"/>
      <c r="AZ504" s="759"/>
      <c r="BA504" s="759"/>
      <c r="BB504" s="759"/>
      <c r="BC504" s="759"/>
      <c r="BD504" s="759"/>
      <c r="BE504" s="759"/>
      <c r="BF504" s="759"/>
      <c r="BG504" s="759"/>
      <c r="BH504" s="759"/>
      <c r="BI504" s="759"/>
      <c r="BJ504" s="759"/>
      <c r="BK504" s="759"/>
      <c r="BL504" s="759"/>
      <c r="BM504" s="759"/>
      <c r="BN504" s="759"/>
      <c r="BO504" s="759"/>
      <c r="BP504" s="759"/>
      <c r="BQ504" s="759"/>
      <c r="BR504" s="759"/>
      <c r="BS504" s="759"/>
      <c r="BT504" s="759"/>
      <c r="BU504" s="759"/>
      <c r="BV504" s="759"/>
    </row>
    <row r="505" spans="1:74" s="704" customFormat="1" ht="83.25" customHeight="1">
      <c r="A505" s="767"/>
      <c r="B505" s="781"/>
      <c r="C505" s="781"/>
      <c r="D505" s="760"/>
      <c r="E505" s="772"/>
      <c r="F505" s="760"/>
      <c r="G505" s="759"/>
      <c r="H505" s="759"/>
      <c r="I505" s="760"/>
      <c r="J505" s="722" t="s">
        <v>61</v>
      </c>
      <c r="K505" s="722" t="s">
        <v>61</v>
      </c>
      <c r="L505" s="722" t="s">
        <v>61</v>
      </c>
      <c r="M505" s="712" t="s">
        <v>7446</v>
      </c>
      <c r="N505" s="712" t="s">
        <v>6260</v>
      </c>
      <c r="O505" s="713">
        <v>10531925.41</v>
      </c>
      <c r="P505" s="759"/>
      <c r="Q505" s="759"/>
      <c r="R505" s="759"/>
      <c r="S505" s="759"/>
      <c r="T505" s="759"/>
      <c r="U505" s="759"/>
      <c r="V505" s="759"/>
      <c r="W505" s="759"/>
      <c r="X505" s="759"/>
      <c r="Y505" s="759"/>
      <c r="Z505" s="759"/>
      <c r="AA505" s="759"/>
      <c r="AB505" s="759"/>
      <c r="AC505" s="759"/>
      <c r="AD505" s="759"/>
      <c r="AE505" s="759"/>
      <c r="AF505" s="759"/>
      <c r="AG505" s="759"/>
      <c r="AH505" s="759"/>
      <c r="AI505" s="759"/>
      <c r="AJ505" s="759"/>
      <c r="AK505" s="759"/>
      <c r="AL505" s="759"/>
      <c r="AM505" s="759"/>
      <c r="AN505" s="759"/>
      <c r="AO505" s="759"/>
      <c r="AP505" s="759"/>
      <c r="AQ505" s="759"/>
      <c r="AR505" s="759"/>
      <c r="AS505" s="759"/>
      <c r="AT505" s="759"/>
      <c r="AU505" s="759"/>
      <c r="AV505" s="759"/>
      <c r="AW505" s="759"/>
      <c r="AX505" s="759"/>
      <c r="AY505" s="759"/>
      <c r="AZ505" s="759"/>
      <c r="BA505" s="759"/>
      <c r="BB505" s="759"/>
      <c r="BC505" s="759"/>
      <c r="BD505" s="759"/>
      <c r="BE505" s="759"/>
      <c r="BF505" s="759"/>
      <c r="BG505" s="759"/>
      <c r="BH505" s="759"/>
      <c r="BI505" s="759"/>
      <c r="BJ505" s="759"/>
      <c r="BK505" s="759"/>
      <c r="BL505" s="759"/>
      <c r="BM505" s="759"/>
      <c r="BN505" s="759"/>
      <c r="BO505" s="759"/>
      <c r="BP505" s="759"/>
      <c r="BQ505" s="759"/>
      <c r="BR505" s="759"/>
      <c r="BS505" s="759"/>
      <c r="BT505" s="759"/>
      <c r="BU505" s="759"/>
      <c r="BV505" s="759"/>
    </row>
    <row r="506" spans="1:74" s="704" customFormat="1" ht="83.25" customHeight="1">
      <c r="A506" s="767"/>
      <c r="B506" s="781"/>
      <c r="C506" s="781"/>
      <c r="D506" s="760"/>
      <c r="E506" s="772"/>
      <c r="F506" s="760"/>
      <c r="G506" s="759"/>
      <c r="H506" s="759"/>
      <c r="I506" s="760"/>
      <c r="J506" s="722" t="s">
        <v>61</v>
      </c>
      <c r="K506" s="722" t="s">
        <v>61</v>
      </c>
      <c r="L506" s="722" t="s">
        <v>61</v>
      </c>
      <c r="M506" s="712" t="s">
        <v>7418</v>
      </c>
      <c r="N506" s="712" t="s">
        <v>7417</v>
      </c>
      <c r="O506" s="713">
        <v>16402417.289999999</v>
      </c>
      <c r="P506" s="759"/>
      <c r="Q506" s="759"/>
      <c r="R506" s="759"/>
      <c r="S506" s="759"/>
      <c r="T506" s="759"/>
      <c r="U506" s="759"/>
      <c r="V506" s="759"/>
      <c r="W506" s="759"/>
      <c r="X506" s="759"/>
      <c r="Y506" s="759"/>
      <c r="Z506" s="759"/>
      <c r="AA506" s="759"/>
      <c r="AB506" s="759"/>
      <c r="AC506" s="759"/>
      <c r="AD506" s="759"/>
      <c r="AE506" s="759"/>
      <c r="AF506" s="759"/>
      <c r="AG506" s="759"/>
      <c r="AH506" s="759"/>
      <c r="AI506" s="759"/>
      <c r="AJ506" s="759"/>
      <c r="AK506" s="759"/>
      <c r="AL506" s="759"/>
      <c r="AM506" s="759"/>
      <c r="AN506" s="759"/>
      <c r="AO506" s="759"/>
      <c r="AP506" s="759"/>
      <c r="AQ506" s="759"/>
      <c r="AR506" s="759"/>
      <c r="AS506" s="759"/>
      <c r="AT506" s="759"/>
      <c r="AU506" s="759"/>
      <c r="AV506" s="759"/>
      <c r="AW506" s="759"/>
      <c r="AX506" s="759"/>
      <c r="AY506" s="759"/>
      <c r="AZ506" s="759"/>
      <c r="BA506" s="759"/>
      <c r="BB506" s="759"/>
      <c r="BC506" s="759"/>
      <c r="BD506" s="759"/>
      <c r="BE506" s="759"/>
      <c r="BF506" s="759"/>
      <c r="BG506" s="759"/>
      <c r="BH506" s="759"/>
      <c r="BI506" s="759"/>
      <c r="BJ506" s="759"/>
      <c r="BK506" s="759"/>
      <c r="BL506" s="759"/>
      <c r="BM506" s="759"/>
      <c r="BN506" s="759"/>
      <c r="BO506" s="759"/>
      <c r="BP506" s="759"/>
      <c r="BQ506" s="759"/>
      <c r="BR506" s="759"/>
      <c r="BS506" s="759"/>
      <c r="BT506" s="759"/>
      <c r="BU506" s="759"/>
      <c r="BV506" s="759"/>
    </row>
    <row r="507" spans="1:74" s="704" customFormat="1" ht="83.25" customHeight="1">
      <c r="A507" s="767"/>
      <c r="B507" s="781"/>
      <c r="C507" s="781"/>
      <c r="D507" s="760"/>
      <c r="E507" s="772"/>
      <c r="F507" s="760"/>
      <c r="G507" s="759"/>
      <c r="H507" s="759"/>
      <c r="I507" s="760"/>
      <c r="J507" s="722" t="s">
        <v>61</v>
      </c>
      <c r="K507" s="722" t="s">
        <v>61</v>
      </c>
      <c r="L507" s="722" t="s">
        <v>61</v>
      </c>
      <c r="M507" s="712" t="s">
        <v>7433</v>
      </c>
      <c r="N507" s="712" t="s">
        <v>7432</v>
      </c>
      <c r="O507" s="713">
        <v>51529276.119999997</v>
      </c>
      <c r="P507" s="759"/>
      <c r="Q507" s="759"/>
      <c r="R507" s="759"/>
      <c r="S507" s="759"/>
      <c r="T507" s="759"/>
      <c r="U507" s="759"/>
      <c r="V507" s="759"/>
      <c r="W507" s="759"/>
      <c r="X507" s="759"/>
      <c r="Y507" s="759"/>
      <c r="Z507" s="759"/>
      <c r="AA507" s="759"/>
      <c r="AB507" s="759"/>
      <c r="AC507" s="759"/>
      <c r="AD507" s="759"/>
      <c r="AE507" s="759"/>
      <c r="AF507" s="759"/>
      <c r="AG507" s="759"/>
      <c r="AH507" s="759"/>
      <c r="AI507" s="759"/>
      <c r="AJ507" s="759"/>
      <c r="AK507" s="759"/>
      <c r="AL507" s="759"/>
      <c r="AM507" s="759"/>
      <c r="AN507" s="759"/>
      <c r="AO507" s="759"/>
      <c r="AP507" s="759"/>
      <c r="AQ507" s="759"/>
      <c r="AR507" s="759"/>
      <c r="AS507" s="759"/>
      <c r="AT507" s="759"/>
      <c r="AU507" s="759"/>
      <c r="AV507" s="759"/>
      <c r="AW507" s="759"/>
      <c r="AX507" s="759"/>
      <c r="AY507" s="759"/>
      <c r="AZ507" s="759"/>
      <c r="BA507" s="759"/>
      <c r="BB507" s="759"/>
      <c r="BC507" s="759"/>
      <c r="BD507" s="759"/>
      <c r="BE507" s="759"/>
      <c r="BF507" s="759"/>
      <c r="BG507" s="759"/>
      <c r="BH507" s="759"/>
      <c r="BI507" s="759"/>
      <c r="BJ507" s="759"/>
      <c r="BK507" s="759"/>
      <c r="BL507" s="759"/>
      <c r="BM507" s="759"/>
      <c r="BN507" s="759"/>
      <c r="BO507" s="759"/>
      <c r="BP507" s="759"/>
      <c r="BQ507" s="759"/>
      <c r="BR507" s="759"/>
      <c r="BS507" s="759"/>
      <c r="BT507" s="759"/>
      <c r="BU507" s="759"/>
      <c r="BV507" s="759"/>
    </row>
    <row r="508" spans="1:74" s="704" customFormat="1" ht="83.25" customHeight="1">
      <c r="A508" s="767"/>
      <c r="B508" s="781"/>
      <c r="C508" s="781"/>
      <c r="D508" s="760"/>
      <c r="E508" s="772"/>
      <c r="F508" s="760"/>
      <c r="G508" s="759"/>
      <c r="H508" s="759"/>
      <c r="I508" s="760"/>
      <c r="J508" s="722" t="s">
        <v>61</v>
      </c>
      <c r="K508" s="722" t="s">
        <v>61</v>
      </c>
      <c r="L508" s="722" t="s">
        <v>61</v>
      </c>
      <c r="M508" s="712" t="s">
        <v>7411</v>
      </c>
      <c r="N508" s="712" t="s">
        <v>7410</v>
      </c>
      <c r="O508" s="713">
        <v>15737548.609999999</v>
      </c>
      <c r="P508" s="759"/>
      <c r="Q508" s="759"/>
      <c r="R508" s="759"/>
      <c r="S508" s="759"/>
      <c r="T508" s="759"/>
      <c r="U508" s="759"/>
      <c r="V508" s="759"/>
      <c r="W508" s="759"/>
      <c r="X508" s="759"/>
      <c r="Y508" s="759"/>
      <c r="Z508" s="759"/>
      <c r="AA508" s="759"/>
      <c r="AB508" s="759"/>
      <c r="AC508" s="759"/>
      <c r="AD508" s="759"/>
      <c r="AE508" s="759"/>
      <c r="AF508" s="759"/>
      <c r="AG508" s="759"/>
      <c r="AH508" s="759"/>
      <c r="AI508" s="759"/>
      <c r="AJ508" s="759"/>
      <c r="AK508" s="759"/>
      <c r="AL508" s="759"/>
      <c r="AM508" s="759"/>
      <c r="AN508" s="759"/>
      <c r="AO508" s="759"/>
      <c r="AP508" s="759"/>
      <c r="AQ508" s="759"/>
      <c r="AR508" s="759"/>
      <c r="AS508" s="759"/>
      <c r="AT508" s="759"/>
      <c r="AU508" s="759"/>
      <c r="AV508" s="759"/>
      <c r="AW508" s="759"/>
      <c r="AX508" s="759"/>
      <c r="AY508" s="759"/>
      <c r="AZ508" s="759"/>
      <c r="BA508" s="759"/>
      <c r="BB508" s="759"/>
      <c r="BC508" s="759"/>
      <c r="BD508" s="759"/>
      <c r="BE508" s="759"/>
      <c r="BF508" s="759"/>
      <c r="BG508" s="759"/>
      <c r="BH508" s="759"/>
      <c r="BI508" s="759"/>
      <c r="BJ508" s="759"/>
      <c r="BK508" s="759"/>
      <c r="BL508" s="759"/>
      <c r="BM508" s="759"/>
      <c r="BN508" s="759"/>
      <c r="BO508" s="759"/>
      <c r="BP508" s="759"/>
      <c r="BQ508" s="759"/>
      <c r="BR508" s="759"/>
      <c r="BS508" s="759"/>
      <c r="BT508" s="759"/>
      <c r="BU508" s="759"/>
      <c r="BV508" s="759"/>
    </row>
    <row r="509" spans="1:74" s="704" customFormat="1" ht="83.25" customHeight="1">
      <c r="A509" s="767"/>
      <c r="B509" s="781"/>
      <c r="C509" s="781"/>
      <c r="D509" s="760"/>
      <c r="E509" s="772"/>
      <c r="F509" s="760"/>
      <c r="G509" s="759"/>
      <c r="H509" s="759"/>
      <c r="I509" s="760"/>
      <c r="J509" s="722" t="s">
        <v>61</v>
      </c>
      <c r="K509" s="722" t="s">
        <v>61</v>
      </c>
      <c r="L509" s="722" t="s">
        <v>61</v>
      </c>
      <c r="M509" s="712" t="s">
        <v>7409</v>
      </c>
      <c r="N509" s="712" t="s">
        <v>3747</v>
      </c>
      <c r="O509" s="713">
        <v>41607977.810000002</v>
      </c>
      <c r="P509" s="759"/>
      <c r="Q509" s="759"/>
      <c r="R509" s="759"/>
      <c r="S509" s="759"/>
      <c r="T509" s="759"/>
      <c r="U509" s="759"/>
      <c r="V509" s="759"/>
      <c r="W509" s="759"/>
      <c r="X509" s="759"/>
      <c r="Y509" s="759"/>
      <c r="Z509" s="759"/>
      <c r="AA509" s="759"/>
      <c r="AB509" s="759"/>
      <c r="AC509" s="759"/>
      <c r="AD509" s="759"/>
      <c r="AE509" s="759"/>
      <c r="AF509" s="759"/>
      <c r="AG509" s="759"/>
      <c r="AH509" s="759"/>
      <c r="AI509" s="759"/>
      <c r="AJ509" s="759"/>
      <c r="AK509" s="759"/>
      <c r="AL509" s="759"/>
      <c r="AM509" s="759"/>
      <c r="AN509" s="759"/>
      <c r="AO509" s="759"/>
      <c r="AP509" s="759"/>
      <c r="AQ509" s="759"/>
      <c r="AR509" s="759"/>
      <c r="AS509" s="759"/>
      <c r="AT509" s="759"/>
      <c r="AU509" s="759"/>
      <c r="AV509" s="759"/>
      <c r="AW509" s="759"/>
      <c r="AX509" s="759"/>
      <c r="AY509" s="759"/>
      <c r="AZ509" s="759"/>
      <c r="BA509" s="759"/>
      <c r="BB509" s="759"/>
      <c r="BC509" s="759"/>
      <c r="BD509" s="759"/>
      <c r="BE509" s="759"/>
      <c r="BF509" s="759"/>
      <c r="BG509" s="759"/>
      <c r="BH509" s="759"/>
      <c r="BI509" s="759"/>
      <c r="BJ509" s="759"/>
      <c r="BK509" s="759"/>
      <c r="BL509" s="759"/>
      <c r="BM509" s="759"/>
      <c r="BN509" s="759"/>
      <c r="BO509" s="759"/>
      <c r="BP509" s="759"/>
      <c r="BQ509" s="759"/>
      <c r="BR509" s="759"/>
      <c r="BS509" s="759"/>
      <c r="BT509" s="759"/>
      <c r="BU509" s="759"/>
      <c r="BV509" s="759"/>
    </row>
    <row r="510" spans="1:74" s="704" customFormat="1" ht="83.25" customHeight="1">
      <c r="A510" s="767"/>
      <c r="B510" s="781"/>
      <c r="C510" s="781"/>
      <c r="D510" s="760"/>
      <c r="E510" s="772"/>
      <c r="F510" s="760"/>
      <c r="G510" s="759"/>
      <c r="H510" s="759"/>
      <c r="I510" s="760"/>
      <c r="J510" s="722" t="s">
        <v>61</v>
      </c>
      <c r="K510" s="722" t="s">
        <v>61</v>
      </c>
      <c r="L510" s="722" t="s">
        <v>61</v>
      </c>
      <c r="M510" s="712" t="s">
        <v>7430</v>
      </c>
      <c r="N510" s="712" t="s">
        <v>7429</v>
      </c>
      <c r="O510" s="713">
        <v>369000.64</v>
      </c>
      <c r="P510" s="759"/>
      <c r="Q510" s="759"/>
      <c r="R510" s="759"/>
      <c r="S510" s="759"/>
      <c r="T510" s="759"/>
      <c r="U510" s="759"/>
      <c r="V510" s="759"/>
      <c r="W510" s="759"/>
      <c r="X510" s="759"/>
      <c r="Y510" s="759"/>
      <c r="Z510" s="759"/>
      <c r="AA510" s="759"/>
      <c r="AB510" s="759"/>
      <c r="AC510" s="759"/>
      <c r="AD510" s="759"/>
      <c r="AE510" s="759"/>
      <c r="AF510" s="759"/>
      <c r="AG510" s="759"/>
      <c r="AH510" s="759"/>
      <c r="AI510" s="759"/>
      <c r="AJ510" s="759"/>
      <c r="AK510" s="759"/>
      <c r="AL510" s="759"/>
      <c r="AM510" s="759"/>
      <c r="AN510" s="759"/>
      <c r="AO510" s="759"/>
      <c r="AP510" s="759"/>
      <c r="AQ510" s="759"/>
      <c r="AR510" s="759"/>
      <c r="AS510" s="759"/>
      <c r="AT510" s="759"/>
      <c r="AU510" s="759"/>
      <c r="AV510" s="759"/>
      <c r="AW510" s="759"/>
      <c r="AX510" s="759"/>
      <c r="AY510" s="759"/>
      <c r="AZ510" s="759"/>
      <c r="BA510" s="759"/>
      <c r="BB510" s="759"/>
      <c r="BC510" s="759"/>
      <c r="BD510" s="759"/>
      <c r="BE510" s="759"/>
      <c r="BF510" s="759"/>
      <c r="BG510" s="759"/>
      <c r="BH510" s="759"/>
      <c r="BI510" s="759"/>
      <c r="BJ510" s="759"/>
      <c r="BK510" s="759"/>
      <c r="BL510" s="759"/>
      <c r="BM510" s="759"/>
      <c r="BN510" s="759"/>
      <c r="BO510" s="759"/>
      <c r="BP510" s="759"/>
      <c r="BQ510" s="759"/>
      <c r="BR510" s="759"/>
      <c r="BS510" s="759"/>
      <c r="BT510" s="759"/>
      <c r="BU510" s="759"/>
      <c r="BV510" s="759"/>
    </row>
    <row r="511" spans="1:74" s="704" customFormat="1" ht="83.25" customHeight="1">
      <c r="A511" s="767"/>
      <c r="B511" s="781"/>
      <c r="C511" s="781"/>
      <c r="D511" s="760"/>
      <c r="E511" s="772"/>
      <c r="F511" s="760"/>
      <c r="G511" s="759"/>
      <c r="H511" s="759"/>
      <c r="I511" s="760"/>
      <c r="J511" s="722" t="s">
        <v>6267</v>
      </c>
      <c r="K511" s="722" t="s">
        <v>6268</v>
      </c>
      <c r="L511" s="722" t="s">
        <v>6269</v>
      </c>
      <c r="M511" s="712" t="s">
        <v>2009</v>
      </c>
      <c r="N511" s="712" t="s">
        <v>7408</v>
      </c>
      <c r="O511" s="713">
        <v>3379401.69</v>
      </c>
      <c r="P511" s="759"/>
      <c r="Q511" s="759"/>
      <c r="R511" s="759"/>
      <c r="S511" s="759"/>
      <c r="T511" s="759"/>
      <c r="U511" s="759"/>
      <c r="V511" s="759"/>
      <c r="W511" s="759"/>
      <c r="X511" s="759"/>
      <c r="Y511" s="759"/>
      <c r="Z511" s="759"/>
      <c r="AA511" s="759"/>
      <c r="AB511" s="759"/>
      <c r="AC511" s="759"/>
      <c r="AD511" s="759"/>
      <c r="AE511" s="759"/>
      <c r="AF511" s="759"/>
      <c r="AG511" s="759"/>
      <c r="AH511" s="759"/>
      <c r="AI511" s="759"/>
      <c r="AJ511" s="759"/>
      <c r="AK511" s="759"/>
      <c r="AL511" s="759"/>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59"/>
      <c r="BP511" s="759"/>
      <c r="BQ511" s="759"/>
      <c r="BR511" s="759"/>
      <c r="BS511" s="759"/>
      <c r="BT511" s="759"/>
      <c r="BU511" s="759"/>
      <c r="BV511" s="759"/>
    </row>
    <row r="512" spans="1:74" s="704" customFormat="1" ht="83.25" customHeight="1">
      <c r="A512" s="767"/>
      <c r="B512" s="781"/>
      <c r="C512" s="781"/>
      <c r="D512" s="760"/>
      <c r="E512" s="772"/>
      <c r="F512" s="760"/>
      <c r="G512" s="759"/>
      <c r="H512" s="759"/>
      <c r="I512" s="760"/>
      <c r="J512" s="722" t="s">
        <v>61</v>
      </c>
      <c r="K512" s="722" t="s">
        <v>61</v>
      </c>
      <c r="L512" s="722" t="s">
        <v>61</v>
      </c>
      <c r="M512" s="712" t="s">
        <v>2378</v>
      </c>
      <c r="N512" s="712" t="s">
        <v>1308</v>
      </c>
      <c r="O512" s="713">
        <v>139792859.81999999</v>
      </c>
      <c r="P512" s="759"/>
      <c r="Q512" s="759"/>
      <c r="R512" s="759"/>
      <c r="S512" s="759"/>
      <c r="T512" s="759"/>
      <c r="U512" s="759"/>
      <c r="V512" s="759"/>
      <c r="W512" s="759"/>
      <c r="X512" s="759"/>
      <c r="Y512" s="759"/>
      <c r="Z512" s="759"/>
      <c r="AA512" s="759"/>
      <c r="AB512" s="759"/>
      <c r="AC512" s="759"/>
      <c r="AD512" s="759"/>
      <c r="AE512" s="759"/>
      <c r="AF512" s="759"/>
      <c r="AG512" s="759"/>
      <c r="AH512" s="759"/>
      <c r="AI512" s="759"/>
      <c r="AJ512" s="759"/>
      <c r="AK512" s="759"/>
      <c r="AL512" s="759"/>
      <c r="AM512" s="759"/>
      <c r="AN512" s="759"/>
      <c r="AO512" s="759"/>
      <c r="AP512" s="759"/>
      <c r="AQ512" s="759"/>
      <c r="AR512" s="759"/>
      <c r="AS512" s="759"/>
      <c r="AT512" s="759"/>
      <c r="AU512" s="759"/>
      <c r="AV512" s="759"/>
      <c r="AW512" s="759"/>
      <c r="AX512" s="759"/>
      <c r="AY512" s="759"/>
      <c r="AZ512" s="759"/>
      <c r="BA512" s="759"/>
      <c r="BB512" s="759"/>
      <c r="BC512" s="759"/>
      <c r="BD512" s="759"/>
      <c r="BE512" s="759"/>
      <c r="BF512" s="759"/>
      <c r="BG512" s="759"/>
      <c r="BH512" s="759"/>
      <c r="BI512" s="759"/>
      <c r="BJ512" s="759"/>
      <c r="BK512" s="759"/>
      <c r="BL512" s="759"/>
      <c r="BM512" s="759"/>
      <c r="BN512" s="759"/>
      <c r="BO512" s="759"/>
      <c r="BP512" s="759"/>
      <c r="BQ512" s="759"/>
      <c r="BR512" s="759"/>
      <c r="BS512" s="759"/>
      <c r="BT512" s="759"/>
      <c r="BU512" s="759"/>
      <c r="BV512" s="759"/>
    </row>
    <row r="513" spans="1:74" s="704" customFormat="1" ht="83.25" customHeight="1">
      <c r="A513" s="767"/>
      <c r="B513" s="781"/>
      <c r="C513" s="781"/>
      <c r="D513" s="760"/>
      <c r="E513" s="772"/>
      <c r="F513" s="760"/>
      <c r="G513" s="759"/>
      <c r="H513" s="759"/>
      <c r="I513" s="760"/>
      <c r="J513" s="722" t="s">
        <v>61</v>
      </c>
      <c r="K513" s="722" t="s">
        <v>61</v>
      </c>
      <c r="L513" s="722" t="s">
        <v>61</v>
      </c>
      <c r="M513" s="712" t="s">
        <v>5368</v>
      </c>
      <c r="N513" s="712" t="s">
        <v>7496</v>
      </c>
      <c r="O513" s="713">
        <v>2960000</v>
      </c>
      <c r="P513" s="759"/>
      <c r="Q513" s="759"/>
      <c r="R513" s="759"/>
      <c r="S513" s="759"/>
      <c r="T513" s="759"/>
      <c r="U513" s="759"/>
      <c r="V513" s="759"/>
      <c r="W513" s="759"/>
      <c r="X513" s="759"/>
      <c r="Y513" s="759"/>
      <c r="Z513" s="759"/>
      <c r="AA513" s="759"/>
      <c r="AB513" s="759"/>
      <c r="AC513" s="759"/>
      <c r="AD513" s="759"/>
      <c r="AE513" s="759"/>
      <c r="AF513" s="759"/>
      <c r="AG513" s="759"/>
      <c r="AH513" s="759"/>
      <c r="AI513" s="759"/>
      <c r="AJ513" s="759"/>
      <c r="AK513" s="759"/>
      <c r="AL513" s="759"/>
      <c r="AM513" s="759"/>
      <c r="AN513" s="759"/>
      <c r="AO513" s="759"/>
      <c r="AP513" s="759"/>
      <c r="AQ513" s="759"/>
      <c r="AR513" s="759"/>
      <c r="AS513" s="759"/>
      <c r="AT513" s="759"/>
      <c r="AU513" s="759"/>
      <c r="AV513" s="759"/>
      <c r="AW513" s="759"/>
      <c r="AX513" s="759"/>
      <c r="AY513" s="759"/>
      <c r="AZ513" s="759"/>
      <c r="BA513" s="759"/>
      <c r="BB513" s="759"/>
      <c r="BC513" s="759"/>
      <c r="BD513" s="759"/>
      <c r="BE513" s="759"/>
      <c r="BF513" s="759"/>
      <c r="BG513" s="759"/>
      <c r="BH513" s="759"/>
      <c r="BI513" s="759"/>
      <c r="BJ513" s="759"/>
      <c r="BK513" s="759"/>
      <c r="BL513" s="759"/>
      <c r="BM513" s="759"/>
      <c r="BN513" s="759"/>
      <c r="BO513" s="759"/>
      <c r="BP513" s="759"/>
      <c r="BQ513" s="759"/>
      <c r="BR513" s="759"/>
      <c r="BS513" s="759"/>
      <c r="BT513" s="759"/>
      <c r="BU513" s="759"/>
      <c r="BV513" s="759"/>
    </row>
    <row r="514" spans="1:74" s="704" customFormat="1" ht="83.25" customHeight="1">
      <c r="A514" s="767"/>
      <c r="B514" s="781"/>
      <c r="C514" s="781"/>
      <c r="D514" s="760"/>
      <c r="E514" s="772"/>
      <c r="F514" s="760"/>
      <c r="G514" s="759"/>
      <c r="H514" s="759"/>
      <c r="I514" s="760"/>
      <c r="J514" s="722" t="s">
        <v>61</v>
      </c>
      <c r="K514" s="722" t="s">
        <v>61</v>
      </c>
      <c r="L514" s="722" t="s">
        <v>61</v>
      </c>
      <c r="M514" s="712" t="s">
        <v>6238</v>
      </c>
      <c r="N514" s="712" t="s">
        <v>6239</v>
      </c>
      <c r="O514" s="713">
        <v>10766830.779999999</v>
      </c>
      <c r="P514" s="759"/>
      <c r="Q514" s="759"/>
      <c r="R514" s="759"/>
      <c r="S514" s="759"/>
      <c r="T514" s="759"/>
      <c r="U514" s="759"/>
      <c r="V514" s="759"/>
      <c r="W514" s="759"/>
      <c r="X514" s="759"/>
      <c r="Y514" s="759"/>
      <c r="Z514" s="759"/>
      <c r="AA514" s="759"/>
      <c r="AB514" s="759"/>
      <c r="AC514" s="759"/>
      <c r="AD514" s="759"/>
      <c r="AE514" s="759"/>
      <c r="AF514" s="759"/>
      <c r="AG514" s="759"/>
      <c r="AH514" s="759"/>
      <c r="AI514" s="759"/>
      <c r="AJ514" s="759"/>
      <c r="AK514" s="759"/>
      <c r="AL514" s="759"/>
      <c r="AM514" s="759"/>
      <c r="AN514" s="759"/>
      <c r="AO514" s="759"/>
      <c r="AP514" s="759"/>
      <c r="AQ514" s="759"/>
      <c r="AR514" s="759"/>
      <c r="AS514" s="759"/>
      <c r="AT514" s="759"/>
      <c r="AU514" s="759"/>
      <c r="AV514" s="759"/>
      <c r="AW514" s="759"/>
      <c r="AX514" s="759"/>
      <c r="AY514" s="759"/>
      <c r="AZ514" s="759"/>
      <c r="BA514" s="759"/>
      <c r="BB514" s="759"/>
      <c r="BC514" s="759"/>
      <c r="BD514" s="759"/>
      <c r="BE514" s="759"/>
      <c r="BF514" s="759"/>
      <c r="BG514" s="759"/>
      <c r="BH514" s="759"/>
      <c r="BI514" s="759"/>
      <c r="BJ514" s="759"/>
      <c r="BK514" s="759"/>
      <c r="BL514" s="759"/>
      <c r="BM514" s="759"/>
      <c r="BN514" s="759"/>
      <c r="BO514" s="759"/>
      <c r="BP514" s="759"/>
      <c r="BQ514" s="759"/>
      <c r="BR514" s="759"/>
      <c r="BS514" s="759"/>
      <c r="BT514" s="759"/>
      <c r="BU514" s="759"/>
      <c r="BV514" s="759"/>
    </row>
    <row r="515" spans="1:74" s="704" customFormat="1" ht="83.25" customHeight="1">
      <c r="A515" s="767">
        <v>2021</v>
      </c>
      <c r="B515" s="769">
        <v>44197</v>
      </c>
      <c r="C515" s="769">
        <v>44286</v>
      </c>
      <c r="D515" s="760" t="s">
        <v>6106</v>
      </c>
      <c r="E515" s="767" t="s">
        <v>6107</v>
      </c>
      <c r="F515" s="760" t="s">
        <v>7516</v>
      </c>
      <c r="G515" s="761" t="s">
        <v>7447</v>
      </c>
      <c r="H515" s="758" t="s">
        <v>7312</v>
      </c>
      <c r="I515" s="760" t="s">
        <v>7442</v>
      </c>
      <c r="J515" s="708" t="s">
        <v>61</v>
      </c>
      <c r="K515" s="708" t="s">
        <v>61</v>
      </c>
      <c r="L515" s="708" t="s">
        <v>61</v>
      </c>
      <c r="M515" s="715" t="s">
        <v>7409</v>
      </c>
      <c r="N515" s="715" t="s">
        <v>3747</v>
      </c>
      <c r="O515" s="721">
        <v>1767841.67</v>
      </c>
      <c r="P515" s="767" t="s">
        <v>61</v>
      </c>
      <c r="Q515" s="767" t="s">
        <v>61</v>
      </c>
      <c r="R515" s="767" t="s">
        <v>61</v>
      </c>
      <c r="S515" s="767" t="s">
        <v>7409</v>
      </c>
      <c r="T515" s="767" t="s">
        <v>3747</v>
      </c>
      <c r="U515" s="767" t="s">
        <v>7340</v>
      </c>
      <c r="V515" s="767" t="s">
        <v>7519</v>
      </c>
      <c r="W515" s="767">
        <v>142</v>
      </c>
      <c r="X515" s="767">
        <v>0</v>
      </c>
      <c r="Y515" s="767" t="s">
        <v>7321</v>
      </c>
      <c r="Z515" s="767" t="s">
        <v>7518</v>
      </c>
      <c r="AA515" s="767">
        <v>1</v>
      </c>
      <c r="AB515" s="767" t="s">
        <v>7487</v>
      </c>
      <c r="AC515" s="767">
        <v>14</v>
      </c>
      <c r="AD515" s="767" t="s">
        <v>7517</v>
      </c>
      <c r="AE515" s="767">
        <v>9</v>
      </c>
      <c r="AF515" s="767" t="s">
        <v>7317</v>
      </c>
      <c r="AG515" s="767">
        <v>11800</v>
      </c>
      <c r="AH515" s="767" t="s">
        <v>7316</v>
      </c>
      <c r="AI515" s="767" t="s">
        <v>7316</v>
      </c>
      <c r="AJ515" s="767" t="s">
        <v>7316</v>
      </c>
      <c r="AK515" s="767" t="s">
        <v>7316</v>
      </c>
      <c r="AL515" s="767" t="s">
        <v>7343</v>
      </c>
      <c r="AM515" s="767" t="s">
        <v>7343</v>
      </c>
      <c r="AN515" s="767" t="s">
        <v>7516</v>
      </c>
      <c r="AO515" s="768">
        <v>44266</v>
      </c>
      <c r="AP515" s="767">
        <v>1524001.4396551701</v>
      </c>
      <c r="AQ515" s="767">
        <v>1767841.67</v>
      </c>
      <c r="AR515" s="767">
        <v>176784.16699999999</v>
      </c>
      <c r="AS515" s="767">
        <v>1767841.67</v>
      </c>
      <c r="AT515" s="767" t="s">
        <v>4756</v>
      </c>
      <c r="AU515" s="767" t="s">
        <v>6108</v>
      </c>
      <c r="AV515" s="767" t="s">
        <v>4757</v>
      </c>
      <c r="AW515" s="767" t="s">
        <v>7442</v>
      </c>
      <c r="AX515" s="767">
        <v>228600.21594827599</v>
      </c>
      <c r="AY515" s="768">
        <v>44266</v>
      </c>
      <c r="AZ515" s="768">
        <v>44347</v>
      </c>
      <c r="BA515" s="758" t="s">
        <v>7312</v>
      </c>
      <c r="BB515" s="758" t="s">
        <v>7311</v>
      </c>
      <c r="BC515" s="767" t="s">
        <v>7441</v>
      </c>
      <c r="BD515" s="767" t="s">
        <v>7440</v>
      </c>
      <c r="BE515" s="767" t="s">
        <v>73</v>
      </c>
      <c r="BF515" s="758" t="s">
        <v>7309</v>
      </c>
      <c r="BG515" s="767" t="s">
        <v>73</v>
      </c>
      <c r="BH515" s="767" t="s">
        <v>573</v>
      </c>
      <c r="BI515" s="767" t="s">
        <v>780</v>
      </c>
      <c r="BJ515" s="767" t="s">
        <v>566</v>
      </c>
      <c r="BK515" s="767" t="s">
        <v>566</v>
      </c>
      <c r="BL515" s="767" t="s">
        <v>566</v>
      </c>
      <c r="BM515" s="758" t="s">
        <v>7308</v>
      </c>
      <c r="BN515" s="767" t="s">
        <v>3091</v>
      </c>
      <c r="BO515" s="758" t="s">
        <v>7307</v>
      </c>
      <c r="BP515" s="758" t="s">
        <v>7306</v>
      </c>
      <c r="BQ515" s="767" t="s">
        <v>4305</v>
      </c>
      <c r="BR515" s="758" t="s">
        <v>7304</v>
      </c>
      <c r="BS515" s="767" t="s">
        <v>6109</v>
      </c>
      <c r="BT515" s="767"/>
      <c r="BU515" s="767"/>
      <c r="BV515" s="767"/>
    </row>
    <row r="516" spans="1:74" s="704" customFormat="1" ht="83.25" customHeight="1">
      <c r="A516" s="767"/>
      <c r="B516" s="769"/>
      <c r="C516" s="769"/>
      <c r="D516" s="760"/>
      <c r="E516" s="767"/>
      <c r="F516" s="760"/>
      <c r="G516" s="759"/>
      <c r="H516" s="759"/>
      <c r="I516" s="759"/>
      <c r="J516" s="708" t="s">
        <v>61</v>
      </c>
      <c r="K516" s="708" t="s">
        <v>61</v>
      </c>
      <c r="L516" s="708" t="s">
        <v>61</v>
      </c>
      <c r="M516" s="715" t="s">
        <v>7500</v>
      </c>
      <c r="N516" s="715" t="s">
        <v>1956</v>
      </c>
      <c r="O516" s="721">
        <v>25250825.199999999</v>
      </c>
      <c r="P516" s="759"/>
      <c r="Q516" s="759"/>
      <c r="R516" s="759"/>
      <c r="S516" s="759"/>
      <c r="T516" s="759"/>
      <c r="U516" s="759"/>
      <c r="V516" s="759"/>
      <c r="W516" s="759"/>
      <c r="X516" s="759"/>
      <c r="Y516" s="759"/>
      <c r="Z516" s="759"/>
      <c r="AA516" s="759"/>
      <c r="AB516" s="759"/>
      <c r="AC516" s="759"/>
      <c r="AD516" s="759"/>
      <c r="AE516" s="759"/>
      <c r="AF516" s="759"/>
      <c r="AG516" s="759"/>
      <c r="AH516" s="759"/>
      <c r="AI516" s="759"/>
      <c r="AJ516" s="759"/>
      <c r="AK516" s="759"/>
      <c r="AL516" s="759"/>
      <c r="AM516" s="759"/>
      <c r="AN516" s="759"/>
      <c r="AO516" s="759"/>
      <c r="AP516" s="759"/>
      <c r="AQ516" s="759"/>
      <c r="AR516" s="759"/>
      <c r="AS516" s="759"/>
      <c r="AT516" s="759"/>
      <c r="AU516" s="759"/>
      <c r="AV516" s="759"/>
      <c r="AW516" s="759"/>
      <c r="AX516" s="759"/>
      <c r="AY516" s="759"/>
      <c r="AZ516" s="759"/>
      <c r="BA516" s="759"/>
      <c r="BB516" s="759"/>
      <c r="BC516" s="759"/>
      <c r="BD516" s="759"/>
      <c r="BE516" s="759"/>
      <c r="BF516" s="759"/>
      <c r="BG516" s="759"/>
      <c r="BH516" s="759"/>
      <c r="BI516" s="759"/>
      <c r="BJ516" s="759"/>
      <c r="BK516" s="759"/>
      <c r="BL516" s="759"/>
      <c r="BM516" s="759"/>
      <c r="BN516" s="759"/>
      <c r="BO516" s="759"/>
      <c r="BP516" s="759"/>
      <c r="BQ516" s="759"/>
      <c r="BR516" s="759"/>
      <c r="BS516" s="759"/>
      <c r="BT516" s="759"/>
      <c r="BU516" s="759"/>
      <c r="BV516" s="759"/>
    </row>
    <row r="517" spans="1:74" s="704" customFormat="1" ht="83.25" customHeight="1">
      <c r="A517" s="767"/>
      <c r="B517" s="769"/>
      <c r="C517" s="769"/>
      <c r="D517" s="760"/>
      <c r="E517" s="767"/>
      <c r="F517" s="760"/>
      <c r="G517" s="759"/>
      <c r="H517" s="759"/>
      <c r="I517" s="759"/>
      <c r="J517" s="708" t="s">
        <v>7426</v>
      </c>
      <c r="K517" s="708" t="s">
        <v>7073</v>
      </c>
      <c r="L517" s="708" t="s">
        <v>7074</v>
      </c>
      <c r="M517" s="715" t="s">
        <v>2009</v>
      </c>
      <c r="N517" s="715" t="s">
        <v>7425</v>
      </c>
      <c r="O517" s="721" t="s">
        <v>7499</v>
      </c>
      <c r="P517" s="759"/>
      <c r="Q517" s="759"/>
      <c r="R517" s="759"/>
      <c r="S517" s="759"/>
      <c r="T517" s="759"/>
      <c r="U517" s="759"/>
      <c r="V517" s="759"/>
      <c r="W517" s="759"/>
      <c r="X517" s="759"/>
      <c r="Y517" s="759"/>
      <c r="Z517" s="759"/>
      <c r="AA517" s="759"/>
      <c r="AB517" s="759"/>
      <c r="AC517" s="759"/>
      <c r="AD517" s="759"/>
      <c r="AE517" s="759"/>
      <c r="AF517" s="759"/>
      <c r="AG517" s="759"/>
      <c r="AH517" s="759"/>
      <c r="AI517" s="759"/>
      <c r="AJ517" s="759"/>
      <c r="AK517" s="759"/>
      <c r="AL517" s="759"/>
      <c r="AM517" s="759"/>
      <c r="AN517" s="759"/>
      <c r="AO517" s="759"/>
      <c r="AP517" s="759"/>
      <c r="AQ517" s="759"/>
      <c r="AR517" s="759"/>
      <c r="AS517" s="759"/>
      <c r="AT517" s="759"/>
      <c r="AU517" s="759"/>
      <c r="AV517" s="759"/>
      <c r="AW517" s="759"/>
      <c r="AX517" s="759"/>
      <c r="AY517" s="759"/>
      <c r="AZ517" s="759"/>
      <c r="BA517" s="759"/>
      <c r="BB517" s="759"/>
      <c r="BC517" s="759"/>
      <c r="BD517" s="759"/>
      <c r="BE517" s="759"/>
      <c r="BF517" s="759"/>
      <c r="BG517" s="759"/>
      <c r="BH517" s="759"/>
      <c r="BI517" s="759"/>
      <c r="BJ517" s="759"/>
      <c r="BK517" s="759"/>
      <c r="BL517" s="759"/>
      <c r="BM517" s="759"/>
      <c r="BN517" s="759"/>
      <c r="BO517" s="759"/>
      <c r="BP517" s="759"/>
      <c r="BQ517" s="759"/>
      <c r="BR517" s="759"/>
      <c r="BS517" s="759"/>
      <c r="BT517" s="759"/>
      <c r="BU517" s="759"/>
      <c r="BV517" s="759"/>
    </row>
    <row r="518" spans="1:74" s="704" customFormat="1" ht="83.25" customHeight="1">
      <c r="A518" s="767"/>
      <c r="B518" s="769"/>
      <c r="C518" s="769"/>
      <c r="D518" s="760"/>
      <c r="E518" s="767"/>
      <c r="F518" s="760"/>
      <c r="G518" s="759"/>
      <c r="H518" s="759"/>
      <c r="I518" s="759"/>
      <c r="J518" s="708" t="s">
        <v>61</v>
      </c>
      <c r="K518" s="708" t="s">
        <v>61</v>
      </c>
      <c r="L518" s="708" t="s">
        <v>61</v>
      </c>
      <c r="M518" s="715" t="s">
        <v>4485</v>
      </c>
      <c r="N518" s="715" t="s">
        <v>7416</v>
      </c>
      <c r="O518" s="721">
        <v>11063830.24</v>
      </c>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59"/>
      <c r="AL518" s="759"/>
      <c r="AM518" s="759"/>
      <c r="AN518" s="759"/>
      <c r="AO518" s="759"/>
      <c r="AP518" s="759"/>
      <c r="AQ518" s="759"/>
      <c r="AR518" s="759"/>
      <c r="AS518" s="759"/>
      <c r="AT518" s="759"/>
      <c r="AU518" s="759"/>
      <c r="AV518" s="759"/>
      <c r="AW518" s="759"/>
      <c r="AX518" s="759"/>
      <c r="AY518" s="759"/>
      <c r="AZ518" s="759"/>
      <c r="BA518" s="759"/>
      <c r="BB518" s="759"/>
      <c r="BC518" s="759"/>
      <c r="BD518" s="759"/>
      <c r="BE518" s="759"/>
      <c r="BF518" s="759"/>
      <c r="BG518" s="759"/>
      <c r="BH518" s="759"/>
      <c r="BI518" s="759"/>
      <c r="BJ518" s="759"/>
      <c r="BK518" s="759"/>
      <c r="BL518" s="759"/>
      <c r="BM518" s="759"/>
      <c r="BN518" s="759"/>
      <c r="BO518" s="759"/>
      <c r="BP518" s="759"/>
      <c r="BQ518" s="759"/>
      <c r="BR518" s="759"/>
      <c r="BS518" s="759"/>
      <c r="BT518" s="759"/>
      <c r="BU518" s="759"/>
      <c r="BV518" s="759"/>
    </row>
    <row r="519" spans="1:74" s="704" customFormat="1" ht="83.25" customHeight="1">
      <c r="A519" s="767"/>
      <c r="B519" s="769"/>
      <c r="C519" s="769"/>
      <c r="D519" s="760"/>
      <c r="E519" s="767"/>
      <c r="F519" s="760"/>
      <c r="G519" s="759"/>
      <c r="H519" s="759"/>
      <c r="I519" s="759"/>
      <c r="J519" s="708" t="s">
        <v>61</v>
      </c>
      <c r="K519" s="708" t="s">
        <v>61</v>
      </c>
      <c r="L519" s="708" t="s">
        <v>61</v>
      </c>
      <c r="M519" s="715" t="s">
        <v>6275</v>
      </c>
      <c r="N519" s="715" t="s">
        <v>7498</v>
      </c>
      <c r="O519" s="721">
        <v>16730217.27</v>
      </c>
      <c r="P519" s="759"/>
      <c r="Q519" s="759"/>
      <c r="R519" s="759"/>
      <c r="S519" s="759"/>
      <c r="T519" s="759"/>
      <c r="U519" s="759"/>
      <c r="V519" s="759"/>
      <c r="W519" s="759"/>
      <c r="X519" s="759"/>
      <c r="Y519" s="759"/>
      <c r="Z519" s="759"/>
      <c r="AA519" s="759"/>
      <c r="AB519" s="759"/>
      <c r="AC519" s="759"/>
      <c r="AD519" s="759"/>
      <c r="AE519" s="759"/>
      <c r="AF519" s="759"/>
      <c r="AG519" s="759"/>
      <c r="AH519" s="759"/>
      <c r="AI519" s="759"/>
      <c r="AJ519" s="759"/>
      <c r="AK519" s="759"/>
      <c r="AL519" s="759"/>
      <c r="AM519" s="759"/>
      <c r="AN519" s="759"/>
      <c r="AO519" s="759"/>
      <c r="AP519" s="759"/>
      <c r="AQ519" s="759"/>
      <c r="AR519" s="759"/>
      <c r="AS519" s="759"/>
      <c r="AT519" s="759"/>
      <c r="AU519" s="759"/>
      <c r="AV519" s="759"/>
      <c r="AW519" s="759"/>
      <c r="AX519" s="759"/>
      <c r="AY519" s="759"/>
      <c r="AZ519" s="759"/>
      <c r="BA519" s="759"/>
      <c r="BB519" s="759"/>
      <c r="BC519" s="759"/>
      <c r="BD519" s="759"/>
      <c r="BE519" s="759"/>
      <c r="BF519" s="759"/>
      <c r="BG519" s="759"/>
      <c r="BH519" s="759"/>
      <c r="BI519" s="759"/>
      <c r="BJ519" s="759"/>
      <c r="BK519" s="759"/>
      <c r="BL519" s="759"/>
      <c r="BM519" s="759"/>
      <c r="BN519" s="759"/>
      <c r="BO519" s="759"/>
      <c r="BP519" s="759"/>
      <c r="BQ519" s="759"/>
      <c r="BR519" s="759"/>
      <c r="BS519" s="759"/>
      <c r="BT519" s="759"/>
      <c r="BU519" s="759"/>
      <c r="BV519" s="759"/>
    </row>
    <row r="520" spans="1:74" s="704" customFormat="1" ht="83.25" customHeight="1">
      <c r="A520" s="767"/>
      <c r="B520" s="769"/>
      <c r="C520" s="769"/>
      <c r="D520" s="760"/>
      <c r="E520" s="767"/>
      <c r="F520" s="760"/>
      <c r="G520" s="759"/>
      <c r="H520" s="759"/>
      <c r="I520" s="759"/>
      <c r="J520" s="708" t="s">
        <v>5604</v>
      </c>
      <c r="K520" s="708" t="s">
        <v>5605</v>
      </c>
      <c r="L520" s="708" t="s">
        <v>5606</v>
      </c>
      <c r="M520" s="715" t="s">
        <v>2009</v>
      </c>
      <c r="N520" s="715" t="s">
        <v>5607</v>
      </c>
      <c r="O520" s="721">
        <v>45399305.799999997</v>
      </c>
      <c r="P520" s="759"/>
      <c r="Q520" s="759"/>
      <c r="R520" s="759"/>
      <c r="S520" s="759"/>
      <c r="T520" s="759"/>
      <c r="U520" s="759"/>
      <c r="V520" s="759"/>
      <c r="W520" s="759"/>
      <c r="X520" s="759"/>
      <c r="Y520" s="759"/>
      <c r="Z520" s="759"/>
      <c r="AA520" s="759"/>
      <c r="AB520" s="759"/>
      <c r="AC520" s="759"/>
      <c r="AD520" s="759"/>
      <c r="AE520" s="759"/>
      <c r="AF520" s="759"/>
      <c r="AG520" s="759"/>
      <c r="AH520" s="759"/>
      <c r="AI520" s="759"/>
      <c r="AJ520" s="759"/>
      <c r="AK520" s="759"/>
      <c r="AL520" s="759"/>
      <c r="AM520" s="759"/>
      <c r="AN520" s="759"/>
      <c r="AO520" s="759"/>
      <c r="AP520" s="759"/>
      <c r="AQ520" s="759"/>
      <c r="AR520" s="759"/>
      <c r="AS520" s="759"/>
      <c r="AT520" s="759"/>
      <c r="AU520" s="759"/>
      <c r="AV520" s="759"/>
      <c r="AW520" s="759"/>
      <c r="AX520" s="759"/>
      <c r="AY520" s="759"/>
      <c r="AZ520" s="759"/>
      <c r="BA520" s="759"/>
      <c r="BB520" s="759"/>
      <c r="BC520" s="759"/>
      <c r="BD520" s="759"/>
      <c r="BE520" s="759"/>
      <c r="BF520" s="759"/>
      <c r="BG520" s="759"/>
      <c r="BH520" s="759"/>
      <c r="BI520" s="759"/>
      <c r="BJ520" s="759"/>
      <c r="BK520" s="759"/>
      <c r="BL520" s="759"/>
      <c r="BM520" s="759"/>
      <c r="BN520" s="759"/>
      <c r="BO520" s="759"/>
      <c r="BP520" s="759"/>
      <c r="BQ520" s="759"/>
      <c r="BR520" s="759"/>
      <c r="BS520" s="759"/>
      <c r="BT520" s="759"/>
      <c r="BU520" s="759"/>
      <c r="BV520" s="759"/>
    </row>
    <row r="521" spans="1:74" s="704" customFormat="1" ht="83.25" customHeight="1">
      <c r="A521" s="767"/>
      <c r="B521" s="769"/>
      <c r="C521" s="769"/>
      <c r="D521" s="760"/>
      <c r="E521" s="767"/>
      <c r="F521" s="760"/>
      <c r="G521" s="759"/>
      <c r="H521" s="759"/>
      <c r="I521" s="759"/>
      <c r="J521" s="708" t="s">
        <v>61</v>
      </c>
      <c r="K521" s="708" t="s">
        <v>61</v>
      </c>
      <c r="L521" s="708" t="s">
        <v>61</v>
      </c>
      <c r="M521" s="715" t="s">
        <v>7431</v>
      </c>
      <c r="N521" s="715" t="s">
        <v>6289</v>
      </c>
      <c r="O521" s="721">
        <v>15540543.630000001</v>
      </c>
      <c r="P521" s="759"/>
      <c r="Q521" s="759"/>
      <c r="R521" s="759"/>
      <c r="S521" s="759"/>
      <c r="T521" s="759"/>
      <c r="U521" s="759"/>
      <c r="V521" s="759"/>
      <c r="W521" s="759"/>
      <c r="X521" s="759"/>
      <c r="Y521" s="759"/>
      <c r="Z521" s="759"/>
      <c r="AA521" s="759"/>
      <c r="AB521" s="759"/>
      <c r="AC521" s="759"/>
      <c r="AD521" s="759"/>
      <c r="AE521" s="759"/>
      <c r="AF521" s="759"/>
      <c r="AG521" s="759"/>
      <c r="AH521" s="759"/>
      <c r="AI521" s="759"/>
      <c r="AJ521" s="759"/>
      <c r="AK521" s="759"/>
      <c r="AL521" s="759"/>
      <c r="AM521" s="759"/>
      <c r="AN521" s="759"/>
      <c r="AO521" s="759"/>
      <c r="AP521" s="759"/>
      <c r="AQ521" s="759"/>
      <c r="AR521" s="759"/>
      <c r="AS521" s="759"/>
      <c r="AT521" s="759"/>
      <c r="AU521" s="759"/>
      <c r="AV521" s="759"/>
      <c r="AW521" s="759"/>
      <c r="AX521" s="759"/>
      <c r="AY521" s="759"/>
      <c r="AZ521" s="759"/>
      <c r="BA521" s="759"/>
      <c r="BB521" s="759"/>
      <c r="BC521" s="759"/>
      <c r="BD521" s="759"/>
      <c r="BE521" s="759"/>
      <c r="BF521" s="759"/>
      <c r="BG521" s="759"/>
      <c r="BH521" s="759"/>
      <c r="BI521" s="759"/>
      <c r="BJ521" s="759"/>
      <c r="BK521" s="759"/>
      <c r="BL521" s="759"/>
      <c r="BM521" s="759"/>
      <c r="BN521" s="759"/>
      <c r="BO521" s="759"/>
      <c r="BP521" s="759"/>
      <c r="BQ521" s="759"/>
      <c r="BR521" s="759"/>
      <c r="BS521" s="759"/>
      <c r="BT521" s="759"/>
      <c r="BU521" s="759"/>
      <c r="BV521" s="759"/>
    </row>
    <row r="522" spans="1:74" s="704" customFormat="1" ht="83.25" customHeight="1">
      <c r="A522" s="767"/>
      <c r="B522" s="769"/>
      <c r="C522" s="769"/>
      <c r="D522" s="760"/>
      <c r="E522" s="767"/>
      <c r="F522" s="760"/>
      <c r="G522" s="759"/>
      <c r="H522" s="759"/>
      <c r="I522" s="759"/>
      <c r="J522" s="708" t="s">
        <v>61</v>
      </c>
      <c r="K522" s="708" t="s">
        <v>61</v>
      </c>
      <c r="L522" s="708" t="s">
        <v>61</v>
      </c>
      <c r="M522" s="715" t="s">
        <v>7439</v>
      </c>
      <c r="N522" s="715" t="s">
        <v>7438</v>
      </c>
      <c r="O522" s="721">
        <v>157605.20000000001</v>
      </c>
      <c r="P522" s="759"/>
      <c r="Q522" s="759"/>
      <c r="R522" s="759"/>
      <c r="S522" s="759"/>
      <c r="T522" s="759"/>
      <c r="U522" s="759"/>
      <c r="V522" s="759"/>
      <c r="W522" s="759"/>
      <c r="X522" s="759"/>
      <c r="Y522" s="759"/>
      <c r="Z522" s="759"/>
      <c r="AA522" s="759"/>
      <c r="AB522" s="759"/>
      <c r="AC522" s="759"/>
      <c r="AD522" s="759"/>
      <c r="AE522" s="759"/>
      <c r="AF522" s="759"/>
      <c r="AG522" s="759"/>
      <c r="AH522" s="759"/>
      <c r="AI522" s="759"/>
      <c r="AJ522" s="759"/>
      <c r="AK522" s="759"/>
      <c r="AL522" s="759"/>
      <c r="AM522" s="759"/>
      <c r="AN522" s="759"/>
      <c r="AO522" s="759"/>
      <c r="AP522" s="759"/>
      <c r="AQ522" s="759"/>
      <c r="AR522" s="759"/>
      <c r="AS522" s="759"/>
      <c r="AT522" s="759"/>
      <c r="AU522" s="759"/>
      <c r="AV522" s="759"/>
      <c r="AW522" s="759"/>
      <c r="AX522" s="759"/>
      <c r="AY522" s="759"/>
      <c r="AZ522" s="759"/>
      <c r="BA522" s="759"/>
      <c r="BB522" s="759"/>
      <c r="BC522" s="759"/>
      <c r="BD522" s="759"/>
      <c r="BE522" s="759"/>
      <c r="BF522" s="759"/>
      <c r="BG522" s="759"/>
      <c r="BH522" s="759"/>
      <c r="BI522" s="759"/>
      <c r="BJ522" s="759"/>
      <c r="BK522" s="759"/>
      <c r="BL522" s="759"/>
      <c r="BM522" s="759"/>
      <c r="BN522" s="759"/>
      <c r="BO522" s="759"/>
      <c r="BP522" s="759"/>
      <c r="BQ522" s="759"/>
      <c r="BR522" s="759"/>
      <c r="BS522" s="759"/>
      <c r="BT522" s="759"/>
      <c r="BU522" s="759"/>
      <c r="BV522" s="759"/>
    </row>
    <row r="523" spans="1:74" s="704" customFormat="1" ht="83.25" customHeight="1">
      <c r="A523" s="767"/>
      <c r="B523" s="769"/>
      <c r="C523" s="769"/>
      <c r="D523" s="760"/>
      <c r="E523" s="767"/>
      <c r="F523" s="760"/>
      <c r="G523" s="759"/>
      <c r="H523" s="759"/>
      <c r="I523" s="759"/>
      <c r="J523" s="708" t="s">
        <v>61</v>
      </c>
      <c r="K523" s="708" t="s">
        <v>61</v>
      </c>
      <c r="L523" s="708" t="s">
        <v>61</v>
      </c>
      <c r="M523" s="715" t="s">
        <v>6262</v>
      </c>
      <c r="N523" s="715" t="s">
        <v>2105</v>
      </c>
      <c r="O523" s="721">
        <v>13570056</v>
      </c>
      <c r="P523" s="759"/>
      <c r="Q523" s="759"/>
      <c r="R523" s="759"/>
      <c r="S523" s="759"/>
      <c r="T523" s="759"/>
      <c r="U523" s="759"/>
      <c r="V523" s="759"/>
      <c r="W523" s="759"/>
      <c r="X523" s="759"/>
      <c r="Y523" s="759"/>
      <c r="Z523" s="759"/>
      <c r="AA523" s="759"/>
      <c r="AB523" s="759"/>
      <c r="AC523" s="759"/>
      <c r="AD523" s="759"/>
      <c r="AE523" s="759"/>
      <c r="AF523" s="759"/>
      <c r="AG523" s="759"/>
      <c r="AH523" s="759"/>
      <c r="AI523" s="759"/>
      <c r="AJ523" s="759"/>
      <c r="AK523" s="759"/>
      <c r="AL523" s="759"/>
      <c r="AM523" s="759"/>
      <c r="AN523" s="759"/>
      <c r="AO523" s="759"/>
      <c r="AP523" s="759"/>
      <c r="AQ523" s="759"/>
      <c r="AR523" s="759"/>
      <c r="AS523" s="759"/>
      <c r="AT523" s="759"/>
      <c r="AU523" s="759"/>
      <c r="AV523" s="759"/>
      <c r="AW523" s="759"/>
      <c r="AX523" s="759"/>
      <c r="AY523" s="759"/>
      <c r="AZ523" s="759"/>
      <c r="BA523" s="759"/>
      <c r="BB523" s="759"/>
      <c r="BC523" s="759"/>
      <c r="BD523" s="759"/>
      <c r="BE523" s="759"/>
      <c r="BF523" s="759"/>
      <c r="BG523" s="759"/>
      <c r="BH523" s="759"/>
      <c r="BI523" s="759"/>
      <c r="BJ523" s="759"/>
      <c r="BK523" s="759"/>
      <c r="BL523" s="759"/>
      <c r="BM523" s="759"/>
      <c r="BN523" s="759"/>
      <c r="BO523" s="759"/>
      <c r="BP523" s="759"/>
      <c r="BQ523" s="759"/>
      <c r="BR523" s="759"/>
      <c r="BS523" s="759"/>
      <c r="BT523" s="759"/>
      <c r="BU523" s="759"/>
      <c r="BV523" s="759"/>
    </row>
    <row r="524" spans="1:74" s="704" customFormat="1" ht="83.25" customHeight="1">
      <c r="A524" s="767"/>
      <c r="B524" s="769"/>
      <c r="C524" s="769"/>
      <c r="D524" s="760"/>
      <c r="E524" s="767"/>
      <c r="F524" s="760"/>
      <c r="G524" s="759"/>
      <c r="H524" s="759"/>
      <c r="I524" s="759"/>
      <c r="J524" s="708" t="s">
        <v>61</v>
      </c>
      <c r="K524" s="708" t="s">
        <v>61</v>
      </c>
      <c r="L524" s="708" t="s">
        <v>61</v>
      </c>
      <c r="M524" s="715" t="s">
        <v>7414</v>
      </c>
      <c r="N524" s="715" t="s">
        <v>2670</v>
      </c>
      <c r="O524" s="721">
        <v>63619071.799999997</v>
      </c>
      <c r="P524" s="759"/>
      <c r="Q524" s="759"/>
      <c r="R524" s="759"/>
      <c r="S524" s="759"/>
      <c r="T524" s="759"/>
      <c r="U524" s="759"/>
      <c r="V524" s="759"/>
      <c r="W524" s="759"/>
      <c r="X524" s="759"/>
      <c r="Y524" s="759"/>
      <c r="Z524" s="759"/>
      <c r="AA524" s="759"/>
      <c r="AB524" s="759"/>
      <c r="AC524" s="759"/>
      <c r="AD524" s="759"/>
      <c r="AE524" s="759"/>
      <c r="AF524" s="759"/>
      <c r="AG524" s="759"/>
      <c r="AH524" s="759"/>
      <c r="AI524" s="759"/>
      <c r="AJ524" s="759"/>
      <c r="AK524" s="759"/>
      <c r="AL524" s="759"/>
      <c r="AM524" s="759"/>
      <c r="AN524" s="759"/>
      <c r="AO524" s="759"/>
      <c r="AP524" s="759"/>
      <c r="AQ524" s="759"/>
      <c r="AR524" s="759"/>
      <c r="AS524" s="759"/>
      <c r="AT524" s="759"/>
      <c r="AU524" s="759"/>
      <c r="AV524" s="759"/>
      <c r="AW524" s="759"/>
      <c r="AX524" s="759"/>
      <c r="AY524" s="759"/>
      <c r="AZ524" s="759"/>
      <c r="BA524" s="759"/>
      <c r="BB524" s="759"/>
      <c r="BC524" s="759"/>
      <c r="BD524" s="759"/>
      <c r="BE524" s="759"/>
      <c r="BF524" s="759"/>
      <c r="BG524" s="759"/>
      <c r="BH524" s="759"/>
      <c r="BI524" s="759"/>
      <c r="BJ524" s="759"/>
      <c r="BK524" s="759"/>
      <c r="BL524" s="759"/>
      <c r="BM524" s="759"/>
      <c r="BN524" s="759"/>
      <c r="BO524" s="759"/>
      <c r="BP524" s="759"/>
      <c r="BQ524" s="759"/>
      <c r="BR524" s="759"/>
      <c r="BS524" s="759"/>
      <c r="BT524" s="759"/>
      <c r="BU524" s="759"/>
      <c r="BV524" s="759"/>
    </row>
    <row r="525" spans="1:74" s="704" customFormat="1" ht="83.25" customHeight="1">
      <c r="A525" s="767"/>
      <c r="B525" s="769"/>
      <c r="C525" s="769"/>
      <c r="D525" s="760"/>
      <c r="E525" s="767"/>
      <c r="F525" s="760"/>
      <c r="G525" s="759"/>
      <c r="H525" s="759"/>
      <c r="I525" s="759"/>
      <c r="J525" s="708" t="s">
        <v>61</v>
      </c>
      <c r="K525" s="708" t="s">
        <v>61</v>
      </c>
      <c r="L525" s="708" t="s">
        <v>61</v>
      </c>
      <c r="M525" s="715" t="s">
        <v>4473</v>
      </c>
      <c r="N525" s="715" t="s">
        <v>2679</v>
      </c>
      <c r="O525" s="721">
        <v>6821830.5199999996</v>
      </c>
      <c r="P525" s="759"/>
      <c r="Q525" s="759"/>
      <c r="R525" s="759"/>
      <c r="S525" s="759"/>
      <c r="T525" s="759"/>
      <c r="U525" s="759"/>
      <c r="V525" s="759"/>
      <c r="W525" s="759"/>
      <c r="X525" s="759"/>
      <c r="Y525" s="759"/>
      <c r="Z525" s="759"/>
      <c r="AA525" s="759"/>
      <c r="AB525" s="759"/>
      <c r="AC525" s="759"/>
      <c r="AD525" s="759"/>
      <c r="AE525" s="759"/>
      <c r="AF525" s="759"/>
      <c r="AG525" s="759"/>
      <c r="AH525" s="759"/>
      <c r="AI525" s="759"/>
      <c r="AJ525" s="759"/>
      <c r="AK525" s="759"/>
      <c r="AL525" s="759"/>
      <c r="AM525" s="759"/>
      <c r="AN525" s="759"/>
      <c r="AO525" s="759"/>
      <c r="AP525" s="759"/>
      <c r="AQ525" s="759"/>
      <c r="AR525" s="759"/>
      <c r="AS525" s="759"/>
      <c r="AT525" s="759"/>
      <c r="AU525" s="759"/>
      <c r="AV525" s="759"/>
      <c r="AW525" s="759"/>
      <c r="AX525" s="759"/>
      <c r="AY525" s="759"/>
      <c r="AZ525" s="759"/>
      <c r="BA525" s="759"/>
      <c r="BB525" s="759"/>
      <c r="BC525" s="759"/>
      <c r="BD525" s="759"/>
      <c r="BE525" s="759"/>
      <c r="BF525" s="759"/>
      <c r="BG525" s="759"/>
      <c r="BH525" s="759"/>
      <c r="BI525" s="759"/>
      <c r="BJ525" s="759"/>
      <c r="BK525" s="759"/>
      <c r="BL525" s="759"/>
      <c r="BM525" s="759"/>
      <c r="BN525" s="759"/>
      <c r="BO525" s="759"/>
      <c r="BP525" s="759"/>
      <c r="BQ525" s="759"/>
      <c r="BR525" s="759"/>
      <c r="BS525" s="759"/>
      <c r="BT525" s="759"/>
      <c r="BU525" s="759"/>
      <c r="BV525" s="759"/>
    </row>
    <row r="526" spans="1:74" s="704" customFormat="1" ht="83.25" customHeight="1">
      <c r="A526" s="767"/>
      <c r="B526" s="769"/>
      <c r="C526" s="769"/>
      <c r="D526" s="760"/>
      <c r="E526" s="767"/>
      <c r="F526" s="760"/>
      <c r="G526" s="759"/>
      <c r="H526" s="759"/>
      <c r="I526" s="759"/>
      <c r="J526" s="708" t="s">
        <v>61</v>
      </c>
      <c r="K526" s="708" t="s">
        <v>61</v>
      </c>
      <c r="L526" s="708" t="s">
        <v>61</v>
      </c>
      <c r="M526" s="715" t="s">
        <v>7424</v>
      </c>
      <c r="N526" s="715" t="s">
        <v>6996</v>
      </c>
      <c r="O526" s="721">
        <v>36800210.329999998</v>
      </c>
      <c r="P526" s="759"/>
      <c r="Q526" s="759"/>
      <c r="R526" s="759"/>
      <c r="S526" s="759"/>
      <c r="T526" s="759"/>
      <c r="U526" s="759"/>
      <c r="V526" s="759"/>
      <c r="W526" s="759"/>
      <c r="X526" s="759"/>
      <c r="Y526" s="759"/>
      <c r="Z526" s="759"/>
      <c r="AA526" s="759"/>
      <c r="AB526" s="759"/>
      <c r="AC526" s="759"/>
      <c r="AD526" s="759"/>
      <c r="AE526" s="759"/>
      <c r="AF526" s="759"/>
      <c r="AG526" s="759"/>
      <c r="AH526" s="759"/>
      <c r="AI526" s="759"/>
      <c r="AJ526" s="759"/>
      <c r="AK526" s="759"/>
      <c r="AL526" s="759"/>
      <c r="AM526" s="759"/>
      <c r="AN526" s="759"/>
      <c r="AO526" s="759"/>
      <c r="AP526" s="759"/>
      <c r="AQ526" s="759"/>
      <c r="AR526" s="759"/>
      <c r="AS526" s="759"/>
      <c r="AT526" s="759"/>
      <c r="AU526" s="759"/>
      <c r="AV526" s="759"/>
      <c r="AW526" s="759"/>
      <c r="AX526" s="759"/>
      <c r="AY526" s="759"/>
      <c r="AZ526" s="759"/>
      <c r="BA526" s="759"/>
      <c r="BB526" s="759"/>
      <c r="BC526" s="759"/>
      <c r="BD526" s="759"/>
      <c r="BE526" s="759"/>
      <c r="BF526" s="759"/>
      <c r="BG526" s="759"/>
      <c r="BH526" s="759"/>
      <c r="BI526" s="759"/>
      <c r="BJ526" s="759"/>
      <c r="BK526" s="759"/>
      <c r="BL526" s="759"/>
      <c r="BM526" s="759"/>
      <c r="BN526" s="759"/>
      <c r="BO526" s="759"/>
      <c r="BP526" s="759"/>
      <c r="BQ526" s="759"/>
      <c r="BR526" s="759"/>
      <c r="BS526" s="759"/>
      <c r="BT526" s="759"/>
      <c r="BU526" s="759"/>
      <c r="BV526" s="759"/>
    </row>
    <row r="527" spans="1:74" s="704" customFormat="1" ht="83.25" customHeight="1">
      <c r="A527" s="767"/>
      <c r="B527" s="769"/>
      <c r="C527" s="769"/>
      <c r="D527" s="760"/>
      <c r="E527" s="767"/>
      <c r="F527" s="760"/>
      <c r="G527" s="759"/>
      <c r="H527" s="759"/>
      <c r="I527" s="759"/>
      <c r="J527" s="708" t="s">
        <v>61</v>
      </c>
      <c r="K527" s="708" t="s">
        <v>61</v>
      </c>
      <c r="L527" s="708" t="s">
        <v>61</v>
      </c>
      <c r="M527" s="715" t="s">
        <v>7497</v>
      </c>
      <c r="N527" s="715" t="s">
        <v>2134</v>
      </c>
      <c r="O527" s="721">
        <v>17435867.149999999</v>
      </c>
      <c r="P527" s="759"/>
      <c r="Q527" s="759"/>
      <c r="R527" s="759"/>
      <c r="S527" s="759"/>
      <c r="T527" s="759"/>
      <c r="U527" s="759"/>
      <c r="V527" s="759"/>
      <c r="W527" s="759"/>
      <c r="X527" s="759"/>
      <c r="Y527" s="759"/>
      <c r="Z527" s="759"/>
      <c r="AA527" s="759"/>
      <c r="AB527" s="759"/>
      <c r="AC527" s="759"/>
      <c r="AD527" s="759"/>
      <c r="AE527" s="759"/>
      <c r="AF527" s="759"/>
      <c r="AG527" s="759"/>
      <c r="AH527" s="759"/>
      <c r="AI527" s="759"/>
      <c r="AJ527" s="759"/>
      <c r="AK527" s="759"/>
      <c r="AL527" s="759"/>
      <c r="AM527" s="759"/>
      <c r="AN527" s="759"/>
      <c r="AO527" s="759"/>
      <c r="AP527" s="759"/>
      <c r="AQ527" s="759"/>
      <c r="AR527" s="759"/>
      <c r="AS527" s="759"/>
      <c r="AT527" s="759"/>
      <c r="AU527" s="759"/>
      <c r="AV527" s="759"/>
      <c r="AW527" s="759"/>
      <c r="AX527" s="759"/>
      <c r="AY527" s="759"/>
      <c r="AZ527" s="759"/>
      <c r="BA527" s="759"/>
      <c r="BB527" s="759"/>
      <c r="BC527" s="759"/>
      <c r="BD527" s="759"/>
      <c r="BE527" s="759"/>
      <c r="BF527" s="759"/>
      <c r="BG527" s="759"/>
      <c r="BH527" s="759"/>
      <c r="BI527" s="759"/>
      <c r="BJ527" s="759"/>
      <c r="BK527" s="759"/>
      <c r="BL527" s="759"/>
      <c r="BM527" s="759"/>
      <c r="BN527" s="759"/>
      <c r="BO527" s="759"/>
      <c r="BP527" s="759"/>
      <c r="BQ527" s="759"/>
      <c r="BR527" s="759"/>
      <c r="BS527" s="759"/>
      <c r="BT527" s="759"/>
      <c r="BU527" s="759"/>
      <c r="BV527" s="759"/>
    </row>
    <row r="528" spans="1:74" s="704" customFormat="1" ht="83.25" customHeight="1">
      <c r="A528" s="767"/>
      <c r="B528" s="769"/>
      <c r="C528" s="769"/>
      <c r="D528" s="760"/>
      <c r="E528" s="767"/>
      <c r="F528" s="760"/>
      <c r="G528" s="759"/>
      <c r="H528" s="759"/>
      <c r="I528" s="759"/>
      <c r="J528" s="708" t="s">
        <v>61</v>
      </c>
      <c r="K528" s="708" t="s">
        <v>61</v>
      </c>
      <c r="L528" s="708" t="s">
        <v>61</v>
      </c>
      <c r="M528" s="715" t="s">
        <v>7446</v>
      </c>
      <c r="N528" s="715" t="s">
        <v>6260</v>
      </c>
      <c r="O528" s="721">
        <v>10531925.41</v>
      </c>
      <c r="P528" s="759"/>
      <c r="Q528" s="759"/>
      <c r="R528" s="759"/>
      <c r="S528" s="759"/>
      <c r="T528" s="759"/>
      <c r="U528" s="759"/>
      <c r="V528" s="759"/>
      <c r="W528" s="759"/>
      <c r="X528" s="759"/>
      <c r="Y528" s="759"/>
      <c r="Z528" s="759"/>
      <c r="AA528" s="759"/>
      <c r="AB528" s="759"/>
      <c r="AC528" s="759"/>
      <c r="AD528" s="759"/>
      <c r="AE528" s="759"/>
      <c r="AF528" s="759"/>
      <c r="AG528" s="759"/>
      <c r="AH528" s="759"/>
      <c r="AI528" s="759"/>
      <c r="AJ528" s="759"/>
      <c r="AK528" s="759"/>
      <c r="AL528" s="759"/>
      <c r="AM528" s="759"/>
      <c r="AN528" s="759"/>
      <c r="AO528" s="759"/>
      <c r="AP528" s="759"/>
      <c r="AQ528" s="759"/>
      <c r="AR528" s="759"/>
      <c r="AS528" s="759"/>
      <c r="AT528" s="759"/>
      <c r="AU528" s="759"/>
      <c r="AV528" s="759"/>
      <c r="AW528" s="759"/>
      <c r="AX528" s="759"/>
      <c r="AY528" s="759"/>
      <c r="AZ528" s="759"/>
      <c r="BA528" s="759"/>
      <c r="BB528" s="759"/>
      <c r="BC528" s="759"/>
      <c r="BD528" s="759"/>
      <c r="BE528" s="759"/>
      <c r="BF528" s="759"/>
      <c r="BG528" s="759"/>
      <c r="BH528" s="759"/>
      <c r="BI528" s="759"/>
      <c r="BJ528" s="759"/>
      <c r="BK528" s="759"/>
      <c r="BL528" s="759"/>
      <c r="BM528" s="759"/>
      <c r="BN528" s="759"/>
      <c r="BO528" s="759"/>
      <c r="BP528" s="759"/>
      <c r="BQ528" s="759"/>
      <c r="BR528" s="759"/>
      <c r="BS528" s="759"/>
      <c r="BT528" s="759"/>
      <c r="BU528" s="759"/>
      <c r="BV528" s="759"/>
    </row>
    <row r="529" spans="1:74" s="704" customFormat="1" ht="83.25" customHeight="1">
      <c r="A529" s="767"/>
      <c r="B529" s="769"/>
      <c r="C529" s="769"/>
      <c r="D529" s="760"/>
      <c r="E529" s="767"/>
      <c r="F529" s="760"/>
      <c r="G529" s="759"/>
      <c r="H529" s="759"/>
      <c r="I529" s="759"/>
      <c r="J529" s="708" t="s">
        <v>61</v>
      </c>
      <c r="K529" s="708" t="s">
        <v>61</v>
      </c>
      <c r="L529" s="708" t="s">
        <v>61</v>
      </c>
      <c r="M529" s="715" t="s">
        <v>7418</v>
      </c>
      <c r="N529" s="715" t="s">
        <v>7417</v>
      </c>
      <c r="O529" s="721">
        <v>16402417.289999999</v>
      </c>
      <c r="P529" s="759"/>
      <c r="Q529" s="759"/>
      <c r="R529" s="759"/>
      <c r="S529" s="759"/>
      <c r="T529" s="759"/>
      <c r="U529" s="759"/>
      <c r="V529" s="759"/>
      <c r="W529" s="759"/>
      <c r="X529" s="759"/>
      <c r="Y529" s="759"/>
      <c r="Z529" s="759"/>
      <c r="AA529" s="759"/>
      <c r="AB529" s="759"/>
      <c r="AC529" s="759"/>
      <c r="AD529" s="759"/>
      <c r="AE529" s="759"/>
      <c r="AF529" s="759"/>
      <c r="AG529" s="759"/>
      <c r="AH529" s="759"/>
      <c r="AI529" s="759"/>
      <c r="AJ529" s="759"/>
      <c r="AK529" s="759"/>
      <c r="AL529" s="759"/>
      <c r="AM529" s="759"/>
      <c r="AN529" s="759"/>
      <c r="AO529" s="759"/>
      <c r="AP529" s="759"/>
      <c r="AQ529" s="759"/>
      <c r="AR529" s="759"/>
      <c r="AS529" s="759"/>
      <c r="AT529" s="759"/>
      <c r="AU529" s="759"/>
      <c r="AV529" s="759"/>
      <c r="AW529" s="759"/>
      <c r="AX529" s="759"/>
      <c r="AY529" s="759"/>
      <c r="AZ529" s="759"/>
      <c r="BA529" s="759"/>
      <c r="BB529" s="759"/>
      <c r="BC529" s="759"/>
      <c r="BD529" s="759"/>
      <c r="BE529" s="759"/>
      <c r="BF529" s="759"/>
      <c r="BG529" s="759"/>
      <c r="BH529" s="759"/>
      <c r="BI529" s="759"/>
      <c r="BJ529" s="759"/>
      <c r="BK529" s="759"/>
      <c r="BL529" s="759"/>
      <c r="BM529" s="759"/>
      <c r="BN529" s="759"/>
      <c r="BO529" s="759"/>
      <c r="BP529" s="759"/>
      <c r="BQ529" s="759"/>
      <c r="BR529" s="759"/>
      <c r="BS529" s="759"/>
      <c r="BT529" s="759"/>
      <c r="BU529" s="759"/>
      <c r="BV529" s="759"/>
    </row>
    <row r="530" spans="1:74" s="704" customFormat="1" ht="83.25" customHeight="1">
      <c r="A530" s="767"/>
      <c r="B530" s="769"/>
      <c r="C530" s="769"/>
      <c r="D530" s="760"/>
      <c r="E530" s="767"/>
      <c r="F530" s="760"/>
      <c r="G530" s="759"/>
      <c r="H530" s="759"/>
      <c r="I530" s="759"/>
      <c r="J530" s="708" t="s">
        <v>61</v>
      </c>
      <c r="K530" s="708" t="s">
        <v>61</v>
      </c>
      <c r="L530" s="708" t="s">
        <v>61</v>
      </c>
      <c r="M530" s="715" t="s">
        <v>7433</v>
      </c>
      <c r="N530" s="715" t="s">
        <v>7432</v>
      </c>
      <c r="O530" s="721">
        <v>51529276.119999997</v>
      </c>
      <c r="P530" s="759"/>
      <c r="Q530" s="759"/>
      <c r="R530" s="759"/>
      <c r="S530" s="759"/>
      <c r="T530" s="759"/>
      <c r="U530" s="759"/>
      <c r="V530" s="759"/>
      <c r="W530" s="759"/>
      <c r="X530" s="759"/>
      <c r="Y530" s="759"/>
      <c r="Z530" s="759"/>
      <c r="AA530" s="759"/>
      <c r="AB530" s="759"/>
      <c r="AC530" s="759"/>
      <c r="AD530" s="759"/>
      <c r="AE530" s="759"/>
      <c r="AF530" s="759"/>
      <c r="AG530" s="759"/>
      <c r="AH530" s="759"/>
      <c r="AI530" s="759"/>
      <c r="AJ530" s="759"/>
      <c r="AK530" s="759"/>
      <c r="AL530" s="759"/>
      <c r="AM530" s="759"/>
      <c r="AN530" s="759"/>
      <c r="AO530" s="759"/>
      <c r="AP530" s="759"/>
      <c r="AQ530" s="759"/>
      <c r="AR530" s="759"/>
      <c r="AS530" s="759"/>
      <c r="AT530" s="759"/>
      <c r="AU530" s="759"/>
      <c r="AV530" s="759"/>
      <c r="AW530" s="759"/>
      <c r="AX530" s="759"/>
      <c r="AY530" s="759"/>
      <c r="AZ530" s="759"/>
      <c r="BA530" s="759"/>
      <c r="BB530" s="759"/>
      <c r="BC530" s="759"/>
      <c r="BD530" s="759"/>
      <c r="BE530" s="759"/>
      <c r="BF530" s="759"/>
      <c r="BG530" s="759"/>
      <c r="BH530" s="759"/>
      <c r="BI530" s="759"/>
      <c r="BJ530" s="759"/>
      <c r="BK530" s="759"/>
      <c r="BL530" s="759"/>
      <c r="BM530" s="759"/>
      <c r="BN530" s="759"/>
      <c r="BO530" s="759"/>
      <c r="BP530" s="759"/>
      <c r="BQ530" s="759"/>
      <c r="BR530" s="759"/>
      <c r="BS530" s="759"/>
      <c r="BT530" s="759"/>
      <c r="BU530" s="759"/>
      <c r="BV530" s="759"/>
    </row>
    <row r="531" spans="1:74" s="704" customFormat="1" ht="83.25" customHeight="1">
      <c r="A531" s="767"/>
      <c r="B531" s="769"/>
      <c r="C531" s="769"/>
      <c r="D531" s="760"/>
      <c r="E531" s="767"/>
      <c r="F531" s="760"/>
      <c r="G531" s="759"/>
      <c r="H531" s="759"/>
      <c r="I531" s="759"/>
      <c r="J531" s="708" t="s">
        <v>61</v>
      </c>
      <c r="K531" s="708" t="s">
        <v>61</v>
      </c>
      <c r="L531" s="708" t="s">
        <v>61</v>
      </c>
      <c r="M531" s="715" t="s">
        <v>7411</v>
      </c>
      <c r="N531" s="715" t="s">
        <v>7410</v>
      </c>
      <c r="O531" s="721">
        <v>15737548.609999999</v>
      </c>
      <c r="P531" s="759"/>
      <c r="Q531" s="759"/>
      <c r="R531" s="759"/>
      <c r="S531" s="759"/>
      <c r="T531" s="759"/>
      <c r="U531" s="759"/>
      <c r="V531" s="759"/>
      <c r="W531" s="759"/>
      <c r="X531" s="759"/>
      <c r="Y531" s="759"/>
      <c r="Z531" s="759"/>
      <c r="AA531" s="759"/>
      <c r="AB531" s="759"/>
      <c r="AC531" s="759"/>
      <c r="AD531" s="759"/>
      <c r="AE531" s="759"/>
      <c r="AF531" s="759"/>
      <c r="AG531" s="759"/>
      <c r="AH531" s="759"/>
      <c r="AI531" s="759"/>
      <c r="AJ531" s="759"/>
      <c r="AK531" s="759"/>
      <c r="AL531" s="759"/>
      <c r="AM531" s="759"/>
      <c r="AN531" s="759"/>
      <c r="AO531" s="759"/>
      <c r="AP531" s="759"/>
      <c r="AQ531" s="759"/>
      <c r="AR531" s="759"/>
      <c r="AS531" s="759"/>
      <c r="AT531" s="759"/>
      <c r="AU531" s="759"/>
      <c r="AV531" s="759"/>
      <c r="AW531" s="759"/>
      <c r="AX531" s="759"/>
      <c r="AY531" s="759"/>
      <c r="AZ531" s="759"/>
      <c r="BA531" s="759"/>
      <c r="BB531" s="759"/>
      <c r="BC531" s="759"/>
      <c r="BD531" s="759"/>
      <c r="BE531" s="759"/>
      <c r="BF531" s="759"/>
      <c r="BG531" s="759"/>
      <c r="BH531" s="759"/>
      <c r="BI531" s="759"/>
      <c r="BJ531" s="759"/>
      <c r="BK531" s="759"/>
      <c r="BL531" s="759"/>
      <c r="BM531" s="759"/>
      <c r="BN531" s="759"/>
      <c r="BO531" s="759"/>
      <c r="BP531" s="759"/>
      <c r="BQ531" s="759"/>
      <c r="BR531" s="759"/>
      <c r="BS531" s="759"/>
      <c r="BT531" s="759"/>
      <c r="BU531" s="759"/>
      <c r="BV531" s="759"/>
    </row>
    <row r="532" spans="1:74" s="704" customFormat="1" ht="83.25" customHeight="1">
      <c r="A532" s="767"/>
      <c r="B532" s="769"/>
      <c r="C532" s="769"/>
      <c r="D532" s="760"/>
      <c r="E532" s="767"/>
      <c r="F532" s="760"/>
      <c r="G532" s="759"/>
      <c r="H532" s="759"/>
      <c r="I532" s="759"/>
      <c r="J532" s="708" t="s">
        <v>61</v>
      </c>
      <c r="K532" s="708" t="s">
        <v>61</v>
      </c>
      <c r="L532" s="708" t="s">
        <v>61</v>
      </c>
      <c r="M532" s="715" t="s">
        <v>7430</v>
      </c>
      <c r="N532" s="715" t="s">
        <v>7429</v>
      </c>
      <c r="O532" s="721">
        <v>369000.64</v>
      </c>
      <c r="P532" s="759"/>
      <c r="Q532" s="759"/>
      <c r="R532" s="759"/>
      <c r="S532" s="759"/>
      <c r="T532" s="759"/>
      <c r="U532" s="759"/>
      <c r="V532" s="759"/>
      <c r="W532" s="759"/>
      <c r="X532" s="759"/>
      <c r="Y532" s="759"/>
      <c r="Z532" s="759"/>
      <c r="AA532" s="759"/>
      <c r="AB532" s="759"/>
      <c r="AC532" s="759"/>
      <c r="AD532" s="759"/>
      <c r="AE532" s="759"/>
      <c r="AF532" s="759"/>
      <c r="AG532" s="759"/>
      <c r="AH532" s="759"/>
      <c r="AI532" s="759"/>
      <c r="AJ532" s="759"/>
      <c r="AK532" s="759"/>
      <c r="AL532" s="759"/>
      <c r="AM532" s="759"/>
      <c r="AN532" s="759"/>
      <c r="AO532" s="759"/>
      <c r="AP532" s="759"/>
      <c r="AQ532" s="759"/>
      <c r="AR532" s="759"/>
      <c r="AS532" s="759"/>
      <c r="AT532" s="759"/>
      <c r="AU532" s="759"/>
      <c r="AV532" s="759"/>
      <c r="AW532" s="759"/>
      <c r="AX532" s="759"/>
      <c r="AY532" s="759"/>
      <c r="AZ532" s="759"/>
      <c r="BA532" s="759"/>
      <c r="BB532" s="759"/>
      <c r="BC532" s="759"/>
      <c r="BD532" s="759"/>
      <c r="BE532" s="759"/>
      <c r="BF532" s="759"/>
      <c r="BG532" s="759"/>
      <c r="BH532" s="759"/>
      <c r="BI532" s="759"/>
      <c r="BJ532" s="759"/>
      <c r="BK532" s="759"/>
      <c r="BL532" s="759"/>
      <c r="BM532" s="759"/>
      <c r="BN532" s="759"/>
      <c r="BO532" s="759"/>
      <c r="BP532" s="759"/>
      <c r="BQ532" s="759"/>
      <c r="BR532" s="759"/>
      <c r="BS532" s="759"/>
      <c r="BT532" s="759"/>
      <c r="BU532" s="759"/>
      <c r="BV532" s="759"/>
    </row>
    <row r="533" spans="1:74" s="704" customFormat="1" ht="83.25" customHeight="1">
      <c r="A533" s="767"/>
      <c r="B533" s="769"/>
      <c r="C533" s="769"/>
      <c r="D533" s="760"/>
      <c r="E533" s="767"/>
      <c r="F533" s="760"/>
      <c r="G533" s="759"/>
      <c r="H533" s="759"/>
      <c r="I533" s="759"/>
      <c r="J533" s="708" t="s">
        <v>6267</v>
      </c>
      <c r="K533" s="708" t="s">
        <v>6268</v>
      </c>
      <c r="L533" s="708" t="s">
        <v>6269</v>
      </c>
      <c r="M533" s="715" t="s">
        <v>2009</v>
      </c>
      <c r="N533" s="715" t="s">
        <v>7408</v>
      </c>
      <c r="O533" s="721">
        <v>3379401.69</v>
      </c>
      <c r="P533" s="759"/>
      <c r="Q533" s="759"/>
      <c r="R533" s="759"/>
      <c r="S533" s="759"/>
      <c r="T533" s="759"/>
      <c r="U533" s="759"/>
      <c r="V533" s="759"/>
      <c r="W533" s="759"/>
      <c r="X533" s="759"/>
      <c r="Y533" s="759"/>
      <c r="Z533" s="759"/>
      <c r="AA533" s="759"/>
      <c r="AB533" s="759"/>
      <c r="AC533" s="759"/>
      <c r="AD533" s="759"/>
      <c r="AE533" s="759"/>
      <c r="AF533" s="759"/>
      <c r="AG533" s="759"/>
      <c r="AH533" s="759"/>
      <c r="AI533" s="759"/>
      <c r="AJ533" s="759"/>
      <c r="AK533" s="759"/>
      <c r="AL533" s="759"/>
      <c r="AM533" s="759"/>
      <c r="AN533" s="759"/>
      <c r="AO533" s="759"/>
      <c r="AP533" s="759"/>
      <c r="AQ533" s="759"/>
      <c r="AR533" s="759"/>
      <c r="AS533" s="759"/>
      <c r="AT533" s="759"/>
      <c r="AU533" s="759"/>
      <c r="AV533" s="759"/>
      <c r="AW533" s="759"/>
      <c r="AX533" s="759"/>
      <c r="AY533" s="759"/>
      <c r="AZ533" s="759"/>
      <c r="BA533" s="759"/>
      <c r="BB533" s="759"/>
      <c r="BC533" s="759"/>
      <c r="BD533" s="759"/>
      <c r="BE533" s="759"/>
      <c r="BF533" s="759"/>
      <c r="BG533" s="759"/>
      <c r="BH533" s="759"/>
      <c r="BI533" s="759"/>
      <c r="BJ533" s="759"/>
      <c r="BK533" s="759"/>
      <c r="BL533" s="759"/>
      <c r="BM533" s="759"/>
      <c r="BN533" s="759"/>
      <c r="BO533" s="759"/>
      <c r="BP533" s="759"/>
      <c r="BQ533" s="759"/>
      <c r="BR533" s="759"/>
      <c r="BS533" s="759"/>
      <c r="BT533" s="759"/>
      <c r="BU533" s="759"/>
      <c r="BV533" s="759"/>
    </row>
    <row r="534" spans="1:74" s="704" customFormat="1" ht="83.25" customHeight="1">
      <c r="A534" s="767"/>
      <c r="B534" s="769"/>
      <c r="C534" s="769"/>
      <c r="D534" s="760"/>
      <c r="E534" s="767"/>
      <c r="F534" s="760"/>
      <c r="G534" s="759"/>
      <c r="H534" s="759"/>
      <c r="I534" s="759"/>
      <c r="J534" s="708" t="s">
        <v>61</v>
      </c>
      <c r="K534" s="708" t="s">
        <v>61</v>
      </c>
      <c r="L534" s="708" t="s">
        <v>61</v>
      </c>
      <c r="M534" s="715" t="s">
        <v>2378</v>
      </c>
      <c r="N534" s="715" t="s">
        <v>1308</v>
      </c>
      <c r="O534" s="721">
        <v>139792859.81999999</v>
      </c>
      <c r="P534" s="759"/>
      <c r="Q534" s="759"/>
      <c r="R534" s="759"/>
      <c r="S534" s="759"/>
      <c r="T534" s="759"/>
      <c r="U534" s="759"/>
      <c r="V534" s="759"/>
      <c r="W534" s="759"/>
      <c r="X534" s="759"/>
      <c r="Y534" s="759"/>
      <c r="Z534" s="759"/>
      <c r="AA534" s="759"/>
      <c r="AB534" s="759"/>
      <c r="AC534" s="759"/>
      <c r="AD534" s="759"/>
      <c r="AE534" s="759"/>
      <c r="AF534" s="759"/>
      <c r="AG534" s="759"/>
      <c r="AH534" s="759"/>
      <c r="AI534" s="759"/>
      <c r="AJ534" s="759"/>
      <c r="AK534" s="759"/>
      <c r="AL534" s="759"/>
      <c r="AM534" s="759"/>
      <c r="AN534" s="759"/>
      <c r="AO534" s="759"/>
      <c r="AP534" s="759"/>
      <c r="AQ534" s="759"/>
      <c r="AR534" s="759"/>
      <c r="AS534" s="759"/>
      <c r="AT534" s="759"/>
      <c r="AU534" s="759"/>
      <c r="AV534" s="759"/>
      <c r="AW534" s="759"/>
      <c r="AX534" s="759"/>
      <c r="AY534" s="759"/>
      <c r="AZ534" s="759"/>
      <c r="BA534" s="759"/>
      <c r="BB534" s="759"/>
      <c r="BC534" s="759"/>
      <c r="BD534" s="759"/>
      <c r="BE534" s="759"/>
      <c r="BF534" s="759"/>
      <c r="BG534" s="759"/>
      <c r="BH534" s="759"/>
      <c r="BI534" s="759"/>
      <c r="BJ534" s="759"/>
      <c r="BK534" s="759"/>
      <c r="BL534" s="759"/>
      <c r="BM534" s="759"/>
      <c r="BN534" s="759"/>
      <c r="BO534" s="759"/>
      <c r="BP534" s="759"/>
      <c r="BQ534" s="759"/>
      <c r="BR534" s="759"/>
      <c r="BS534" s="759"/>
      <c r="BT534" s="759"/>
      <c r="BU534" s="759"/>
      <c r="BV534" s="759"/>
    </row>
    <row r="535" spans="1:74" s="704" customFormat="1" ht="83.25" customHeight="1">
      <c r="A535" s="767"/>
      <c r="B535" s="769"/>
      <c r="C535" s="769"/>
      <c r="D535" s="760"/>
      <c r="E535" s="767"/>
      <c r="F535" s="760"/>
      <c r="G535" s="759"/>
      <c r="H535" s="759"/>
      <c r="I535" s="759"/>
      <c r="J535" s="708" t="s">
        <v>61</v>
      </c>
      <c r="K535" s="708" t="s">
        <v>61</v>
      </c>
      <c r="L535" s="708" t="s">
        <v>61</v>
      </c>
      <c r="M535" s="715" t="s">
        <v>5368</v>
      </c>
      <c r="N535" s="715" t="s">
        <v>7496</v>
      </c>
      <c r="O535" s="721">
        <v>2960000</v>
      </c>
      <c r="P535" s="759"/>
      <c r="Q535" s="759"/>
      <c r="R535" s="759"/>
      <c r="S535" s="759"/>
      <c r="T535" s="759"/>
      <c r="U535" s="759"/>
      <c r="V535" s="759"/>
      <c r="W535" s="759"/>
      <c r="X535" s="759"/>
      <c r="Y535" s="759"/>
      <c r="Z535" s="759"/>
      <c r="AA535" s="759"/>
      <c r="AB535" s="759"/>
      <c r="AC535" s="759"/>
      <c r="AD535" s="759"/>
      <c r="AE535" s="759"/>
      <c r="AF535" s="759"/>
      <c r="AG535" s="759"/>
      <c r="AH535" s="759"/>
      <c r="AI535" s="759"/>
      <c r="AJ535" s="759"/>
      <c r="AK535" s="759"/>
      <c r="AL535" s="759"/>
      <c r="AM535" s="759"/>
      <c r="AN535" s="759"/>
      <c r="AO535" s="759"/>
      <c r="AP535" s="759"/>
      <c r="AQ535" s="759"/>
      <c r="AR535" s="759"/>
      <c r="AS535" s="759"/>
      <c r="AT535" s="759"/>
      <c r="AU535" s="759"/>
      <c r="AV535" s="759"/>
      <c r="AW535" s="759"/>
      <c r="AX535" s="759"/>
      <c r="AY535" s="759"/>
      <c r="AZ535" s="759"/>
      <c r="BA535" s="759"/>
      <c r="BB535" s="759"/>
      <c r="BC535" s="759"/>
      <c r="BD535" s="759"/>
      <c r="BE535" s="759"/>
      <c r="BF535" s="759"/>
      <c r="BG535" s="759"/>
      <c r="BH535" s="759"/>
      <c r="BI535" s="759"/>
      <c r="BJ535" s="759"/>
      <c r="BK535" s="759"/>
      <c r="BL535" s="759"/>
      <c r="BM535" s="759"/>
      <c r="BN535" s="759"/>
      <c r="BO535" s="759"/>
      <c r="BP535" s="759"/>
      <c r="BQ535" s="759"/>
      <c r="BR535" s="759"/>
      <c r="BS535" s="759"/>
      <c r="BT535" s="759"/>
      <c r="BU535" s="759"/>
      <c r="BV535" s="759"/>
    </row>
    <row r="536" spans="1:74" s="704" customFormat="1" ht="83.25" customHeight="1">
      <c r="A536" s="767"/>
      <c r="B536" s="769"/>
      <c r="C536" s="769"/>
      <c r="D536" s="760"/>
      <c r="E536" s="767"/>
      <c r="F536" s="760"/>
      <c r="G536" s="759"/>
      <c r="H536" s="759"/>
      <c r="I536" s="759"/>
      <c r="J536" s="708" t="s">
        <v>61</v>
      </c>
      <c r="K536" s="708" t="s">
        <v>61</v>
      </c>
      <c r="L536" s="708" t="s">
        <v>61</v>
      </c>
      <c r="M536" s="715" t="s">
        <v>6238</v>
      </c>
      <c r="N536" s="715" t="s">
        <v>6239</v>
      </c>
      <c r="O536" s="721">
        <v>10766830.779999999</v>
      </c>
      <c r="P536" s="759"/>
      <c r="Q536" s="759"/>
      <c r="R536" s="759"/>
      <c r="S536" s="759"/>
      <c r="T536" s="759"/>
      <c r="U536" s="759"/>
      <c r="V536" s="759"/>
      <c r="W536" s="759"/>
      <c r="X536" s="759"/>
      <c r="Y536" s="759"/>
      <c r="Z536" s="759"/>
      <c r="AA536" s="759"/>
      <c r="AB536" s="759"/>
      <c r="AC536" s="759"/>
      <c r="AD536" s="759"/>
      <c r="AE536" s="759"/>
      <c r="AF536" s="759"/>
      <c r="AG536" s="759"/>
      <c r="AH536" s="759"/>
      <c r="AI536" s="759"/>
      <c r="AJ536" s="759"/>
      <c r="AK536" s="759"/>
      <c r="AL536" s="759"/>
      <c r="AM536" s="759"/>
      <c r="AN536" s="759"/>
      <c r="AO536" s="759"/>
      <c r="AP536" s="759"/>
      <c r="AQ536" s="759"/>
      <c r="AR536" s="759"/>
      <c r="AS536" s="759"/>
      <c r="AT536" s="759"/>
      <c r="AU536" s="759"/>
      <c r="AV536" s="759"/>
      <c r="AW536" s="759"/>
      <c r="AX536" s="759"/>
      <c r="AY536" s="759"/>
      <c r="AZ536" s="759"/>
      <c r="BA536" s="759"/>
      <c r="BB536" s="759"/>
      <c r="BC536" s="759"/>
      <c r="BD536" s="759"/>
      <c r="BE536" s="759"/>
      <c r="BF536" s="759"/>
      <c r="BG536" s="759"/>
      <c r="BH536" s="759"/>
      <c r="BI536" s="759"/>
      <c r="BJ536" s="759"/>
      <c r="BK536" s="759"/>
      <c r="BL536" s="759"/>
      <c r="BM536" s="759"/>
      <c r="BN536" s="759"/>
      <c r="BO536" s="759"/>
      <c r="BP536" s="759"/>
      <c r="BQ536" s="759"/>
      <c r="BR536" s="759"/>
      <c r="BS536" s="759"/>
      <c r="BT536" s="759"/>
      <c r="BU536" s="759"/>
      <c r="BV536" s="759"/>
    </row>
    <row r="537" spans="1:74" s="704" customFormat="1" ht="83.25" customHeight="1">
      <c r="A537" s="767">
        <v>2021</v>
      </c>
      <c r="B537" s="781">
        <v>44197</v>
      </c>
      <c r="C537" s="781">
        <v>44286</v>
      </c>
      <c r="D537" s="760" t="s">
        <v>6106</v>
      </c>
      <c r="E537" s="772" t="s">
        <v>6107</v>
      </c>
      <c r="F537" s="760" t="s">
        <v>7513</v>
      </c>
      <c r="G537" s="761" t="s">
        <v>7447</v>
      </c>
      <c r="H537" s="758" t="s">
        <v>7312</v>
      </c>
      <c r="I537" s="760" t="s">
        <v>7442</v>
      </c>
      <c r="J537" s="722" t="s">
        <v>61</v>
      </c>
      <c r="K537" s="722" t="s">
        <v>61</v>
      </c>
      <c r="L537" s="722" t="s">
        <v>61</v>
      </c>
      <c r="M537" s="712" t="s">
        <v>7501</v>
      </c>
      <c r="N537" s="712" t="s">
        <v>6239</v>
      </c>
      <c r="O537" s="713">
        <v>36066044.350000001</v>
      </c>
      <c r="P537" s="767" t="s">
        <v>61</v>
      </c>
      <c r="Q537" s="767" t="s">
        <v>61</v>
      </c>
      <c r="R537" s="767" t="s">
        <v>61</v>
      </c>
      <c r="S537" s="767" t="s">
        <v>7501</v>
      </c>
      <c r="T537" s="767" t="s">
        <v>6239</v>
      </c>
      <c r="U537" s="767" t="s">
        <v>7340</v>
      </c>
      <c r="V537" s="767" t="s">
        <v>7515</v>
      </c>
      <c r="W537" s="767">
        <v>41</v>
      </c>
      <c r="X537" s="767">
        <v>0</v>
      </c>
      <c r="Y537" s="767" t="s">
        <v>7321</v>
      </c>
      <c r="Z537" s="767" t="s">
        <v>7514</v>
      </c>
      <c r="AA537" s="767">
        <v>1</v>
      </c>
      <c r="AB537" s="767" t="s">
        <v>7374</v>
      </c>
      <c r="AC537" s="767">
        <v>15</v>
      </c>
      <c r="AD537" s="767" t="s">
        <v>7373</v>
      </c>
      <c r="AE537" s="767">
        <v>9</v>
      </c>
      <c r="AF537" s="767" t="s">
        <v>7317</v>
      </c>
      <c r="AG537" s="767">
        <v>6700</v>
      </c>
      <c r="AH537" s="767" t="s">
        <v>7316</v>
      </c>
      <c r="AI537" s="767" t="s">
        <v>7316</v>
      </c>
      <c r="AJ537" s="767" t="s">
        <v>7316</v>
      </c>
      <c r="AK537" s="767" t="s">
        <v>7316</v>
      </c>
      <c r="AL537" s="767" t="s">
        <v>7343</v>
      </c>
      <c r="AM537" s="767" t="s">
        <v>7343</v>
      </c>
      <c r="AN537" s="767" t="s">
        <v>7513</v>
      </c>
      <c r="AO537" s="768">
        <v>44266</v>
      </c>
      <c r="AP537" s="767">
        <v>31091417.543103501</v>
      </c>
      <c r="AQ537" s="767">
        <v>36066044.350000001</v>
      </c>
      <c r="AR537" s="767">
        <v>3606604.4350000001</v>
      </c>
      <c r="AS537" s="767">
        <v>36066044.350000001</v>
      </c>
      <c r="AT537" s="767" t="s">
        <v>4756</v>
      </c>
      <c r="AU537" s="767" t="s">
        <v>6108</v>
      </c>
      <c r="AV537" s="767" t="s">
        <v>4757</v>
      </c>
      <c r="AW537" s="767" t="s">
        <v>7442</v>
      </c>
      <c r="AX537" s="767">
        <v>4663712.6314655198</v>
      </c>
      <c r="AY537" s="768">
        <v>44266</v>
      </c>
      <c r="AZ537" s="768">
        <v>44347</v>
      </c>
      <c r="BA537" s="758" t="s">
        <v>7312</v>
      </c>
      <c r="BB537" s="758" t="s">
        <v>7311</v>
      </c>
      <c r="BC537" s="767" t="s">
        <v>7441</v>
      </c>
      <c r="BD537" s="767" t="s">
        <v>7440</v>
      </c>
      <c r="BE537" s="767" t="s">
        <v>73</v>
      </c>
      <c r="BF537" s="758" t="s">
        <v>7309</v>
      </c>
      <c r="BG537" s="767" t="s">
        <v>73</v>
      </c>
      <c r="BH537" s="767" t="s">
        <v>573</v>
      </c>
      <c r="BI537" s="767" t="s">
        <v>780</v>
      </c>
      <c r="BJ537" s="767" t="s">
        <v>566</v>
      </c>
      <c r="BK537" s="767" t="s">
        <v>566</v>
      </c>
      <c r="BL537" s="767" t="s">
        <v>566</v>
      </c>
      <c r="BM537" s="758" t="s">
        <v>7308</v>
      </c>
      <c r="BN537" s="767" t="s">
        <v>3091</v>
      </c>
      <c r="BO537" s="758" t="s">
        <v>7307</v>
      </c>
      <c r="BP537" s="758" t="s">
        <v>7306</v>
      </c>
      <c r="BQ537" s="767" t="s">
        <v>4305</v>
      </c>
      <c r="BR537" s="758" t="s">
        <v>7304</v>
      </c>
      <c r="BS537" s="767" t="s">
        <v>6109</v>
      </c>
      <c r="BT537" s="767"/>
      <c r="BU537" s="767"/>
      <c r="BV537" s="767"/>
    </row>
    <row r="538" spans="1:74" s="704" customFormat="1" ht="83.25" customHeight="1">
      <c r="A538" s="767"/>
      <c r="B538" s="781"/>
      <c r="C538" s="781"/>
      <c r="D538" s="760"/>
      <c r="E538" s="772"/>
      <c r="F538" s="760"/>
      <c r="G538" s="759"/>
      <c r="H538" s="759"/>
      <c r="I538" s="759"/>
      <c r="J538" s="722" t="s">
        <v>61</v>
      </c>
      <c r="K538" s="722" t="s">
        <v>61</v>
      </c>
      <c r="L538" s="722" t="s">
        <v>61</v>
      </c>
      <c r="M538" s="712" t="s">
        <v>7409</v>
      </c>
      <c r="N538" s="712" t="s">
        <v>3747</v>
      </c>
      <c r="O538" s="713">
        <v>1767841.67</v>
      </c>
      <c r="P538" s="767"/>
      <c r="Q538" s="767"/>
      <c r="R538" s="767"/>
      <c r="S538" s="767"/>
      <c r="T538" s="767"/>
      <c r="U538" s="767"/>
      <c r="V538" s="767"/>
      <c r="W538" s="767"/>
      <c r="X538" s="767"/>
      <c r="Y538" s="767"/>
      <c r="Z538" s="767"/>
      <c r="AA538" s="767"/>
      <c r="AB538" s="767"/>
      <c r="AC538" s="767"/>
      <c r="AD538" s="767"/>
      <c r="AE538" s="767"/>
      <c r="AF538" s="767"/>
      <c r="AG538" s="767"/>
      <c r="AH538" s="767"/>
      <c r="AI538" s="767"/>
      <c r="AJ538" s="767"/>
      <c r="AK538" s="767"/>
      <c r="AL538" s="767"/>
      <c r="AM538" s="767"/>
      <c r="AN538" s="767"/>
      <c r="AO538" s="767"/>
      <c r="AP538" s="767"/>
      <c r="AQ538" s="767"/>
      <c r="AR538" s="767"/>
      <c r="AS538" s="767"/>
      <c r="AT538" s="767"/>
      <c r="AU538" s="767"/>
      <c r="AV538" s="767"/>
      <c r="AW538" s="767"/>
      <c r="AX538" s="767"/>
      <c r="AY538" s="767"/>
      <c r="AZ538" s="767"/>
      <c r="BA538" s="767"/>
      <c r="BB538" s="767"/>
      <c r="BC538" s="767"/>
      <c r="BD538" s="767"/>
      <c r="BE538" s="767"/>
      <c r="BF538" s="767"/>
      <c r="BG538" s="767"/>
      <c r="BH538" s="767"/>
      <c r="BI538" s="767"/>
      <c r="BJ538" s="767"/>
      <c r="BK538" s="767"/>
      <c r="BL538" s="767"/>
      <c r="BM538" s="767"/>
      <c r="BN538" s="767"/>
      <c r="BO538" s="767"/>
      <c r="BP538" s="767"/>
      <c r="BQ538" s="767"/>
      <c r="BR538" s="767"/>
      <c r="BS538" s="767"/>
      <c r="BT538" s="767"/>
      <c r="BU538" s="767"/>
      <c r="BV538" s="767"/>
    </row>
    <row r="539" spans="1:74" s="704" customFormat="1" ht="83.25" customHeight="1">
      <c r="A539" s="767"/>
      <c r="B539" s="781"/>
      <c r="C539" s="781"/>
      <c r="D539" s="760"/>
      <c r="E539" s="772"/>
      <c r="F539" s="760"/>
      <c r="G539" s="759"/>
      <c r="H539" s="759"/>
      <c r="I539" s="759"/>
      <c r="J539" s="722" t="s">
        <v>61</v>
      </c>
      <c r="K539" s="722" t="s">
        <v>61</v>
      </c>
      <c r="L539" s="722" t="s">
        <v>61</v>
      </c>
      <c r="M539" s="712" t="s">
        <v>7500</v>
      </c>
      <c r="N539" s="712" t="s">
        <v>1956</v>
      </c>
      <c r="O539" s="713">
        <v>25250825.199999999</v>
      </c>
      <c r="P539" s="767"/>
      <c r="Q539" s="767"/>
      <c r="R539" s="767"/>
      <c r="S539" s="767"/>
      <c r="T539" s="767"/>
      <c r="U539" s="767"/>
      <c r="V539" s="767"/>
      <c r="W539" s="767"/>
      <c r="X539" s="767"/>
      <c r="Y539" s="767"/>
      <c r="Z539" s="767"/>
      <c r="AA539" s="767"/>
      <c r="AB539" s="767"/>
      <c r="AC539" s="767"/>
      <c r="AD539" s="767"/>
      <c r="AE539" s="767"/>
      <c r="AF539" s="767"/>
      <c r="AG539" s="767"/>
      <c r="AH539" s="767"/>
      <c r="AI539" s="767"/>
      <c r="AJ539" s="767"/>
      <c r="AK539" s="767"/>
      <c r="AL539" s="767"/>
      <c r="AM539" s="767"/>
      <c r="AN539" s="767"/>
      <c r="AO539" s="767"/>
      <c r="AP539" s="767"/>
      <c r="AQ539" s="767"/>
      <c r="AR539" s="767"/>
      <c r="AS539" s="767"/>
      <c r="AT539" s="767"/>
      <c r="AU539" s="767"/>
      <c r="AV539" s="767"/>
      <c r="AW539" s="767"/>
      <c r="AX539" s="767"/>
      <c r="AY539" s="767"/>
      <c r="AZ539" s="767"/>
      <c r="BA539" s="767"/>
      <c r="BB539" s="767"/>
      <c r="BC539" s="767"/>
      <c r="BD539" s="767"/>
      <c r="BE539" s="767"/>
      <c r="BF539" s="767"/>
      <c r="BG539" s="767"/>
      <c r="BH539" s="767"/>
      <c r="BI539" s="767"/>
      <c r="BJ539" s="767"/>
      <c r="BK539" s="767"/>
      <c r="BL539" s="767"/>
      <c r="BM539" s="767"/>
      <c r="BN539" s="767"/>
      <c r="BO539" s="767"/>
      <c r="BP539" s="767"/>
      <c r="BQ539" s="767"/>
      <c r="BR539" s="767"/>
      <c r="BS539" s="767"/>
      <c r="BT539" s="767"/>
      <c r="BU539" s="767"/>
      <c r="BV539" s="767"/>
    </row>
    <row r="540" spans="1:74" s="704" customFormat="1" ht="83.25" customHeight="1">
      <c r="A540" s="767"/>
      <c r="B540" s="781"/>
      <c r="C540" s="781"/>
      <c r="D540" s="760"/>
      <c r="E540" s="772"/>
      <c r="F540" s="760"/>
      <c r="G540" s="759"/>
      <c r="H540" s="759"/>
      <c r="I540" s="759"/>
      <c r="J540" s="722" t="s">
        <v>7426</v>
      </c>
      <c r="K540" s="722" t="s">
        <v>7073</v>
      </c>
      <c r="L540" s="722" t="s">
        <v>7074</v>
      </c>
      <c r="M540" s="712" t="s">
        <v>2009</v>
      </c>
      <c r="N540" s="712" t="s">
        <v>7425</v>
      </c>
      <c r="O540" s="713" t="s">
        <v>7499</v>
      </c>
      <c r="P540" s="767"/>
      <c r="Q540" s="767"/>
      <c r="R540" s="767"/>
      <c r="S540" s="767"/>
      <c r="T540" s="767"/>
      <c r="U540" s="767"/>
      <c r="V540" s="767"/>
      <c r="W540" s="767"/>
      <c r="X540" s="767"/>
      <c r="Y540" s="767"/>
      <c r="Z540" s="767"/>
      <c r="AA540" s="767"/>
      <c r="AB540" s="767"/>
      <c r="AC540" s="767"/>
      <c r="AD540" s="767"/>
      <c r="AE540" s="767"/>
      <c r="AF540" s="767"/>
      <c r="AG540" s="767"/>
      <c r="AH540" s="767"/>
      <c r="AI540" s="767"/>
      <c r="AJ540" s="767"/>
      <c r="AK540" s="767"/>
      <c r="AL540" s="767"/>
      <c r="AM540" s="767"/>
      <c r="AN540" s="767"/>
      <c r="AO540" s="767"/>
      <c r="AP540" s="767"/>
      <c r="AQ540" s="767"/>
      <c r="AR540" s="767"/>
      <c r="AS540" s="767"/>
      <c r="AT540" s="767"/>
      <c r="AU540" s="767"/>
      <c r="AV540" s="767"/>
      <c r="AW540" s="767"/>
      <c r="AX540" s="767"/>
      <c r="AY540" s="767"/>
      <c r="AZ540" s="767"/>
      <c r="BA540" s="767"/>
      <c r="BB540" s="767"/>
      <c r="BC540" s="767"/>
      <c r="BD540" s="767"/>
      <c r="BE540" s="767"/>
      <c r="BF540" s="767"/>
      <c r="BG540" s="767"/>
      <c r="BH540" s="767"/>
      <c r="BI540" s="767"/>
      <c r="BJ540" s="767"/>
      <c r="BK540" s="767"/>
      <c r="BL540" s="767"/>
      <c r="BM540" s="767"/>
      <c r="BN540" s="767"/>
      <c r="BO540" s="767"/>
      <c r="BP540" s="767"/>
      <c r="BQ540" s="767"/>
      <c r="BR540" s="767"/>
      <c r="BS540" s="767"/>
      <c r="BT540" s="767"/>
      <c r="BU540" s="767"/>
      <c r="BV540" s="767"/>
    </row>
    <row r="541" spans="1:74" s="704" customFormat="1" ht="83.25" customHeight="1">
      <c r="A541" s="767"/>
      <c r="B541" s="781"/>
      <c r="C541" s="781"/>
      <c r="D541" s="760"/>
      <c r="E541" s="772"/>
      <c r="F541" s="760"/>
      <c r="G541" s="759"/>
      <c r="H541" s="759"/>
      <c r="I541" s="759"/>
      <c r="J541" s="722" t="s">
        <v>61</v>
      </c>
      <c r="K541" s="722" t="s">
        <v>61</v>
      </c>
      <c r="L541" s="722" t="s">
        <v>61</v>
      </c>
      <c r="M541" s="712" t="s">
        <v>4485</v>
      </c>
      <c r="N541" s="712" t="s">
        <v>7416</v>
      </c>
      <c r="O541" s="713">
        <v>11063830.24</v>
      </c>
      <c r="P541" s="767"/>
      <c r="Q541" s="767"/>
      <c r="R541" s="767"/>
      <c r="S541" s="767"/>
      <c r="T541" s="767"/>
      <c r="U541" s="767"/>
      <c r="V541" s="767"/>
      <c r="W541" s="767"/>
      <c r="X541" s="767"/>
      <c r="Y541" s="767"/>
      <c r="Z541" s="767"/>
      <c r="AA541" s="767"/>
      <c r="AB541" s="767"/>
      <c r="AC541" s="767"/>
      <c r="AD541" s="767"/>
      <c r="AE541" s="767"/>
      <c r="AF541" s="767"/>
      <c r="AG541" s="767"/>
      <c r="AH541" s="767"/>
      <c r="AI541" s="767"/>
      <c r="AJ541" s="767"/>
      <c r="AK541" s="767"/>
      <c r="AL541" s="767"/>
      <c r="AM541" s="767"/>
      <c r="AN541" s="767"/>
      <c r="AO541" s="767"/>
      <c r="AP541" s="767"/>
      <c r="AQ541" s="767"/>
      <c r="AR541" s="767"/>
      <c r="AS541" s="767"/>
      <c r="AT541" s="767"/>
      <c r="AU541" s="767"/>
      <c r="AV541" s="767"/>
      <c r="AW541" s="767"/>
      <c r="AX541" s="767"/>
      <c r="AY541" s="767"/>
      <c r="AZ541" s="767"/>
      <c r="BA541" s="767"/>
      <c r="BB541" s="767"/>
      <c r="BC541" s="767"/>
      <c r="BD541" s="767"/>
      <c r="BE541" s="767"/>
      <c r="BF541" s="767"/>
      <c r="BG541" s="767"/>
      <c r="BH541" s="767"/>
      <c r="BI541" s="767"/>
      <c r="BJ541" s="767"/>
      <c r="BK541" s="767"/>
      <c r="BL541" s="767"/>
      <c r="BM541" s="767"/>
      <c r="BN541" s="767"/>
      <c r="BO541" s="767"/>
      <c r="BP541" s="767"/>
      <c r="BQ541" s="767"/>
      <c r="BR541" s="767"/>
      <c r="BS541" s="767"/>
      <c r="BT541" s="767"/>
      <c r="BU541" s="767"/>
      <c r="BV541" s="767"/>
    </row>
    <row r="542" spans="1:74" s="704" customFormat="1" ht="83.25" customHeight="1">
      <c r="A542" s="767"/>
      <c r="B542" s="781"/>
      <c r="C542" s="781"/>
      <c r="D542" s="760"/>
      <c r="E542" s="772"/>
      <c r="F542" s="760"/>
      <c r="G542" s="759"/>
      <c r="H542" s="759"/>
      <c r="I542" s="759"/>
      <c r="J542" s="722" t="s">
        <v>61</v>
      </c>
      <c r="K542" s="722" t="s">
        <v>61</v>
      </c>
      <c r="L542" s="722" t="s">
        <v>61</v>
      </c>
      <c r="M542" s="712" t="s">
        <v>6275</v>
      </c>
      <c r="N542" s="712" t="s">
        <v>7498</v>
      </c>
      <c r="O542" s="713">
        <v>16730217.27</v>
      </c>
      <c r="P542" s="767"/>
      <c r="Q542" s="767"/>
      <c r="R542" s="767"/>
      <c r="S542" s="767"/>
      <c r="T542" s="767"/>
      <c r="U542" s="767"/>
      <c r="V542" s="767"/>
      <c r="W542" s="767"/>
      <c r="X542" s="767"/>
      <c r="Y542" s="767"/>
      <c r="Z542" s="767"/>
      <c r="AA542" s="767"/>
      <c r="AB542" s="767"/>
      <c r="AC542" s="767"/>
      <c r="AD542" s="767"/>
      <c r="AE542" s="767"/>
      <c r="AF542" s="767"/>
      <c r="AG542" s="767"/>
      <c r="AH542" s="767"/>
      <c r="AI542" s="767"/>
      <c r="AJ542" s="767"/>
      <c r="AK542" s="767"/>
      <c r="AL542" s="767"/>
      <c r="AM542" s="767"/>
      <c r="AN542" s="767"/>
      <c r="AO542" s="767"/>
      <c r="AP542" s="767"/>
      <c r="AQ542" s="767"/>
      <c r="AR542" s="767"/>
      <c r="AS542" s="767"/>
      <c r="AT542" s="767"/>
      <c r="AU542" s="767"/>
      <c r="AV542" s="767"/>
      <c r="AW542" s="767"/>
      <c r="AX542" s="767"/>
      <c r="AY542" s="767"/>
      <c r="AZ542" s="767"/>
      <c r="BA542" s="767"/>
      <c r="BB542" s="767"/>
      <c r="BC542" s="767"/>
      <c r="BD542" s="767"/>
      <c r="BE542" s="767"/>
      <c r="BF542" s="767"/>
      <c r="BG542" s="767"/>
      <c r="BH542" s="767"/>
      <c r="BI542" s="767"/>
      <c r="BJ542" s="767"/>
      <c r="BK542" s="767"/>
      <c r="BL542" s="767"/>
      <c r="BM542" s="767"/>
      <c r="BN542" s="767"/>
      <c r="BO542" s="767"/>
      <c r="BP542" s="767"/>
      <c r="BQ542" s="767"/>
      <c r="BR542" s="767"/>
      <c r="BS542" s="767"/>
      <c r="BT542" s="767"/>
      <c r="BU542" s="767"/>
      <c r="BV542" s="767"/>
    </row>
    <row r="543" spans="1:74" s="704" customFormat="1" ht="83.25" customHeight="1">
      <c r="A543" s="767"/>
      <c r="B543" s="781"/>
      <c r="C543" s="781"/>
      <c r="D543" s="760"/>
      <c r="E543" s="772"/>
      <c r="F543" s="760"/>
      <c r="G543" s="759"/>
      <c r="H543" s="759"/>
      <c r="I543" s="759"/>
      <c r="J543" s="722" t="s">
        <v>5604</v>
      </c>
      <c r="K543" s="722" t="s">
        <v>5605</v>
      </c>
      <c r="L543" s="722" t="s">
        <v>5606</v>
      </c>
      <c r="M543" s="712" t="s">
        <v>2009</v>
      </c>
      <c r="N543" s="712" t="s">
        <v>5607</v>
      </c>
      <c r="O543" s="713">
        <v>45399305.799999997</v>
      </c>
      <c r="P543" s="767"/>
      <c r="Q543" s="767"/>
      <c r="R543" s="767"/>
      <c r="S543" s="767"/>
      <c r="T543" s="767"/>
      <c r="U543" s="767"/>
      <c r="V543" s="767"/>
      <c r="W543" s="767"/>
      <c r="X543" s="767"/>
      <c r="Y543" s="767"/>
      <c r="Z543" s="767"/>
      <c r="AA543" s="767"/>
      <c r="AB543" s="767"/>
      <c r="AC543" s="767"/>
      <c r="AD543" s="767"/>
      <c r="AE543" s="767"/>
      <c r="AF543" s="767"/>
      <c r="AG543" s="767"/>
      <c r="AH543" s="767"/>
      <c r="AI543" s="767"/>
      <c r="AJ543" s="767"/>
      <c r="AK543" s="767"/>
      <c r="AL543" s="767"/>
      <c r="AM543" s="767"/>
      <c r="AN543" s="767"/>
      <c r="AO543" s="767"/>
      <c r="AP543" s="767"/>
      <c r="AQ543" s="767"/>
      <c r="AR543" s="767"/>
      <c r="AS543" s="767"/>
      <c r="AT543" s="767"/>
      <c r="AU543" s="767"/>
      <c r="AV543" s="767"/>
      <c r="AW543" s="767"/>
      <c r="AX543" s="767"/>
      <c r="AY543" s="767"/>
      <c r="AZ543" s="767"/>
      <c r="BA543" s="767"/>
      <c r="BB543" s="767"/>
      <c r="BC543" s="767"/>
      <c r="BD543" s="767"/>
      <c r="BE543" s="767"/>
      <c r="BF543" s="767"/>
      <c r="BG543" s="767"/>
      <c r="BH543" s="767"/>
      <c r="BI543" s="767"/>
      <c r="BJ543" s="767"/>
      <c r="BK543" s="767"/>
      <c r="BL543" s="767"/>
      <c r="BM543" s="767"/>
      <c r="BN543" s="767"/>
      <c r="BO543" s="767"/>
      <c r="BP543" s="767"/>
      <c r="BQ543" s="767"/>
      <c r="BR543" s="767"/>
      <c r="BS543" s="767"/>
      <c r="BT543" s="767"/>
      <c r="BU543" s="767"/>
      <c r="BV543" s="767"/>
    </row>
    <row r="544" spans="1:74" s="704" customFormat="1" ht="83.25" customHeight="1">
      <c r="A544" s="767"/>
      <c r="B544" s="781"/>
      <c r="C544" s="781"/>
      <c r="D544" s="760"/>
      <c r="E544" s="772"/>
      <c r="F544" s="760"/>
      <c r="G544" s="759"/>
      <c r="H544" s="759"/>
      <c r="I544" s="759"/>
      <c r="J544" s="722" t="s">
        <v>61</v>
      </c>
      <c r="K544" s="722" t="s">
        <v>61</v>
      </c>
      <c r="L544" s="722" t="s">
        <v>61</v>
      </c>
      <c r="M544" s="712" t="s">
        <v>7431</v>
      </c>
      <c r="N544" s="712" t="s">
        <v>6289</v>
      </c>
      <c r="O544" s="713">
        <v>15540543.630000001</v>
      </c>
      <c r="P544" s="767"/>
      <c r="Q544" s="767"/>
      <c r="R544" s="767"/>
      <c r="S544" s="767"/>
      <c r="T544" s="767"/>
      <c r="U544" s="767"/>
      <c r="V544" s="767"/>
      <c r="W544" s="767"/>
      <c r="X544" s="767"/>
      <c r="Y544" s="767"/>
      <c r="Z544" s="767"/>
      <c r="AA544" s="767"/>
      <c r="AB544" s="767"/>
      <c r="AC544" s="767"/>
      <c r="AD544" s="767"/>
      <c r="AE544" s="767"/>
      <c r="AF544" s="767"/>
      <c r="AG544" s="767"/>
      <c r="AH544" s="767"/>
      <c r="AI544" s="767"/>
      <c r="AJ544" s="767"/>
      <c r="AK544" s="767"/>
      <c r="AL544" s="767"/>
      <c r="AM544" s="767"/>
      <c r="AN544" s="767"/>
      <c r="AO544" s="767"/>
      <c r="AP544" s="767"/>
      <c r="AQ544" s="767"/>
      <c r="AR544" s="767"/>
      <c r="AS544" s="767"/>
      <c r="AT544" s="767"/>
      <c r="AU544" s="767"/>
      <c r="AV544" s="767"/>
      <c r="AW544" s="767"/>
      <c r="AX544" s="767"/>
      <c r="AY544" s="767"/>
      <c r="AZ544" s="767"/>
      <c r="BA544" s="767"/>
      <c r="BB544" s="767"/>
      <c r="BC544" s="767"/>
      <c r="BD544" s="767"/>
      <c r="BE544" s="767"/>
      <c r="BF544" s="767"/>
      <c r="BG544" s="767"/>
      <c r="BH544" s="767"/>
      <c r="BI544" s="767"/>
      <c r="BJ544" s="767"/>
      <c r="BK544" s="767"/>
      <c r="BL544" s="767"/>
      <c r="BM544" s="767"/>
      <c r="BN544" s="767"/>
      <c r="BO544" s="767"/>
      <c r="BP544" s="767"/>
      <c r="BQ544" s="767"/>
      <c r="BR544" s="767"/>
      <c r="BS544" s="767"/>
      <c r="BT544" s="767"/>
      <c r="BU544" s="767"/>
      <c r="BV544" s="767"/>
    </row>
    <row r="545" spans="1:74" s="704" customFormat="1" ht="83.25" customHeight="1">
      <c r="A545" s="767"/>
      <c r="B545" s="781"/>
      <c r="C545" s="781"/>
      <c r="D545" s="760"/>
      <c r="E545" s="772"/>
      <c r="F545" s="760"/>
      <c r="G545" s="759"/>
      <c r="H545" s="759"/>
      <c r="I545" s="759"/>
      <c r="J545" s="722" t="s">
        <v>61</v>
      </c>
      <c r="K545" s="722" t="s">
        <v>61</v>
      </c>
      <c r="L545" s="722" t="s">
        <v>61</v>
      </c>
      <c r="M545" s="712" t="s">
        <v>7439</v>
      </c>
      <c r="N545" s="712" t="s">
        <v>7438</v>
      </c>
      <c r="O545" s="713">
        <v>157605.20000000001</v>
      </c>
      <c r="P545" s="767"/>
      <c r="Q545" s="767"/>
      <c r="R545" s="767"/>
      <c r="S545" s="767"/>
      <c r="T545" s="767"/>
      <c r="U545" s="767"/>
      <c r="V545" s="767"/>
      <c r="W545" s="767"/>
      <c r="X545" s="767"/>
      <c r="Y545" s="767"/>
      <c r="Z545" s="767"/>
      <c r="AA545" s="767"/>
      <c r="AB545" s="767"/>
      <c r="AC545" s="767"/>
      <c r="AD545" s="767"/>
      <c r="AE545" s="767"/>
      <c r="AF545" s="767"/>
      <c r="AG545" s="767"/>
      <c r="AH545" s="767"/>
      <c r="AI545" s="767"/>
      <c r="AJ545" s="767"/>
      <c r="AK545" s="767"/>
      <c r="AL545" s="767"/>
      <c r="AM545" s="767"/>
      <c r="AN545" s="767"/>
      <c r="AO545" s="767"/>
      <c r="AP545" s="767"/>
      <c r="AQ545" s="767"/>
      <c r="AR545" s="767"/>
      <c r="AS545" s="767"/>
      <c r="AT545" s="767"/>
      <c r="AU545" s="767"/>
      <c r="AV545" s="767"/>
      <c r="AW545" s="767"/>
      <c r="AX545" s="767"/>
      <c r="AY545" s="767"/>
      <c r="AZ545" s="767"/>
      <c r="BA545" s="767"/>
      <c r="BB545" s="767"/>
      <c r="BC545" s="767"/>
      <c r="BD545" s="767"/>
      <c r="BE545" s="767"/>
      <c r="BF545" s="767"/>
      <c r="BG545" s="767"/>
      <c r="BH545" s="767"/>
      <c r="BI545" s="767"/>
      <c r="BJ545" s="767"/>
      <c r="BK545" s="767"/>
      <c r="BL545" s="767"/>
      <c r="BM545" s="767"/>
      <c r="BN545" s="767"/>
      <c r="BO545" s="767"/>
      <c r="BP545" s="767"/>
      <c r="BQ545" s="767"/>
      <c r="BR545" s="767"/>
      <c r="BS545" s="767"/>
      <c r="BT545" s="767"/>
      <c r="BU545" s="767"/>
      <c r="BV545" s="767"/>
    </row>
    <row r="546" spans="1:74" s="704" customFormat="1" ht="83.25" customHeight="1">
      <c r="A546" s="767"/>
      <c r="B546" s="781"/>
      <c r="C546" s="781"/>
      <c r="D546" s="760"/>
      <c r="E546" s="772"/>
      <c r="F546" s="760"/>
      <c r="G546" s="759"/>
      <c r="H546" s="759"/>
      <c r="I546" s="759"/>
      <c r="J546" s="722" t="s">
        <v>61</v>
      </c>
      <c r="K546" s="722" t="s">
        <v>61</v>
      </c>
      <c r="L546" s="722" t="s">
        <v>61</v>
      </c>
      <c r="M546" s="712" t="s">
        <v>6262</v>
      </c>
      <c r="N546" s="712" t="s">
        <v>2105</v>
      </c>
      <c r="O546" s="713">
        <v>13570056</v>
      </c>
      <c r="P546" s="767"/>
      <c r="Q546" s="767"/>
      <c r="R546" s="767"/>
      <c r="S546" s="767"/>
      <c r="T546" s="767"/>
      <c r="U546" s="767"/>
      <c r="V546" s="767"/>
      <c r="W546" s="767"/>
      <c r="X546" s="767"/>
      <c r="Y546" s="767"/>
      <c r="Z546" s="767"/>
      <c r="AA546" s="767"/>
      <c r="AB546" s="767"/>
      <c r="AC546" s="767"/>
      <c r="AD546" s="767"/>
      <c r="AE546" s="767"/>
      <c r="AF546" s="767"/>
      <c r="AG546" s="767"/>
      <c r="AH546" s="767"/>
      <c r="AI546" s="767"/>
      <c r="AJ546" s="767"/>
      <c r="AK546" s="767"/>
      <c r="AL546" s="767"/>
      <c r="AM546" s="767"/>
      <c r="AN546" s="767"/>
      <c r="AO546" s="767"/>
      <c r="AP546" s="767"/>
      <c r="AQ546" s="767"/>
      <c r="AR546" s="767"/>
      <c r="AS546" s="767"/>
      <c r="AT546" s="767"/>
      <c r="AU546" s="767"/>
      <c r="AV546" s="767"/>
      <c r="AW546" s="767"/>
      <c r="AX546" s="767"/>
      <c r="AY546" s="767"/>
      <c r="AZ546" s="767"/>
      <c r="BA546" s="767"/>
      <c r="BB546" s="767"/>
      <c r="BC546" s="767"/>
      <c r="BD546" s="767"/>
      <c r="BE546" s="767"/>
      <c r="BF546" s="767"/>
      <c r="BG546" s="767"/>
      <c r="BH546" s="767"/>
      <c r="BI546" s="767"/>
      <c r="BJ546" s="767"/>
      <c r="BK546" s="767"/>
      <c r="BL546" s="767"/>
      <c r="BM546" s="767"/>
      <c r="BN546" s="767"/>
      <c r="BO546" s="767"/>
      <c r="BP546" s="767"/>
      <c r="BQ546" s="767"/>
      <c r="BR546" s="767"/>
      <c r="BS546" s="767"/>
      <c r="BT546" s="767"/>
      <c r="BU546" s="767"/>
      <c r="BV546" s="767"/>
    </row>
    <row r="547" spans="1:74" s="704" customFormat="1" ht="83.25" customHeight="1">
      <c r="A547" s="767"/>
      <c r="B547" s="781"/>
      <c r="C547" s="781"/>
      <c r="D547" s="760"/>
      <c r="E547" s="772"/>
      <c r="F547" s="760"/>
      <c r="G547" s="759"/>
      <c r="H547" s="759"/>
      <c r="I547" s="759"/>
      <c r="J547" s="722" t="s">
        <v>61</v>
      </c>
      <c r="K547" s="722" t="s">
        <v>61</v>
      </c>
      <c r="L547" s="722" t="s">
        <v>61</v>
      </c>
      <c r="M547" s="712" t="s">
        <v>7414</v>
      </c>
      <c r="N547" s="712" t="s">
        <v>2670</v>
      </c>
      <c r="O547" s="713">
        <v>63619071.799999997</v>
      </c>
      <c r="P547" s="767"/>
      <c r="Q547" s="767"/>
      <c r="R547" s="767"/>
      <c r="S547" s="767"/>
      <c r="T547" s="767"/>
      <c r="U547" s="767"/>
      <c r="V547" s="767"/>
      <c r="W547" s="767"/>
      <c r="X547" s="767"/>
      <c r="Y547" s="767"/>
      <c r="Z547" s="767"/>
      <c r="AA547" s="767"/>
      <c r="AB547" s="767"/>
      <c r="AC547" s="767"/>
      <c r="AD547" s="767"/>
      <c r="AE547" s="767"/>
      <c r="AF547" s="767"/>
      <c r="AG547" s="767"/>
      <c r="AH547" s="767"/>
      <c r="AI547" s="767"/>
      <c r="AJ547" s="767"/>
      <c r="AK547" s="767"/>
      <c r="AL547" s="767"/>
      <c r="AM547" s="767"/>
      <c r="AN547" s="767"/>
      <c r="AO547" s="767"/>
      <c r="AP547" s="767"/>
      <c r="AQ547" s="767"/>
      <c r="AR547" s="767"/>
      <c r="AS547" s="767"/>
      <c r="AT547" s="767"/>
      <c r="AU547" s="767"/>
      <c r="AV547" s="767"/>
      <c r="AW547" s="767"/>
      <c r="AX547" s="767"/>
      <c r="AY547" s="767"/>
      <c r="AZ547" s="767"/>
      <c r="BA547" s="767"/>
      <c r="BB547" s="767"/>
      <c r="BC547" s="767"/>
      <c r="BD547" s="767"/>
      <c r="BE547" s="767"/>
      <c r="BF547" s="767"/>
      <c r="BG547" s="767"/>
      <c r="BH547" s="767"/>
      <c r="BI547" s="767"/>
      <c r="BJ547" s="767"/>
      <c r="BK547" s="767"/>
      <c r="BL547" s="767"/>
      <c r="BM547" s="767"/>
      <c r="BN547" s="767"/>
      <c r="BO547" s="767"/>
      <c r="BP547" s="767"/>
      <c r="BQ547" s="767"/>
      <c r="BR547" s="767"/>
      <c r="BS547" s="767"/>
      <c r="BT547" s="767"/>
      <c r="BU547" s="767"/>
      <c r="BV547" s="767"/>
    </row>
    <row r="548" spans="1:74" s="704" customFormat="1" ht="83.25" customHeight="1">
      <c r="A548" s="767"/>
      <c r="B548" s="781"/>
      <c r="C548" s="781"/>
      <c r="D548" s="760"/>
      <c r="E548" s="772"/>
      <c r="F548" s="760"/>
      <c r="G548" s="759"/>
      <c r="H548" s="759"/>
      <c r="I548" s="759"/>
      <c r="J548" s="722" t="s">
        <v>61</v>
      </c>
      <c r="K548" s="722" t="s">
        <v>61</v>
      </c>
      <c r="L548" s="722" t="s">
        <v>61</v>
      </c>
      <c r="M548" s="712" t="s">
        <v>4473</v>
      </c>
      <c r="N548" s="712" t="s">
        <v>2679</v>
      </c>
      <c r="O548" s="713">
        <v>6821830.5199999996</v>
      </c>
      <c r="P548" s="767"/>
      <c r="Q548" s="767"/>
      <c r="R548" s="767"/>
      <c r="S548" s="767"/>
      <c r="T548" s="767"/>
      <c r="U548" s="767"/>
      <c r="V548" s="767"/>
      <c r="W548" s="767"/>
      <c r="X548" s="767"/>
      <c r="Y548" s="767"/>
      <c r="Z548" s="767"/>
      <c r="AA548" s="767"/>
      <c r="AB548" s="767"/>
      <c r="AC548" s="767"/>
      <c r="AD548" s="767"/>
      <c r="AE548" s="767"/>
      <c r="AF548" s="767"/>
      <c r="AG548" s="767"/>
      <c r="AH548" s="767"/>
      <c r="AI548" s="767"/>
      <c r="AJ548" s="767"/>
      <c r="AK548" s="767"/>
      <c r="AL548" s="767"/>
      <c r="AM548" s="767"/>
      <c r="AN548" s="767"/>
      <c r="AO548" s="767"/>
      <c r="AP548" s="767"/>
      <c r="AQ548" s="767"/>
      <c r="AR548" s="767"/>
      <c r="AS548" s="767"/>
      <c r="AT548" s="767"/>
      <c r="AU548" s="767"/>
      <c r="AV548" s="767"/>
      <c r="AW548" s="767"/>
      <c r="AX548" s="767"/>
      <c r="AY548" s="767"/>
      <c r="AZ548" s="767"/>
      <c r="BA548" s="767"/>
      <c r="BB548" s="767"/>
      <c r="BC548" s="767"/>
      <c r="BD548" s="767"/>
      <c r="BE548" s="767"/>
      <c r="BF548" s="767"/>
      <c r="BG548" s="767"/>
      <c r="BH548" s="767"/>
      <c r="BI548" s="767"/>
      <c r="BJ548" s="767"/>
      <c r="BK548" s="767"/>
      <c r="BL548" s="767"/>
      <c r="BM548" s="767"/>
      <c r="BN548" s="767"/>
      <c r="BO548" s="767"/>
      <c r="BP548" s="767"/>
      <c r="BQ548" s="767"/>
      <c r="BR548" s="767"/>
      <c r="BS548" s="767"/>
      <c r="BT548" s="767"/>
      <c r="BU548" s="767"/>
      <c r="BV548" s="767"/>
    </row>
    <row r="549" spans="1:74" s="704" customFormat="1" ht="83.25" customHeight="1">
      <c r="A549" s="767"/>
      <c r="B549" s="781"/>
      <c r="C549" s="781"/>
      <c r="D549" s="760"/>
      <c r="E549" s="772"/>
      <c r="F549" s="760"/>
      <c r="G549" s="759"/>
      <c r="H549" s="759"/>
      <c r="I549" s="759"/>
      <c r="J549" s="722" t="s">
        <v>61</v>
      </c>
      <c r="K549" s="722" t="s">
        <v>61</v>
      </c>
      <c r="L549" s="722" t="s">
        <v>61</v>
      </c>
      <c r="M549" s="712" t="s">
        <v>7424</v>
      </c>
      <c r="N549" s="712" t="s">
        <v>6996</v>
      </c>
      <c r="O549" s="713">
        <v>36800210.329999998</v>
      </c>
      <c r="P549" s="767"/>
      <c r="Q549" s="767"/>
      <c r="R549" s="767"/>
      <c r="S549" s="767"/>
      <c r="T549" s="767"/>
      <c r="U549" s="767"/>
      <c r="V549" s="767"/>
      <c r="W549" s="767"/>
      <c r="X549" s="767"/>
      <c r="Y549" s="767"/>
      <c r="Z549" s="767"/>
      <c r="AA549" s="767"/>
      <c r="AB549" s="767"/>
      <c r="AC549" s="767"/>
      <c r="AD549" s="767"/>
      <c r="AE549" s="767"/>
      <c r="AF549" s="767"/>
      <c r="AG549" s="767"/>
      <c r="AH549" s="767"/>
      <c r="AI549" s="767"/>
      <c r="AJ549" s="767"/>
      <c r="AK549" s="767"/>
      <c r="AL549" s="767"/>
      <c r="AM549" s="767"/>
      <c r="AN549" s="767"/>
      <c r="AO549" s="767"/>
      <c r="AP549" s="767"/>
      <c r="AQ549" s="767"/>
      <c r="AR549" s="767"/>
      <c r="AS549" s="767"/>
      <c r="AT549" s="767"/>
      <c r="AU549" s="767"/>
      <c r="AV549" s="767"/>
      <c r="AW549" s="767"/>
      <c r="AX549" s="767"/>
      <c r="AY549" s="767"/>
      <c r="AZ549" s="767"/>
      <c r="BA549" s="767"/>
      <c r="BB549" s="767"/>
      <c r="BC549" s="767"/>
      <c r="BD549" s="767"/>
      <c r="BE549" s="767"/>
      <c r="BF549" s="767"/>
      <c r="BG549" s="767"/>
      <c r="BH549" s="767"/>
      <c r="BI549" s="767"/>
      <c r="BJ549" s="767"/>
      <c r="BK549" s="767"/>
      <c r="BL549" s="767"/>
      <c r="BM549" s="767"/>
      <c r="BN549" s="767"/>
      <c r="BO549" s="767"/>
      <c r="BP549" s="767"/>
      <c r="BQ549" s="767"/>
      <c r="BR549" s="767"/>
      <c r="BS549" s="767"/>
      <c r="BT549" s="767"/>
      <c r="BU549" s="767"/>
      <c r="BV549" s="767"/>
    </row>
    <row r="550" spans="1:74" s="704" customFormat="1" ht="83.25" customHeight="1">
      <c r="A550" s="767"/>
      <c r="B550" s="781"/>
      <c r="C550" s="781"/>
      <c r="D550" s="760"/>
      <c r="E550" s="772"/>
      <c r="F550" s="760"/>
      <c r="G550" s="759"/>
      <c r="H550" s="759"/>
      <c r="I550" s="759"/>
      <c r="J550" s="722" t="s">
        <v>61</v>
      </c>
      <c r="K550" s="722" t="s">
        <v>61</v>
      </c>
      <c r="L550" s="722" t="s">
        <v>61</v>
      </c>
      <c r="M550" s="712" t="s">
        <v>7497</v>
      </c>
      <c r="N550" s="712" t="s">
        <v>2134</v>
      </c>
      <c r="O550" s="713">
        <v>17435867.149999999</v>
      </c>
      <c r="P550" s="767"/>
      <c r="Q550" s="767"/>
      <c r="R550" s="767"/>
      <c r="S550" s="767"/>
      <c r="T550" s="767"/>
      <c r="U550" s="767"/>
      <c r="V550" s="767"/>
      <c r="W550" s="767"/>
      <c r="X550" s="767"/>
      <c r="Y550" s="767"/>
      <c r="Z550" s="767"/>
      <c r="AA550" s="767"/>
      <c r="AB550" s="767"/>
      <c r="AC550" s="767"/>
      <c r="AD550" s="767"/>
      <c r="AE550" s="767"/>
      <c r="AF550" s="767"/>
      <c r="AG550" s="767"/>
      <c r="AH550" s="767"/>
      <c r="AI550" s="767"/>
      <c r="AJ550" s="767"/>
      <c r="AK550" s="767"/>
      <c r="AL550" s="767"/>
      <c r="AM550" s="767"/>
      <c r="AN550" s="767"/>
      <c r="AO550" s="767"/>
      <c r="AP550" s="767"/>
      <c r="AQ550" s="767"/>
      <c r="AR550" s="767"/>
      <c r="AS550" s="767"/>
      <c r="AT550" s="767"/>
      <c r="AU550" s="767"/>
      <c r="AV550" s="767"/>
      <c r="AW550" s="767"/>
      <c r="AX550" s="767"/>
      <c r="AY550" s="767"/>
      <c r="AZ550" s="767"/>
      <c r="BA550" s="767"/>
      <c r="BB550" s="767"/>
      <c r="BC550" s="767"/>
      <c r="BD550" s="767"/>
      <c r="BE550" s="767"/>
      <c r="BF550" s="767"/>
      <c r="BG550" s="767"/>
      <c r="BH550" s="767"/>
      <c r="BI550" s="767"/>
      <c r="BJ550" s="767"/>
      <c r="BK550" s="767"/>
      <c r="BL550" s="767"/>
      <c r="BM550" s="767"/>
      <c r="BN550" s="767"/>
      <c r="BO550" s="767"/>
      <c r="BP550" s="767"/>
      <c r="BQ550" s="767"/>
      <c r="BR550" s="767"/>
      <c r="BS550" s="767"/>
      <c r="BT550" s="767"/>
      <c r="BU550" s="767"/>
      <c r="BV550" s="767"/>
    </row>
    <row r="551" spans="1:74" s="704" customFormat="1" ht="83.25" customHeight="1">
      <c r="A551" s="767"/>
      <c r="B551" s="781"/>
      <c r="C551" s="781"/>
      <c r="D551" s="760"/>
      <c r="E551" s="772"/>
      <c r="F551" s="760"/>
      <c r="G551" s="759"/>
      <c r="H551" s="759"/>
      <c r="I551" s="759"/>
      <c r="J551" s="722" t="s">
        <v>61</v>
      </c>
      <c r="K551" s="722" t="s">
        <v>61</v>
      </c>
      <c r="L551" s="722" t="s">
        <v>61</v>
      </c>
      <c r="M551" s="712" t="s">
        <v>7446</v>
      </c>
      <c r="N551" s="712" t="s">
        <v>6260</v>
      </c>
      <c r="O551" s="713">
        <v>10531925.41</v>
      </c>
      <c r="P551" s="767"/>
      <c r="Q551" s="767"/>
      <c r="R551" s="767"/>
      <c r="S551" s="767"/>
      <c r="T551" s="767"/>
      <c r="U551" s="767"/>
      <c r="V551" s="767"/>
      <c r="W551" s="767"/>
      <c r="X551" s="767"/>
      <c r="Y551" s="767"/>
      <c r="Z551" s="767"/>
      <c r="AA551" s="767"/>
      <c r="AB551" s="767"/>
      <c r="AC551" s="767"/>
      <c r="AD551" s="767"/>
      <c r="AE551" s="767"/>
      <c r="AF551" s="767"/>
      <c r="AG551" s="767"/>
      <c r="AH551" s="767"/>
      <c r="AI551" s="767"/>
      <c r="AJ551" s="767"/>
      <c r="AK551" s="767"/>
      <c r="AL551" s="767"/>
      <c r="AM551" s="767"/>
      <c r="AN551" s="767"/>
      <c r="AO551" s="767"/>
      <c r="AP551" s="767"/>
      <c r="AQ551" s="767"/>
      <c r="AR551" s="767"/>
      <c r="AS551" s="767"/>
      <c r="AT551" s="767"/>
      <c r="AU551" s="767"/>
      <c r="AV551" s="767"/>
      <c r="AW551" s="767"/>
      <c r="AX551" s="767"/>
      <c r="AY551" s="767"/>
      <c r="AZ551" s="767"/>
      <c r="BA551" s="767"/>
      <c r="BB551" s="767"/>
      <c r="BC551" s="767"/>
      <c r="BD551" s="767"/>
      <c r="BE551" s="767"/>
      <c r="BF551" s="767"/>
      <c r="BG551" s="767"/>
      <c r="BH551" s="767"/>
      <c r="BI551" s="767"/>
      <c r="BJ551" s="767"/>
      <c r="BK551" s="767"/>
      <c r="BL551" s="767"/>
      <c r="BM551" s="767"/>
      <c r="BN551" s="767"/>
      <c r="BO551" s="767"/>
      <c r="BP551" s="767"/>
      <c r="BQ551" s="767"/>
      <c r="BR551" s="767"/>
      <c r="BS551" s="767"/>
      <c r="BT551" s="767"/>
      <c r="BU551" s="767"/>
      <c r="BV551" s="767"/>
    </row>
    <row r="552" spans="1:74" s="704" customFormat="1" ht="83.25" customHeight="1">
      <c r="A552" s="767"/>
      <c r="B552" s="781"/>
      <c r="C552" s="781"/>
      <c r="D552" s="760"/>
      <c r="E552" s="772"/>
      <c r="F552" s="760"/>
      <c r="G552" s="759"/>
      <c r="H552" s="759"/>
      <c r="I552" s="759"/>
      <c r="J552" s="722" t="s">
        <v>61</v>
      </c>
      <c r="K552" s="722" t="s">
        <v>61</v>
      </c>
      <c r="L552" s="722" t="s">
        <v>61</v>
      </c>
      <c r="M552" s="712" t="s">
        <v>7418</v>
      </c>
      <c r="N552" s="712" t="s">
        <v>7417</v>
      </c>
      <c r="O552" s="713">
        <v>16402417.289999999</v>
      </c>
      <c r="P552" s="767"/>
      <c r="Q552" s="767"/>
      <c r="R552" s="767"/>
      <c r="S552" s="767"/>
      <c r="T552" s="767"/>
      <c r="U552" s="767"/>
      <c r="V552" s="767"/>
      <c r="W552" s="767"/>
      <c r="X552" s="767"/>
      <c r="Y552" s="767"/>
      <c r="Z552" s="767"/>
      <c r="AA552" s="767"/>
      <c r="AB552" s="767"/>
      <c r="AC552" s="767"/>
      <c r="AD552" s="767"/>
      <c r="AE552" s="767"/>
      <c r="AF552" s="767"/>
      <c r="AG552" s="767"/>
      <c r="AH552" s="767"/>
      <c r="AI552" s="767"/>
      <c r="AJ552" s="767"/>
      <c r="AK552" s="767"/>
      <c r="AL552" s="767"/>
      <c r="AM552" s="767"/>
      <c r="AN552" s="767"/>
      <c r="AO552" s="767"/>
      <c r="AP552" s="767"/>
      <c r="AQ552" s="767"/>
      <c r="AR552" s="767"/>
      <c r="AS552" s="767"/>
      <c r="AT552" s="767"/>
      <c r="AU552" s="767"/>
      <c r="AV552" s="767"/>
      <c r="AW552" s="767"/>
      <c r="AX552" s="767"/>
      <c r="AY552" s="767"/>
      <c r="AZ552" s="767"/>
      <c r="BA552" s="767"/>
      <c r="BB552" s="767"/>
      <c r="BC552" s="767"/>
      <c r="BD552" s="767"/>
      <c r="BE552" s="767"/>
      <c r="BF552" s="767"/>
      <c r="BG552" s="767"/>
      <c r="BH552" s="767"/>
      <c r="BI552" s="767"/>
      <c r="BJ552" s="767"/>
      <c r="BK552" s="767"/>
      <c r="BL552" s="767"/>
      <c r="BM552" s="767"/>
      <c r="BN552" s="767"/>
      <c r="BO552" s="767"/>
      <c r="BP552" s="767"/>
      <c r="BQ552" s="767"/>
      <c r="BR552" s="767"/>
      <c r="BS552" s="767"/>
      <c r="BT552" s="767"/>
      <c r="BU552" s="767"/>
      <c r="BV552" s="767"/>
    </row>
    <row r="553" spans="1:74" s="704" customFormat="1" ht="83.25" customHeight="1">
      <c r="A553" s="767"/>
      <c r="B553" s="781"/>
      <c r="C553" s="781"/>
      <c r="D553" s="760"/>
      <c r="E553" s="772"/>
      <c r="F553" s="760"/>
      <c r="G553" s="759"/>
      <c r="H553" s="759"/>
      <c r="I553" s="759"/>
      <c r="J553" s="722" t="s">
        <v>61</v>
      </c>
      <c r="K553" s="722" t="s">
        <v>61</v>
      </c>
      <c r="L553" s="722" t="s">
        <v>61</v>
      </c>
      <c r="M553" s="712" t="s">
        <v>7433</v>
      </c>
      <c r="N553" s="712" t="s">
        <v>7432</v>
      </c>
      <c r="O553" s="713">
        <v>51529276.119999997</v>
      </c>
      <c r="P553" s="767"/>
      <c r="Q553" s="767"/>
      <c r="R553" s="767"/>
      <c r="S553" s="767"/>
      <c r="T553" s="767"/>
      <c r="U553" s="767"/>
      <c r="V553" s="767"/>
      <c r="W553" s="767"/>
      <c r="X553" s="767"/>
      <c r="Y553" s="767"/>
      <c r="Z553" s="767"/>
      <c r="AA553" s="767"/>
      <c r="AB553" s="767"/>
      <c r="AC553" s="767"/>
      <c r="AD553" s="767"/>
      <c r="AE553" s="767"/>
      <c r="AF553" s="767"/>
      <c r="AG553" s="767"/>
      <c r="AH553" s="767"/>
      <c r="AI553" s="767"/>
      <c r="AJ553" s="767"/>
      <c r="AK553" s="767"/>
      <c r="AL553" s="767"/>
      <c r="AM553" s="767"/>
      <c r="AN553" s="767"/>
      <c r="AO553" s="767"/>
      <c r="AP553" s="767"/>
      <c r="AQ553" s="767"/>
      <c r="AR553" s="767"/>
      <c r="AS553" s="767"/>
      <c r="AT553" s="767"/>
      <c r="AU553" s="767"/>
      <c r="AV553" s="767"/>
      <c r="AW553" s="767"/>
      <c r="AX553" s="767"/>
      <c r="AY553" s="767"/>
      <c r="AZ553" s="767"/>
      <c r="BA553" s="767"/>
      <c r="BB553" s="767"/>
      <c r="BC553" s="767"/>
      <c r="BD553" s="767"/>
      <c r="BE553" s="767"/>
      <c r="BF553" s="767"/>
      <c r="BG553" s="767"/>
      <c r="BH553" s="767"/>
      <c r="BI553" s="767"/>
      <c r="BJ553" s="767"/>
      <c r="BK553" s="767"/>
      <c r="BL553" s="767"/>
      <c r="BM553" s="767"/>
      <c r="BN553" s="767"/>
      <c r="BO553" s="767"/>
      <c r="BP553" s="767"/>
      <c r="BQ553" s="767"/>
      <c r="BR553" s="767"/>
      <c r="BS553" s="767"/>
      <c r="BT553" s="767"/>
      <c r="BU553" s="767"/>
      <c r="BV553" s="767"/>
    </row>
    <row r="554" spans="1:74" s="704" customFormat="1" ht="83.25" customHeight="1">
      <c r="A554" s="767"/>
      <c r="B554" s="781"/>
      <c r="C554" s="781"/>
      <c r="D554" s="760"/>
      <c r="E554" s="772"/>
      <c r="F554" s="760"/>
      <c r="G554" s="759"/>
      <c r="H554" s="759"/>
      <c r="I554" s="759"/>
      <c r="J554" s="722" t="s">
        <v>61</v>
      </c>
      <c r="K554" s="722" t="s">
        <v>61</v>
      </c>
      <c r="L554" s="722" t="s">
        <v>61</v>
      </c>
      <c r="M554" s="712" t="s">
        <v>7411</v>
      </c>
      <c r="N554" s="712" t="s">
        <v>7410</v>
      </c>
      <c r="O554" s="713">
        <v>15737548.609999999</v>
      </c>
      <c r="P554" s="767"/>
      <c r="Q554" s="767"/>
      <c r="R554" s="767"/>
      <c r="S554" s="767"/>
      <c r="T554" s="767"/>
      <c r="U554" s="767"/>
      <c r="V554" s="767"/>
      <c r="W554" s="767"/>
      <c r="X554" s="767"/>
      <c r="Y554" s="767"/>
      <c r="Z554" s="767"/>
      <c r="AA554" s="767"/>
      <c r="AB554" s="767"/>
      <c r="AC554" s="767"/>
      <c r="AD554" s="767"/>
      <c r="AE554" s="767"/>
      <c r="AF554" s="767"/>
      <c r="AG554" s="767"/>
      <c r="AH554" s="767"/>
      <c r="AI554" s="767"/>
      <c r="AJ554" s="767"/>
      <c r="AK554" s="767"/>
      <c r="AL554" s="767"/>
      <c r="AM554" s="767"/>
      <c r="AN554" s="767"/>
      <c r="AO554" s="767"/>
      <c r="AP554" s="767"/>
      <c r="AQ554" s="767"/>
      <c r="AR554" s="767"/>
      <c r="AS554" s="767"/>
      <c r="AT554" s="767"/>
      <c r="AU554" s="767"/>
      <c r="AV554" s="767"/>
      <c r="AW554" s="767"/>
      <c r="AX554" s="767"/>
      <c r="AY554" s="767"/>
      <c r="AZ554" s="767"/>
      <c r="BA554" s="767"/>
      <c r="BB554" s="767"/>
      <c r="BC554" s="767"/>
      <c r="BD554" s="767"/>
      <c r="BE554" s="767"/>
      <c r="BF554" s="767"/>
      <c r="BG554" s="767"/>
      <c r="BH554" s="767"/>
      <c r="BI554" s="767"/>
      <c r="BJ554" s="767"/>
      <c r="BK554" s="767"/>
      <c r="BL554" s="767"/>
      <c r="BM554" s="767"/>
      <c r="BN554" s="767"/>
      <c r="BO554" s="767"/>
      <c r="BP554" s="767"/>
      <c r="BQ554" s="767"/>
      <c r="BR554" s="767"/>
      <c r="BS554" s="767"/>
      <c r="BT554" s="767"/>
      <c r="BU554" s="767"/>
      <c r="BV554" s="767"/>
    </row>
    <row r="555" spans="1:74" s="704" customFormat="1" ht="83.25" customHeight="1">
      <c r="A555" s="767"/>
      <c r="B555" s="781"/>
      <c r="C555" s="781"/>
      <c r="D555" s="760"/>
      <c r="E555" s="772"/>
      <c r="F555" s="760"/>
      <c r="G555" s="759"/>
      <c r="H555" s="759"/>
      <c r="I555" s="759"/>
      <c r="J555" s="722" t="s">
        <v>61</v>
      </c>
      <c r="K555" s="722" t="s">
        <v>61</v>
      </c>
      <c r="L555" s="722" t="s">
        <v>61</v>
      </c>
      <c r="M555" s="712" t="s">
        <v>7430</v>
      </c>
      <c r="N555" s="712" t="s">
        <v>7429</v>
      </c>
      <c r="O555" s="713">
        <v>369000.64</v>
      </c>
      <c r="P555" s="767"/>
      <c r="Q555" s="767"/>
      <c r="R555" s="767"/>
      <c r="S555" s="767"/>
      <c r="T555" s="767"/>
      <c r="U555" s="767"/>
      <c r="V555" s="767"/>
      <c r="W555" s="767"/>
      <c r="X555" s="767"/>
      <c r="Y555" s="767"/>
      <c r="Z555" s="767"/>
      <c r="AA555" s="767"/>
      <c r="AB555" s="767"/>
      <c r="AC555" s="767"/>
      <c r="AD555" s="767"/>
      <c r="AE555" s="767"/>
      <c r="AF555" s="767"/>
      <c r="AG555" s="767"/>
      <c r="AH555" s="767"/>
      <c r="AI555" s="767"/>
      <c r="AJ555" s="767"/>
      <c r="AK555" s="767"/>
      <c r="AL555" s="767"/>
      <c r="AM555" s="767"/>
      <c r="AN555" s="767"/>
      <c r="AO555" s="767"/>
      <c r="AP555" s="767"/>
      <c r="AQ555" s="767"/>
      <c r="AR555" s="767"/>
      <c r="AS555" s="767"/>
      <c r="AT555" s="767"/>
      <c r="AU555" s="767"/>
      <c r="AV555" s="767"/>
      <c r="AW555" s="767"/>
      <c r="AX555" s="767"/>
      <c r="AY555" s="767"/>
      <c r="AZ555" s="767"/>
      <c r="BA555" s="767"/>
      <c r="BB555" s="767"/>
      <c r="BC555" s="767"/>
      <c r="BD555" s="767"/>
      <c r="BE555" s="767"/>
      <c r="BF555" s="767"/>
      <c r="BG555" s="767"/>
      <c r="BH555" s="767"/>
      <c r="BI555" s="767"/>
      <c r="BJ555" s="767"/>
      <c r="BK555" s="767"/>
      <c r="BL555" s="767"/>
      <c r="BM555" s="767"/>
      <c r="BN555" s="767"/>
      <c r="BO555" s="767"/>
      <c r="BP555" s="767"/>
      <c r="BQ555" s="767"/>
      <c r="BR555" s="767"/>
      <c r="BS555" s="767"/>
      <c r="BT555" s="767"/>
      <c r="BU555" s="767"/>
      <c r="BV555" s="767"/>
    </row>
    <row r="556" spans="1:74" s="704" customFormat="1" ht="83.25" customHeight="1">
      <c r="A556" s="767"/>
      <c r="B556" s="781"/>
      <c r="C556" s="781"/>
      <c r="D556" s="760"/>
      <c r="E556" s="772"/>
      <c r="F556" s="760"/>
      <c r="G556" s="759"/>
      <c r="H556" s="759"/>
      <c r="I556" s="759"/>
      <c r="J556" s="722" t="s">
        <v>6267</v>
      </c>
      <c r="K556" s="722" t="s">
        <v>6268</v>
      </c>
      <c r="L556" s="722" t="s">
        <v>6269</v>
      </c>
      <c r="M556" s="712" t="s">
        <v>2009</v>
      </c>
      <c r="N556" s="712" t="s">
        <v>7408</v>
      </c>
      <c r="O556" s="713">
        <v>3379401.69</v>
      </c>
      <c r="P556" s="767"/>
      <c r="Q556" s="767"/>
      <c r="R556" s="767"/>
      <c r="S556" s="767"/>
      <c r="T556" s="767"/>
      <c r="U556" s="767"/>
      <c r="V556" s="767"/>
      <c r="W556" s="767"/>
      <c r="X556" s="767"/>
      <c r="Y556" s="767"/>
      <c r="Z556" s="767"/>
      <c r="AA556" s="767"/>
      <c r="AB556" s="767"/>
      <c r="AC556" s="767"/>
      <c r="AD556" s="767"/>
      <c r="AE556" s="767"/>
      <c r="AF556" s="767"/>
      <c r="AG556" s="767"/>
      <c r="AH556" s="767"/>
      <c r="AI556" s="767"/>
      <c r="AJ556" s="767"/>
      <c r="AK556" s="767"/>
      <c r="AL556" s="767"/>
      <c r="AM556" s="767"/>
      <c r="AN556" s="767"/>
      <c r="AO556" s="767"/>
      <c r="AP556" s="767"/>
      <c r="AQ556" s="767"/>
      <c r="AR556" s="767"/>
      <c r="AS556" s="767"/>
      <c r="AT556" s="767"/>
      <c r="AU556" s="767"/>
      <c r="AV556" s="767"/>
      <c r="AW556" s="767"/>
      <c r="AX556" s="767"/>
      <c r="AY556" s="767"/>
      <c r="AZ556" s="767"/>
      <c r="BA556" s="767"/>
      <c r="BB556" s="767"/>
      <c r="BC556" s="767"/>
      <c r="BD556" s="767"/>
      <c r="BE556" s="767"/>
      <c r="BF556" s="767"/>
      <c r="BG556" s="767"/>
      <c r="BH556" s="767"/>
      <c r="BI556" s="767"/>
      <c r="BJ556" s="767"/>
      <c r="BK556" s="767"/>
      <c r="BL556" s="767"/>
      <c r="BM556" s="767"/>
      <c r="BN556" s="767"/>
      <c r="BO556" s="767"/>
      <c r="BP556" s="767"/>
      <c r="BQ556" s="767"/>
      <c r="BR556" s="767"/>
      <c r="BS556" s="767"/>
      <c r="BT556" s="767"/>
      <c r="BU556" s="767"/>
      <c r="BV556" s="767"/>
    </row>
    <row r="557" spans="1:74" s="704" customFormat="1" ht="83.25" customHeight="1">
      <c r="A557" s="767"/>
      <c r="B557" s="781"/>
      <c r="C557" s="781"/>
      <c r="D557" s="760"/>
      <c r="E557" s="772"/>
      <c r="F557" s="760"/>
      <c r="G557" s="759"/>
      <c r="H557" s="759"/>
      <c r="I557" s="759"/>
      <c r="J557" s="722" t="s">
        <v>61</v>
      </c>
      <c r="K557" s="722" t="s">
        <v>61</v>
      </c>
      <c r="L557" s="722" t="s">
        <v>61</v>
      </c>
      <c r="M557" s="712" t="s">
        <v>2378</v>
      </c>
      <c r="N557" s="712" t="s">
        <v>1308</v>
      </c>
      <c r="O557" s="713">
        <v>139792859.81999999</v>
      </c>
      <c r="P557" s="767"/>
      <c r="Q557" s="767"/>
      <c r="R557" s="767"/>
      <c r="S557" s="767"/>
      <c r="T557" s="767"/>
      <c r="U557" s="767"/>
      <c r="V557" s="767"/>
      <c r="W557" s="767"/>
      <c r="X557" s="767"/>
      <c r="Y557" s="767"/>
      <c r="Z557" s="767"/>
      <c r="AA557" s="767"/>
      <c r="AB557" s="767"/>
      <c r="AC557" s="767"/>
      <c r="AD557" s="767"/>
      <c r="AE557" s="767"/>
      <c r="AF557" s="767"/>
      <c r="AG557" s="767"/>
      <c r="AH557" s="767"/>
      <c r="AI557" s="767"/>
      <c r="AJ557" s="767"/>
      <c r="AK557" s="767"/>
      <c r="AL557" s="767"/>
      <c r="AM557" s="767"/>
      <c r="AN557" s="767"/>
      <c r="AO557" s="767"/>
      <c r="AP557" s="767"/>
      <c r="AQ557" s="767"/>
      <c r="AR557" s="767"/>
      <c r="AS557" s="767"/>
      <c r="AT557" s="767"/>
      <c r="AU557" s="767"/>
      <c r="AV557" s="767"/>
      <c r="AW557" s="767"/>
      <c r="AX557" s="767"/>
      <c r="AY557" s="767"/>
      <c r="AZ557" s="767"/>
      <c r="BA557" s="767"/>
      <c r="BB557" s="767"/>
      <c r="BC557" s="767"/>
      <c r="BD557" s="767"/>
      <c r="BE557" s="767"/>
      <c r="BF557" s="767"/>
      <c r="BG557" s="767"/>
      <c r="BH557" s="767"/>
      <c r="BI557" s="767"/>
      <c r="BJ557" s="767"/>
      <c r="BK557" s="767"/>
      <c r="BL557" s="767"/>
      <c r="BM557" s="767"/>
      <c r="BN557" s="767"/>
      <c r="BO557" s="767"/>
      <c r="BP557" s="767"/>
      <c r="BQ557" s="767"/>
      <c r="BR557" s="767"/>
      <c r="BS557" s="767"/>
      <c r="BT557" s="767"/>
      <c r="BU557" s="767"/>
      <c r="BV557" s="767"/>
    </row>
    <row r="558" spans="1:74" s="704" customFormat="1" ht="83.25" customHeight="1">
      <c r="A558" s="767"/>
      <c r="B558" s="781"/>
      <c r="C558" s="781"/>
      <c r="D558" s="760"/>
      <c r="E558" s="772"/>
      <c r="F558" s="760"/>
      <c r="G558" s="759"/>
      <c r="H558" s="759"/>
      <c r="I558" s="759"/>
      <c r="J558" s="722" t="s">
        <v>61</v>
      </c>
      <c r="K558" s="722" t="s">
        <v>61</v>
      </c>
      <c r="L558" s="722" t="s">
        <v>61</v>
      </c>
      <c r="M558" s="712" t="s">
        <v>5368</v>
      </c>
      <c r="N558" s="712" t="s">
        <v>7496</v>
      </c>
      <c r="O558" s="713">
        <v>2960000</v>
      </c>
      <c r="P558" s="767"/>
      <c r="Q558" s="767"/>
      <c r="R558" s="767"/>
      <c r="S558" s="767"/>
      <c r="T558" s="767"/>
      <c r="U558" s="767"/>
      <c r="V558" s="767"/>
      <c r="W558" s="767"/>
      <c r="X558" s="767"/>
      <c r="Y558" s="767"/>
      <c r="Z558" s="767"/>
      <c r="AA558" s="767"/>
      <c r="AB558" s="767"/>
      <c r="AC558" s="767"/>
      <c r="AD558" s="767"/>
      <c r="AE558" s="767"/>
      <c r="AF558" s="767"/>
      <c r="AG558" s="767"/>
      <c r="AH558" s="767"/>
      <c r="AI558" s="767"/>
      <c r="AJ558" s="767"/>
      <c r="AK558" s="767"/>
      <c r="AL558" s="767"/>
      <c r="AM558" s="767"/>
      <c r="AN558" s="767"/>
      <c r="AO558" s="767"/>
      <c r="AP558" s="767"/>
      <c r="AQ558" s="767"/>
      <c r="AR558" s="767"/>
      <c r="AS558" s="767"/>
      <c r="AT558" s="767"/>
      <c r="AU558" s="767"/>
      <c r="AV558" s="767"/>
      <c r="AW558" s="767"/>
      <c r="AX558" s="767"/>
      <c r="AY558" s="767"/>
      <c r="AZ558" s="767"/>
      <c r="BA558" s="767"/>
      <c r="BB558" s="767"/>
      <c r="BC558" s="767"/>
      <c r="BD558" s="767"/>
      <c r="BE558" s="767"/>
      <c r="BF558" s="767"/>
      <c r="BG558" s="767"/>
      <c r="BH558" s="767"/>
      <c r="BI558" s="767"/>
      <c r="BJ558" s="767"/>
      <c r="BK558" s="767"/>
      <c r="BL558" s="767"/>
      <c r="BM558" s="767"/>
      <c r="BN558" s="767"/>
      <c r="BO558" s="767"/>
      <c r="BP558" s="767"/>
      <c r="BQ558" s="767"/>
      <c r="BR558" s="767"/>
      <c r="BS558" s="767"/>
      <c r="BT558" s="767"/>
      <c r="BU558" s="767"/>
      <c r="BV558" s="767"/>
    </row>
    <row r="559" spans="1:74" s="704" customFormat="1" ht="83.25" customHeight="1">
      <c r="A559" s="767">
        <v>2021</v>
      </c>
      <c r="B559" s="769">
        <v>44197</v>
      </c>
      <c r="C559" s="769">
        <v>44286</v>
      </c>
      <c r="D559" s="760" t="s">
        <v>6106</v>
      </c>
      <c r="E559" s="767" t="s">
        <v>6107</v>
      </c>
      <c r="F559" s="760" t="s">
        <v>7508</v>
      </c>
      <c r="G559" s="761" t="s">
        <v>7447</v>
      </c>
      <c r="H559" s="758" t="s">
        <v>7312</v>
      </c>
      <c r="I559" s="760" t="s">
        <v>7442</v>
      </c>
      <c r="J559" s="708" t="s">
        <v>5604</v>
      </c>
      <c r="K559" s="708" t="s">
        <v>5605</v>
      </c>
      <c r="L559" s="708" t="s">
        <v>5606</v>
      </c>
      <c r="M559" s="715" t="s">
        <v>2009</v>
      </c>
      <c r="N559" s="715" t="s">
        <v>5607</v>
      </c>
      <c r="O559" s="721">
        <v>23869145.399999999</v>
      </c>
      <c r="P559" s="767" t="s">
        <v>5604</v>
      </c>
      <c r="Q559" s="767" t="s">
        <v>5605</v>
      </c>
      <c r="R559" s="767" t="s">
        <v>5606</v>
      </c>
      <c r="S559" s="767" t="s">
        <v>7512</v>
      </c>
      <c r="T559" s="767" t="s">
        <v>7511</v>
      </c>
      <c r="U559" s="767" t="s">
        <v>7333</v>
      </c>
      <c r="V559" s="767" t="s">
        <v>7510</v>
      </c>
      <c r="W559" s="767">
        <v>92</v>
      </c>
      <c r="X559" s="767">
        <v>0</v>
      </c>
      <c r="Y559" s="767" t="s">
        <v>7321</v>
      </c>
      <c r="Z559" s="767" t="s">
        <v>7509</v>
      </c>
      <c r="AA559" s="767">
        <v>1</v>
      </c>
      <c r="AB559" s="767" t="s">
        <v>7336</v>
      </c>
      <c r="AC559" s="767">
        <v>7</v>
      </c>
      <c r="AD559" s="767" t="s">
        <v>7336</v>
      </c>
      <c r="AE559" s="767">
        <v>9</v>
      </c>
      <c r="AF559" s="767" t="s">
        <v>7317</v>
      </c>
      <c r="AG559" s="767">
        <v>9479</v>
      </c>
      <c r="AH559" s="767" t="s">
        <v>7316</v>
      </c>
      <c r="AI559" s="767" t="s">
        <v>7316</v>
      </c>
      <c r="AJ559" s="767" t="s">
        <v>7316</v>
      </c>
      <c r="AK559" s="767" t="s">
        <v>7316</v>
      </c>
      <c r="AL559" s="767" t="s">
        <v>7343</v>
      </c>
      <c r="AM559" s="767" t="s">
        <v>7343</v>
      </c>
      <c r="AN559" s="767" t="s">
        <v>7508</v>
      </c>
      <c r="AO559" s="768">
        <v>44266</v>
      </c>
      <c r="AP559" s="767">
        <v>20576849.4827586</v>
      </c>
      <c r="AQ559" s="767">
        <v>23869145.399999999</v>
      </c>
      <c r="AR559" s="767">
        <v>2386914.54</v>
      </c>
      <c r="AS559" s="767">
        <v>23869145.399999999</v>
      </c>
      <c r="AT559" s="767" t="s">
        <v>4756</v>
      </c>
      <c r="AU559" s="767" t="s">
        <v>6108</v>
      </c>
      <c r="AV559" s="767" t="s">
        <v>4757</v>
      </c>
      <c r="AW559" s="767" t="s">
        <v>7507</v>
      </c>
      <c r="AX559" s="767">
        <v>3086527.4224137901</v>
      </c>
      <c r="AY559" s="768">
        <v>44266</v>
      </c>
      <c r="AZ559" s="768">
        <v>44347</v>
      </c>
      <c r="BA559" s="758" t="s">
        <v>7312</v>
      </c>
      <c r="BB559" s="758" t="s">
        <v>7311</v>
      </c>
      <c r="BC559" s="767" t="s">
        <v>7441</v>
      </c>
      <c r="BD559" s="767" t="s">
        <v>7440</v>
      </c>
      <c r="BE559" s="767" t="s">
        <v>73</v>
      </c>
      <c r="BF559" s="758" t="s">
        <v>7309</v>
      </c>
      <c r="BG559" s="767" t="s">
        <v>73</v>
      </c>
      <c r="BH559" s="767" t="s">
        <v>573</v>
      </c>
      <c r="BI559" s="767" t="s">
        <v>780</v>
      </c>
      <c r="BJ559" s="767" t="s">
        <v>566</v>
      </c>
      <c r="BK559" s="767" t="s">
        <v>566</v>
      </c>
      <c r="BL559" s="767" t="s">
        <v>566</v>
      </c>
      <c r="BM559" s="758" t="s">
        <v>7308</v>
      </c>
      <c r="BN559" s="767" t="s">
        <v>3091</v>
      </c>
      <c r="BO559" s="758" t="s">
        <v>7307</v>
      </c>
      <c r="BP559" s="758" t="s">
        <v>7306</v>
      </c>
      <c r="BQ559" s="767" t="s">
        <v>4305</v>
      </c>
      <c r="BR559" s="758" t="s">
        <v>7304</v>
      </c>
      <c r="BS559" s="767" t="s">
        <v>6109</v>
      </c>
      <c r="BT559" s="767"/>
      <c r="BU559" s="767"/>
      <c r="BV559" s="767"/>
    </row>
    <row r="560" spans="1:74" s="704" customFormat="1" ht="83.25" customHeight="1">
      <c r="A560" s="767"/>
      <c r="B560" s="769"/>
      <c r="C560" s="769"/>
      <c r="D560" s="760"/>
      <c r="E560" s="767"/>
      <c r="F560" s="760"/>
      <c r="G560" s="759"/>
      <c r="H560" s="759"/>
      <c r="I560" s="759"/>
      <c r="J560" s="708" t="s">
        <v>61</v>
      </c>
      <c r="K560" s="708" t="s">
        <v>61</v>
      </c>
      <c r="L560" s="708" t="s">
        <v>61</v>
      </c>
      <c r="M560" s="715" t="s">
        <v>7501</v>
      </c>
      <c r="N560" s="715" t="s">
        <v>6239</v>
      </c>
      <c r="O560" s="721">
        <v>36066044.350000001</v>
      </c>
      <c r="P560" s="767"/>
      <c r="Q560" s="767"/>
      <c r="R560" s="767"/>
      <c r="S560" s="767"/>
      <c r="T560" s="767"/>
      <c r="U560" s="767"/>
      <c r="V560" s="767"/>
      <c r="W560" s="767"/>
      <c r="X560" s="767"/>
      <c r="Y560" s="767"/>
      <c r="Z560" s="767"/>
      <c r="AA560" s="767"/>
      <c r="AB560" s="767"/>
      <c r="AC560" s="767"/>
      <c r="AD560" s="767"/>
      <c r="AE560" s="767"/>
      <c r="AF560" s="767"/>
      <c r="AG560" s="767"/>
      <c r="AH560" s="767"/>
      <c r="AI560" s="767"/>
      <c r="AJ560" s="767"/>
      <c r="AK560" s="767"/>
      <c r="AL560" s="767"/>
      <c r="AM560" s="767"/>
      <c r="AN560" s="767"/>
      <c r="AO560" s="767"/>
      <c r="AP560" s="767"/>
      <c r="AQ560" s="767"/>
      <c r="AR560" s="767"/>
      <c r="AS560" s="767"/>
      <c r="AT560" s="767"/>
      <c r="AU560" s="767"/>
      <c r="AV560" s="767"/>
      <c r="AW560" s="767"/>
      <c r="AX560" s="767"/>
      <c r="AY560" s="767"/>
      <c r="AZ560" s="767"/>
      <c r="BA560" s="767"/>
      <c r="BB560" s="767"/>
      <c r="BC560" s="767"/>
      <c r="BD560" s="767"/>
      <c r="BE560" s="767"/>
      <c r="BF560" s="767"/>
      <c r="BG560" s="767"/>
      <c r="BH560" s="767"/>
      <c r="BI560" s="767"/>
      <c r="BJ560" s="767"/>
      <c r="BK560" s="767"/>
      <c r="BL560" s="767"/>
      <c r="BM560" s="767"/>
      <c r="BN560" s="767"/>
      <c r="BO560" s="767"/>
      <c r="BP560" s="767"/>
      <c r="BQ560" s="767"/>
      <c r="BR560" s="767"/>
      <c r="BS560" s="767"/>
      <c r="BT560" s="767"/>
      <c r="BU560" s="767"/>
      <c r="BV560" s="767"/>
    </row>
    <row r="561" spans="1:74" s="704" customFormat="1" ht="83.25" customHeight="1">
      <c r="A561" s="767"/>
      <c r="B561" s="769"/>
      <c r="C561" s="769"/>
      <c r="D561" s="760"/>
      <c r="E561" s="767"/>
      <c r="F561" s="760"/>
      <c r="G561" s="759"/>
      <c r="H561" s="759"/>
      <c r="I561" s="759"/>
      <c r="J561" s="708" t="s">
        <v>61</v>
      </c>
      <c r="K561" s="708" t="s">
        <v>61</v>
      </c>
      <c r="L561" s="708" t="s">
        <v>61</v>
      </c>
      <c r="M561" s="715" t="s">
        <v>7409</v>
      </c>
      <c r="N561" s="715" t="s">
        <v>3747</v>
      </c>
      <c r="O561" s="721">
        <v>1767841.67</v>
      </c>
      <c r="P561" s="767"/>
      <c r="Q561" s="767"/>
      <c r="R561" s="767"/>
      <c r="S561" s="767"/>
      <c r="T561" s="767"/>
      <c r="U561" s="767"/>
      <c r="V561" s="767"/>
      <c r="W561" s="767"/>
      <c r="X561" s="767"/>
      <c r="Y561" s="767"/>
      <c r="Z561" s="767"/>
      <c r="AA561" s="767"/>
      <c r="AB561" s="767"/>
      <c r="AC561" s="767"/>
      <c r="AD561" s="767"/>
      <c r="AE561" s="767"/>
      <c r="AF561" s="767"/>
      <c r="AG561" s="767"/>
      <c r="AH561" s="767"/>
      <c r="AI561" s="767"/>
      <c r="AJ561" s="767"/>
      <c r="AK561" s="767"/>
      <c r="AL561" s="767"/>
      <c r="AM561" s="767"/>
      <c r="AN561" s="767"/>
      <c r="AO561" s="767"/>
      <c r="AP561" s="767"/>
      <c r="AQ561" s="767"/>
      <c r="AR561" s="767"/>
      <c r="AS561" s="767"/>
      <c r="AT561" s="767"/>
      <c r="AU561" s="767"/>
      <c r="AV561" s="767"/>
      <c r="AW561" s="767"/>
      <c r="AX561" s="767"/>
      <c r="AY561" s="767"/>
      <c r="AZ561" s="767"/>
      <c r="BA561" s="767"/>
      <c r="BB561" s="767"/>
      <c r="BC561" s="767"/>
      <c r="BD561" s="767"/>
      <c r="BE561" s="767"/>
      <c r="BF561" s="767"/>
      <c r="BG561" s="767"/>
      <c r="BH561" s="767"/>
      <c r="BI561" s="767"/>
      <c r="BJ561" s="767"/>
      <c r="BK561" s="767"/>
      <c r="BL561" s="767"/>
      <c r="BM561" s="767"/>
      <c r="BN561" s="767"/>
      <c r="BO561" s="767"/>
      <c r="BP561" s="767"/>
      <c r="BQ561" s="767"/>
      <c r="BR561" s="767"/>
      <c r="BS561" s="767"/>
      <c r="BT561" s="767"/>
      <c r="BU561" s="767"/>
      <c r="BV561" s="767"/>
    </row>
    <row r="562" spans="1:74" s="704" customFormat="1" ht="83.25" customHeight="1">
      <c r="A562" s="767"/>
      <c r="B562" s="769"/>
      <c r="C562" s="769"/>
      <c r="D562" s="760"/>
      <c r="E562" s="767"/>
      <c r="F562" s="760"/>
      <c r="G562" s="759"/>
      <c r="H562" s="759"/>
      <c r="I562" s="759"/>
      <c r="J562" s="708" t="s">
        <v>61</v>
      </c>
      <c r="K562" s="708" t="s">
        <v>61</v>
      </c>
      <c r="L562" s="708" t="s">
        <v>61</v>
      </c>
      <c r="M562" s="715" t="s">
        <v>7500</v>
      </c>
      <c r="N562" s="715" t="s">
        <v>1956</v>
      </c>
      <c r="O562" s="721">
        <v>25250825.199999999</v>
      </c>
      <c r="P562" s="767"/>
      <c r="Q562" s="767"/>
      <c r="R562" s="767"/>
      <c r="S562" s="767"/>
      <c r="T562" s="767"/>
      <c r="U562" s="767"/>
      <c r="V562" s="767"/>
      <c r="W562" s="767"/>
      <c r="X562" s="767"/>
      <c r="Y562" s="767"/>
      <c r="Z562" s="767"/>
      <c r="AA562" s="767"/>
      <c r="AB562" s="767"/>
      <c r="AC562" s="767"/>
      <c r="AD562" s="767"/>
      <c r="AE562" s="767"/>
      <c r="AF562" s="767"/>
      <c r="AG562" s="767"/>
      <c r="AH562" s="767"/>
      <c r="AI562" s="767"/>
      <c r="AJ562" s="767"/>
      <c r="AK562" s="767"/>
      <c r="AL562" s="767"/>
      <c r="AM562" s="767"/>
      <c r="AN562" s="767"/>
      <c r="AO562" s="767"/>
      <c r="AP562" s="767"/>
      <c r="AQ562" s="767"/>
      <c r="AR562" s="767"/>
      <c r="AS562" s="767"/>
      <c r="AT562" s="767"/>
      <c r="AU562" s="767"/>
      <c r="AV562" s="767"/>
      <c r="AW562" s="767"/>
      <c r="AX562" s="767"/>
      <c r="AY562" s="767"/>
      <c r="AZ562" s="767"/>
      <c r="BA562" s="767"/>
      <c r="BB562" s="767"/>
      <c r="BC562" s="767"/>
      <c r="BD562" s="767"/>
      <c r="BE562" s="767"/>
      <c r="BF562" s="767"/>
      <c r="BG562" s="767"/>
      <c r="BH562" s="767"/>
      <c r="BI562" s="767"/>
      <c r="BJ562" s="767"/>
      <c r="BK562" s="767"/>
      <c r="BL562" s="767"/>
      <c r="BM562" s="767"/>
      <c r="BN562" s="767"/>
      <c r="BO562" s="767"/>
      <c r="BP562" s="767"/>
      <c r="BQ562" s="767"/>
      <c r="BR562" s="767"/>
      <c r="BS562" s="767"/>
      <c r="BT562" s="767"/>
      <c r="BU562" s="767"/>
      <c r="BV562" s="767"/>
    </row>
    <row r="563" spans="1:74" s="704" customFormat="1" ht="83.25" customHeight="1">
      <c r="A563" s="767"/>
      <c r="B563" s="769"/>
      <c r="C563" s="769"/>
      <c r="D563" s="760"/>
      <c r="E563" s="767"/>
      <c r="F563" s="760"/>
      <c r="G563" s="759"/>
      <c r="H563" s="759"/>
      <c r="I563" s="759"/>
      <c r="J563" s="708" t="s">
        <v>7426</v>
      </c>
      <c r="K563" s="708" t="s">
        <v>7073</v>
      </c>
      <c r="L563" s="708" t="s">
        <v>7074</v>
      </c>
      <c r="M563" s="715" t="s">
        <v>2009</v>
      </c>
      <c r="N563" s="715" t="s">
        <v>7425</v>
      </c>
      <c r="O563" s="721" t="s">
        <v>7499</v>
      </c>
      <c r="P563" s="767"/>
      <c r="Q563" s="767"/>
      <c r="R563" s="767"/>
      <c r="S563" s="767"/>
      <c r="T563" s="767"/>
      <c r="U563" s="767"/>
      <c r="V563" s="767"/>
      <c r="W563" s="767"/>
      <c r="X563" s="767"/>
      <c r="Y563" s="767"/>
      <c r="Z563" s="767"/>
      <c r="AA563" s="767"/>
      <c r="AB563" s="767"/>
      <c r="AC563" s="767"/>
      <c r="AD563" s="767"/>
      <c r="AE563" s="767"/>
      <c r="AF563" s="767"/>
      <c r="AG563" s="767"/>
      <c r="AH563" s="767"/>
      <c r="AI563" s="767"/>
      <c r="AJ563" s="767"/>
      <c r="AK563" s="767"/>
      <c r="AL563" s="767"/>
      <c r="AM563" s="767"/>
      <c r="AN563" s="767"/>
      <c r="AO563" s="767"/>
      <c r="AP563" s="767"/>
      <c r="AQ563" s="767"/>
      <c r="AR563" s="767"/>
      <c r="AS563" s="767"/>
      <c r="AT563" s="767"/>
      <c r="AU563" s="767"/>
      <c r="AV563" s="767"/>
      <c r="AW563" s="767"/>
      <c r="AX563" s="767"/>
      <c r="AY563" s="767"/>
      <c r="AZ563" s="767"/>
      <c r="BA563" s="767"/>
      <c r="BB563" s="767"/>
      <c r="BC563" s="767"/>
      <c r="BD563" s="767"/>
      <c r="BE563" s="767"/>
      <c r="BF563" s="767"/>
      <c r="BG563" s="767"/>
      <c r="BH563" s="767"/>
      <c r="BI563" s="767"/>
      <c r="BJ563" s="767"/>
      <c r="BK563" s="767"/>
      <c r="BL563" s="767"/>
      <c r="BM563" s="767"/>
      <c r="BN563" s="767"/>
      <c r="BO563" s="767"/>
      <c r="BP563" s="767"/>
      <c r="BQ563" s="767"/>
      <c r="BR563" s="767"/>
      <c r="BS563" s="767"/>
      <c r="BT563" s="767"/>
      <c r="BU563" s="767"/>
      <c r="BV563" s="767"/>
    </row>
    <row r="564" spans="1:74" s="704" customFormat="1" ht="83.25" customHeight="1">
      <c r="A564" s="767"/>
      <c r="B564" s="769"/>
      <c r="C564" s="769"/>
      <c r="D564" s="760"/>
      <c r="E564" s="767"/>
      <c r="F564" s="760"/>
      <c r="G564" s="759"/>
      <c r="H564" s="759"/>
      <c r="I564" s="759"/>
      <c r="J564" s="708" t="s">
        <v>61</v>
      </c>
      <c r="K564" s="708" t="s">
        <v>61</v>
      </c>
      <c r="L564" s="708" t="s">
        <v>61</v>
      </c>
      <c r="M564" s="715" t="s">
        <v>4485</v>
      </c>
      <c r="N564" s="715" t="s">
        <v>7416</v>
      </c>
      <c r="O564" s="721">
        <v>11063830.24</v>
      </c>
      <c r="P564" s="767"/>
      <c r="Q564" s="767"/>
      <c r="R564" s="767"/>
      <c r="S564" s="767"/>
      <c r="T564" s="767"/>
      <c r="U564" s="767"/>
      <c r="V564" s="767"/>
      <c r="W564" s="767"/>
      <c r="X564" s="767"/>
      <c r="Y564" s="767"/>
      <c r="Z564" s="767"/>
      <c r="AA564" s="767"/>
      <c r="AB564" s="767"/>
      <c r="AC564" s="767"/>
      <c r="AD564" s="767"/>
      <c r="AE564" s="767"/>
      <c r="AF564" s="767"/>
      <c r="AG564" s="767"/>
      <c r="AH564" s="767"/>
      <c r="AI564" s="767"/>
      <c r="AJ564" s="767"/>
      <c r="AK564" s="767"/>
      <c r="AL564" s="767"/>
      <c r="AM564" s="767"/>
      <c r="AN564" s="767"/>
      <c r="AO564" s="767"/>
      <c r="AP564" s="767"/>
      <c r="AQ564" s="767"/>
      <c r="AR564" s="767"/>
      <c r="AS564" s="767"/>
      <c r="AT564" s="767"/>
      <c r="AU564" s="767"/>
      <c r="AV564" s="767"/>
      <c r="AW564" s="767"/>
      <c r="AX564" s="767"/>
      <c r="AY564" s="767"/>
      <c r="AZ564" s="767"/>
      <c r="BA564" s="767"/>
      <c r="BB564" s="767"/>
      <c r="BC564" s="767"/>
      <c r="BD564" s="767"/>
      <c r="BE564" s="767"/>
      <c r="BF564" s="767"/>
      <c r="BG564" s="767"/>
      <c r="BH564" s="767"/>
      <c r="BI564" s="767"/>
      <c r="BJ564" s="767"/>
      <c r="BK564" s="767"/>
      <c r="BL564" s="767"/>
      <c r="BM564" s="767"/>
      <c r="BN564" s="767"/>
      <c r="BO564" s="767"/>
      <c r="BP564" s="767"/>
      <c r="BQ564" s="767"/>
      <c r="BR564" s="767"/>
      <c r="BS564" s="767"/>
      <c r="BT564" s="767"/>
      <c r="BU564" s="767"/>
      <c r="BV564" s="767"/>
    </row>
    <row r="565" spans="1:74" s="704" customFormat="1" ht="83.25" customHeight="1">
      <c r="A565" s="767"/>
      <c r="B565" s="769"/>
      <c r="C565" s="769"/>
      <c r="D565" s="760"/>
      <c r="E565" s="767"/>
      <c r="F565" s="760"/>
      <c r="G565" s="759"/>
      <c r="H565" s="759"/>
      <c r="I565" s="759"/>
      <c r="J565" s="708" t="s">
        <v>61</v>
      </c>
      <c r="K565" s="708" t="s">
        <v>61</v>
      </c>
      <c r="L565" s="708" t="s">
        <v>61</v>
      </c>
      <c r="M565" s="715" t="s">
        <v>6275</v>
      </c>
      <c r="N565" s="715" t="s">
        <v>7498</v>
      </c>
      <c r="O565" s="721">
        <v>16730217.27</v>
      </c>
      <c r="P565" s="767"/>
      <c r="Q565" s="767"/>
      <c r="R565" s="767"/>
      <c r="S565" s="767"/>
      <c r="T565" s="767"/>
      <c r="U565" s="767"/>
      <c r="V565" s="767"/>
      <c r="W565" s="767"/>
      <c r="X565" s="767"/>
      <c r="Y565" s="767"/>
      <c r="Z565" s="767"/>
      <c r="AA565" s="767"/>
      <c r="AB565" s="767"/>
      <c r="AC565" s="767"/>
      <c r="AD565" s="767"/>
      <c r="AE565" s="767"/>
      <c r="AF565" s="767"/>
      <c r="AG565" s="767"/>
      <c r="AH565" s="767"/>
      <c r="AI565" s="767"/>
      <c r="AJ565" s="767"/>
      <c r="AK565" s="767"/>
      <c r="AL565" s="767"/>
      <c r="AM565" s="767"/>
      <c r="AN565" s="767"/>
      <c r="AO565" s="767"/>
      <c r="AP565" s="767"/>
      <c r="AQ565" s="767"/>
      <c r="AR565" s="767"/>
      <c r="AS565" s="767"/>
      <c r="AT565" s="767"/>
      <c r="AU565" s="767"/>
      <c r="AV565" s="767"/>
      <c r="AW565" s="767"/>
      <c r="AX565" s="767"/>
      <c r="AY565" s="767"/>
      <c r="AZ565" s="767"/>
      <c r="BA565" s="767"/>
      <c r="BB565" s="767"/>
      <c r="BC565" s="767"/>
      <c r="BD565" s="767"/>
      <c r="BE565" s="767"/>
      <c r="BF565" s="767"/>
      <c r="BG565" s="767"/>
      <c r="BH565" s="767"/>
      <c r="BI565" s="767"/>
      <c r="BJ565" s="767"/>
      <c r="BK565" s="767"/>
      <c r="BL565" s="767"/>
      <c r="BM565" s="767"/>
      <c r="BN565" s="767"/>
      <c r="BO565" s="767"/>
      <c r="BP565" s="767"/>
      <c r="BQ565" s="767"/>
      <c r="BR565" s="767"/>
      <c r="BS565" s="767"/>
      <c r="BT565" s="767"/>
      <c r="BU565" s="767"/>
      <c r="BV565" s="767"/>
    </row>
    <row r="566" spans="1:74" s="704" customFormat="1" ht="83.25" customHeight="1">
      <c r="A566" s="767"/>
      <c r="B566" s="769"/>
      <c r="C566" s="769"/>
      <c r="D566" s="760"/>
      <c r="E566" s="767"/>
      <c r="F566" s="760"/>
      <c r="G566" s="759"/>
      <c r="H566" s="759"/>
      <c r="I566" s="759"/>
      <c r="J566" s="708" t="s">
        <v>61</v>
      </c>
      <c r="K566" s="708" t="s">
        <v>61</v>
      </c>
      <c r="L566" s="708" t="s">
        <v>61</v>
      </c>
      <c r="M566" s="715" t="s">
        <v>7431</v>
      </c>
      <c r="N566" s="715" t="s">
        <v>6289</v>
      </c>
      <c r="O566" s="721">
        <v>15540543.630000001</v>
      </c>
      <c r="P566" s="767"/>
      <c r="Q566" s="767"/>
      <c r="R566" s="767"/>
      <c r="S566" s="767"/>
      <c r="T566" s="767"/>
      <c r="U566" s="767"/>
      <c r="V566" s="767"/>
      <c r="W566" s="767"/>
      <c r="X566" s="767"/>
      <c r="Y566" s="767"/>
      <c r="Z566" s="767"/>
      <c r="AA566" s="767"/>
      <c r="AB566" s="767"/>
      <c r="AC566" s="767"/>
      <c r="AD566" s="767"/>
      <c r="AE566" s="767"/>
      <c r="AF566" s="767"/>
      <c r="AG566" s="767"/>
      <c r="AH566" s="767"/>
      <c r="AI566" s="767"/>
      <c r="AJ566" s="767"/>
      <c r="AK566" s="767"/>
      <c r="AL566" s="767"/>
      <c r="AM566" s="767"/>
      <c r="AN566" s="767"/>
      <c r="AO566" s="767"/>
      <c r="AP566" s="767"/>
      <c r="AQ566" s="767"/>
      <c r="AR566" s="767"/>
      <c r="AS566" s="767"/>
      <c r="AT566" s="767"/>
      <c r="AU566" s="767"/>
      <c r="AV566" s="767"/>
      <c r="AW566" s="767"/>
      <c r="AX566" s="767"/>
      <c r="AY566" s="767"/>
      <c r="AZ566" s="767"/>
      <c r="BA566" s="767"/>
      <c r="BB566" s="767"/>
      <c r="BC566" s="767"/>
      <c r="BD566" s="767"/>
      <c r="BE566" s="767"/>
      <c r="BF566" s="767"/>
      <c r="BG566" s="767"/>
      <c r="BH566" s="767"/>
      <c r="BI566" s="767"/>
      <c r="BJ566" s="767"/>
      <c r="BK566" s="767"/>
      <c r="BL566" s="767"/>
      <c r="BM566" s="767"/>
      <c r="BN566" s="767"/>
      <c r="BO566" s="767"/>
      <c r="BP566" s="767"/>
      <c r="BQ566" s="767"/>
      <c r="BR566" s="767"/>
      <c r="BS566" s="767"/>
      <c r="BT566" s="767"/>
      <c r="BU566" s="767"/>
      <c r="BV566" s="767"/>
    </row>
    <row r="567" spans="1:74" s="704" customFormat="1" ht="83.25" customHeight="1">
      <c r="A567" s="767"/>
      <c r="B567" s="769"/>
      <c r="C567" s="769"/>
      <c r="D567" s="760"/>
      <c r="E567" s="767"/>
      <c r="F567" s="760"/>
      <c r="G567" s="759"/>
      <c r="H567" s="759"/>
      <c r="I567" s="759"/>
      <c r="J567" s="708" t="s">
        <v>61</v>
      </c>
      <c r="K567" s="708" t="s">
        <v>61</v>
      </c>
      <c r="L567" s="708" t="s">
        <v>61</v>
      </c>
      <c r="M567" s="715" t="s">
        <v>7439</v>
      </c>
      <c r="N567" s="715" t="s">
        <v>7438</v>
      </c>
      <c r="O567" s="721">
        <v>157605.20000000001</v>
      </c>
      <c r="P567" s="767"/>
      <c r="Q567" s="767"/>
      <c r="R567" s="767"/>
      <c r="S567" s="767"/>
      <c r="T567" s="767"/>
      <c r="U567" s="767"/>
      <c r="V567" s="767"/>
      <c r="W567" s="767"/>
      <c r="X567" s="767"/>
      <c r="Y567" s="767"/>
      <c r="Z567" s="767"/>
      <c r="AA567" s="767"/>
      <c r="AB567" s="767"/>
      <c r="AC567" s="767"/>
      <c r="AD567" s="767"/>
      <c r="AE567" s="767"/>
      <c r="AF567" s="767"/>
      <c r="AG567" s="767"/>
      <c r="AH567" s="767"/>
      <c r="AI567" s="767"/>
      <c r="AJ567" s="767"/>
      <c r="AK567" s="767"/>
      <c r="AL567" s="767"/>
      <c r="AM567" s="767"/>
      <c r="AN567" s="767"/>
      <c r="AO567" s="767"/>
      <c r="AP567" s="767"/>
      <c r="AQ567" s="767"/>
      <c r="AR567" s="767"/>
      <c r="AS567" s="767"/>
      <c r="AT567" s="767"/>
      <c r="AU567" s="767"/>
      <c r="AV567" s="767"/>
      <c r="AW567" s="767"/>
      <c r="AX567" s="767"/>
      <c r="AY567" s="767"/>
      <c r="AZ567" s="767"/>
      <c r="BA567" s="767"/>
      <c r="BB567" s="767"/>
      <c r="BC567" s="767"/>
      <c r="BD567" s="767"/>
      <c r="BE567" s="767"/>
      <c r="BF567" s="767"/>
      <c r="BG567" s="767"/>
      <c r="BH567" s="767"/>
      <c r="BI567" s="767"/>
      <c r="BJ567" s="767"/>
      <c r="BK567" s="767"/>
      <c r="BL567" s="767"/>
      <c r="BM567" s="767"/>
      <c r="BN567" s="767"/>
      <c r="BO567" s="767"/>
      <c r="BP567" s="767"/>
      <c r="BQ567" s="767"/>
      <c r="BR567" s="767"/>
      <c r="BS567" s="767"/>
      <c r="BT567" s="767"/>
      <c r="BU567" s="767"/>
      <c r="BV567" s="767"/>
    </row>
    <row r="568" spans="1:74" s="704" customFormat="1" ht="83.25" customHeight="1">
      <c r="A568" s="767"/>
      <c r="B568" s="769"/>
      <c r="C568" s="769"/>
      <c r="D568" s="760"/>
      <c r="E568" s="767"/>
      <c r="F568" s="760"/>
      <c r="G568" s="759"/>
      <c r="H568" s="759"/>
      <c r="I568" s="759"/>
      <c r="J568" s="708" t="s">
        <v>61</v>
      </c>
      <c r="K568" s="708" t="s">
        <v>61</v>
      </c>
      <c r="L568" s="708" t="s">
        <v>61</v>
      </c>
      <c r="M568" s="715" t="s">
        <v>6262</v>
      </c>
      <c r="N568" s="715" t="s">
        <v>2105</v>
      </c>
      <c r="O568" s="721">
        <v>13570056</v>
      </c>
      <c r="P568" s="767"/>
      <c r="Q568" s="767"/>
      <c r="R568" s="767"/>
      <c r="S568" s="767"/>
      <c r="T568" s="767"/>
      <c r="U568" s="767"/>
      <c r="V568" s="767"/>
      <c r="W568" s="767"/>
      <c r="X568" s="767"/>
      <c r="Y568" s="767"/>
      <c r="Z568" s="767"/>
      <c r="AA568" s="767"/>
      <c r="AB568" s="767"/>
      <c r="AC568" s="767"/>
      <c r="AD568" s="767"/>
      <c r="AE568" s="767"/>
      <c r="AF568" s="767"/>
      <c r="AG568" s="767"/>
      <c r="AH568" s="767"/>
      <c r="AI568" s="767"/>
      <c r="AJ568" s="767"/>
      <c r="AK568" s="767"/>
      <c r="AL568" s="767"/>
      <c r="AM568" s="767"/>
      <c r="AN568" s="767"/>
      <c r="AO568" s="767"/>
      <c r="AP568" s="767"/>
      <c r="AQ568" s="767"/>
      <c r="AR568" s="767"/>
      <c r="AS568" s="767"/>
      <c r="AT568" s="767"/>
      <c r="AU568" s="767"/>
      <c r="AV568" s="767"/>
      <c r="AW568" s="767"/>
      <c r="AX568" s="767"/>
      <c r="AY568" s="767"/>
      <c r="AZ568" s="767"/>
      <c r="BA568" s="767"/>
      <c r="BB568" s="767"/>
      <c r="BC568" s="767"/>
      <c r="BD568" s="767"/>
      <c r="BE568" s="767"/>
      <c r="BF568" s="767"/>
      <c r="BG568" s="767"/>
      <c r="BH568" s="767"/>
      <c r="BI568" s="767"/>
      <c r="BJ568" s="767"/>
      <c r="BK568" s="767"/>
      <c r="BL568" s="767"/>
      <c r="BM568" s="767"/>
      <c r="BN568" s="767"/>
      <c r="BO568" s="767"/>
      <c r="BP568" s="767"/>
      <c r="BQ568" s="767"/>
      <c r="BR568" s="767"/>
      <c r="BS568" s="767"/>
      <c r="BT568" s="767"/>
      <c r="BU568" s="767"/>
      <c r="BV568" s="767"/>
    </row>
    <row r="569" spans="1:74" s="704" customFormat="1" ht="83.25" customHeight="1">
      <c r="A569" s="767"/>
      <c r="B569" s="769"/>
      <c r="C569" s="769"/>
      <c r="D569" s="760"/>
      <c r="E569" s="767"/>
      <c r="F569" s="760"/>
      <c r="G569" s="759"/>
      <c r="H569" s="759"/>
      <c r="I569" s="759"/>
      <c r="J569" s="708" t="s">
        <v>61</v>
      </c>
      <c r="K569" s="708" t="s">
        <v>61</v>
      </c>
      <c r="L569" s="708" t="s">
        <v>61</v>
      </c>
      <c r="M569" s="715" t="s">
        <v>7414</v>
      </c>
      <c r="N569" s="715" t="s">
        <v>2670</v>
      </c>
      <c r="O569" s="721">
        <v>63619071.799999997</v>
      </c>
      <c r="P569" s="767"/>
      <c r="Q569" s="767"/>
      <c r="R569" s="767"/>
      <c r="S569" s="767"/>
      <c r="T569" s="767"/>
      <c r="U569" s="767"/>
      <c r="V569" s="767"/>
      <c r="W569" s="767"/>
      <c r="X569" s="767"/>
      <c r="Y569" s="767"/>
      <c r="Z569" s="767"/>
      <c r="AA569" s="767"/>
      <c r="AB569" s="767"/>
      <c r="AC569" s="767"/>
      <c r="AD569" s="767"/>
      <c r="AE569" s="767"/>
      <c r="AF569" s="767"/>
      <c r="AG569" s="767"/>
      <c r="AH569" s="767"/>
      <c r="AI569" s="767"/>
      <c r="AJ569" s="767"/>
      <c r="AK569" s="767"/>
      <c r="AL569" s="767"/>
      <c r="AM569" s="767"/>
      <c r="AN569" s="767"/>
      <c r="AO569" s="767"/>
      <c r="AP569" s="767"/>
      <c r="AQ569" s="767"/>
      <c r="AR569" s="767"/>
      <c r="AS569" s="767"/>
      <c r="AT569" s="767"/>
      <c r="AU569" s="767"/>
      <c r="AV569" s="767"/>
      <c r="AW569" s="767"/>
      <c r="AX569" s="767"/>
      <c r="AY569" s="767"/>
      <c r="AZ569" s="767"/>
      <c r="BA569" s="767"/>
      <c r="BB569" s="767"/>
      <c r="BC569" s="767"/>
      <c r="BD569" s="767"/>
      <c r="BE569" s="767"/>
      <c r="BF569" s="767"/>
      <c r="BG569" s="767"/>
      <c r="BH569" s="767"/>
      <c r="BI569" s="767"/>
      <c r="BJ569" s="767"/>
      <c r="BK569" s="767"/>
      <c r="BL569" s="767"/>
      <c r="BM569" s="767"/>
      <c r="BN569" s="767"/>
      <c r="BO569" s="767"/>
      <c r="BP569" s="767"/>
      <c r="BQ569" s="767"/>
      <c r="BR569" s="767"/>
      <c r="BS569" s="767"/>
      <c r="BT569" s="767"/>
      <c r="BU569" s="767"/>
      <c r="BV569" s="767"/>
    </row>
    <row r="570" spans="1:74" s="704" customFormat="1" ht="83.25" customHeight="1">
      <c r="A570" s="767"/>
      <c r="B570" s="769"/>
      <c r="C570" s="769"/>
      <c r="D570" s="760"/>
      <c r="E570" s="767"/>
      <c r="F570" s="760"/>
      <c r="G570" s="759"/>
      <c r="H570" s="759"/>
      <c r="I570" s="759"/>
      <c r="J570" s="708" t="s">
        <v>61</v>
      </c>
      <c r="K570" s="708" t="s">
        <v>61</v>
      </c>
      <c r="L570" s="708" t="s">
        <v>61</v>
      </c>
      <c r="M570" s="715" t="s">
        <v>4473</v>
      </c>
      <c r="N570" s="715" t="s">
        <v>2679</v>
      </c>
      <c r="O570" s="721">
        <v>6821830.5199999996</v>
      </c>
      <c r="P570" s="767"/>
      <c r="Q570" s="767"/>
      <c r="R570" s="767"/>
      <c r="S570" s="767"/>
      <c r="T570" s="767"/>
      <c r="U570" s="767"/>
      <c r="V570" s="767"/>
      <c r="W570" s="767"/>
      <c r="X570" s="767"/>
      <c r="Y570" s="767"/>
      <c r="Z570" s="767"/>
      <c r="AA570" s="767"/>
      <c r="AB570" s="767"/>
      <c r="AC570" s="767"/>
      <c r="AD570" s="767"/>
      <c r="AE570" s="767"/>
      <c r="AF570" s="767"/>
      <c r="AG570" s="767"/>
      <c r="AH570" s="767"/>
      <c r="AI570" s="767"/>
      <c r="AJ570" s="767"/>
      <c r="AK570" s="767"/>
      <c r="AL570" s="767"/>
      <c r="AM570" s="767"/>
      <c r="AN570" s="767"/>
      <c r="AO570" s="767"/>
      <c r="AP570" s="767"/>
      <c r="AQ570" s="767"/>
      <c r="AR570" s="767"/>
      <c r="AS570" s="767"/>
      <c r="AT570" s="767"/>
      <c r="AU570" s="767"/>
      <c r="AV570" s="767"/>
      <c r="AW570" s="767"/>
      <c r="AX570" s="767"/>
      <c r="AY570" s="767"/>
      <c r="AZ570" s="767"/>
      <c r="BA570" s="767"/>
      <c r="BB570" s="767"/>
      <c r="BC570" s="767"/>
      <c r="BD570" s="767"/>
      <c r="BE570" s="767"/>
      <c r="BF570" s="767"/>
      <c r="BG570" s="767"/>
      <c r="BH570" s="767"/>
      <c r="BI570" s="767"/>
      <c r="BJ570" s="767"/>
      <c r="BK570" s="767"/>
      <c r="BL570" s="767"/>
      <c r="BM570" s="767"/>
      <c r="BN570" s="767"/>
      <c r="BO570" s="767"/>
      <c r="BP570" s="767"/>
      <c r="BQ570" s="767"/>
      <c r="BR570" s="767"/>
      <c r="BS570" s="767"/>
      <c r="BT570" s="767"/>
      <c r="BU570" s="767"/>
      <c r="BV570" s="767"/>
    </row>
    <row r="571" spans="1:74" s="704" customFormat="1" ht="83.25" customHeight="1">
      <c r="A571" s="767"/>
      <c r="B571" s="769"/>
      <c r="C571" s="769"/>
      <c r="D571" s="760"/>
      <c r="E571" s="767"/>
      <c r="F571" s="760"/>
      <c r="G571" s="759"/>
      <c r="H571" s="759"/>
      <c r="I571" s="759"/>
      <c r="J571" s="708" t="s">
        <v>61</v>
      </c>
      <c r="K571" s="708" t="s">
        <v>61</v>
      </c>
      <c r="L571" s="708" t="s">
        <v>61</v>
      </c>
      <c r="M571" s="715" t="s">
        <v>7424</v>
      </c>
      <c r="N571" s="715" t="s">
        <v>6996</v>
      </c>
      <c r="O571" s="721">
        <v>36800210.329999998</v>
      </c>
      <c r="P571" s="767"/>
      <c r="Q571" s="767"/>
      <c r="R571" s="767"/>
      <c r="S571" s="767"/>
      <c r="T571" s="767"/>
      <c r="U571" s="767"/>
      <c r="V571" s="767"/>
      <c r="W571" s="767"/>
      <c r="X571" s="767"/>
      <c r="Y571" s="767"/>
      <c r="Z571" s="767"/>
      <c r="AA571" s="767"/>
      <c r="AB571" s="767"/>
      <c r="AC571" s="767"/>
      <c r="AD571" s="767"/>
      <c r="AE571" s="767"/>
      <c r="AF571" s="767"/>
      <c r="AG571" s="767"/>
      <c r="AH571" s="767"/>
      <c r="AI571" s="767"/>
      <c r="AJ571" s="767"/>
      <c r="AK571" s="767"/>
      <c r="AL571" s="767"/>
      <c r="AM571" s="767"/>
      <c r="AN571" s="767"/>
      <c r="AO571" s="767"/>
      <c r="AP571" s="767"/>
      <c r="AQ571" s="767"/>
      <c r="AR571" s="767"/>
      <c r="AS571" s="767"/>
      <c r="AT571" s="767"/>
      <c r="AU571" s="767"/>
      <c r="AV571" s="767"/>
      <c r="AW571" s="767"/>
      <c r="AX571" s="767"/>
      <c r="AY571" s="767"/>
      <c r="AZ571" s="767"/>
      <c r="BA571" s="767"/>
      <c r="BB571" s="767"/>
      <c r="BC571" s="767"/>
      <c r="BD571" s="767"/>
      <c r="BE571" s="767"/>
      <c r="BF571" s="767"/>
      <c r="BG571" s="767"/>
      <c r="BH571" s="767"/>
      <c r="BI571" s="767"/>
      <c r="BJ571" s="767"/>
      <c r="BK571" s="767"/>
      <c r="BL571" s="767"/>
      <c r="BM571" s="767"/>
      <c r="BN571" s="767"/>
      <c r="BO571" s="767"/>
      <c r="BP571" s="767"/>
      <c r="BQ571" s="767"/>
      <c r="BR571" s="767"/>
      <c r="BS571" s="767"/>
      <c r="BT571" s="767"/>
      <c r="BU571" s="767"/>
      <c r="BV571" s="767"/>
    </row>
    <row r="572" spans="1:74" s="704" customFormat="1" ht="83.25" customHeight="1">
      <c r="A572" s="767"/>
      <c r="B572" s="769"/>
      <c r="C572" s="769"/>
      <c r="D572" s="760"/>
      <c r="E572" s="767"/>
      <c r="F572" s="760"/>
      <c r="G572" s="759"/>
      <c r="H572" s="759"/>
      <c r="I572" s="759"/>
      <c r="J572" s="708" t="s">
        <v>61</v>
      </c>
      <c r="K572" s="708" t="s">
        <v>61</v>
      </c>
      <c r="L572" s="708" t="s">
        <v>61</v>
      </c>
      <c r="M572" s="715" t="s">
        <v>7497</v>
      </c>
      <c r="N572" s="715" t="s">
        <v>2134</v>
      </c>
      <c r="O572" s="721">
        <v>17435867.149999999</v>
      </c>
      <c r="P572" s="767"/>
      <c r="Q572" s="767"/>
      <c r="R572" s="767"/>
      <c r="S572" s="767"/>
      <c r="T572" s="767"/>
      <c r="U572" s="767"/>
      <c r="V572" s="767"/>
      <c r="W572" s="767"/>
      <c r="X572" s="767"/>
      <c r="Y572" s="767"/>
      <c r="Z572" s="767"/>
      <c r="AA572" s="767"/>
      <c r="AB572" s="767"/>
      <c r="AC572" s="767"/>
      <c r="AD572" s="767"/>
      <c r="AE572" s="767"/>
      <c r="AF572" s="767"/>
      <c r="AG572" s="767"/>
      <c r="AH572" s="767"/>
      <c r="AI572" s="767"/>
      <c r="AJ572" s="767"/>
      <c r="AK572" s="767"/>
      <c r="AL572" s="767"/>
      <c r="AM572" s="767"/>
      <c r="AN572" s="767"/>
      <c r="AO572" s="767"/>
      <c r="AP572" s="767"/>
      <c r="AQ572" s="767"/>
      <c r="AR572" s="767"/>
      <c r="AS572" s="767"/>
      <c r="AT572" s="767"/>
      <c r="AU572" s="767"/>
      <c r="AV572" s="767"/>
      <c r="AW572" s="767"/>
      <c r="AX572" s="767"/>
      <c r="AY572" s="767"/>
      <c r="AZ572" s="767"/>
      <c r="BA572" s="767"/>
      <c r="BB572" s="767"/>
      <c r="BC572" s="767"/>
      <c r="BD572" s="767"/>
      <c r="BE572" s="767"/>
      <c r="BF572" s="767"/>
      <c r="BG572" s="767"/>
      <c r="BH572" s="767"/>
      <c r="BI572" s="767"/>
      <c r="BJ572" s="767"/>
      <c r="BK572" s="767"/>
      <c r="BL572" s="767"/>
      <c r="BM572" s="767"/>
      <c r="BN572" s="767"/>
      <c r="BO572" s="767"/>
      <c r="BP572" s="767"/>
      <c r="BQ572" s="767"/>
      <c r="BR572" s="767"/>
      <c r="BS572" s="767"/>
      <c r="BT572" s="767"/>
      <c r="BU572" s="767"/>
      <c r="BV572" s="767"/>
    </row>
    <row r="573" spans="1:74" s="704" customFormat="1" ht="83.25" customHeight="1">
      <c r="A573" s="767"/>
      <c r="B573" s="769"/>
      <c r="C573" s="769"/>
      <c r="D573" s="760"/>
      <c r="E573" s="767"/>
      <c r="F573" s="760"/>
      <c r="G573" s="759"/>
      <c r="H573" s="759"/>
      <c r="I573" s="759"/>
      <c r="J573" s="708" t="s">
        <v>61</v>
      </c>
      <c r="K573" s="708" t="s">
        <v>61</v>
      </c>
      <c r="L573" s="708" t="s">
        <v>61</v>
      </c>
      <c r="M573" s="715" t="s">
        <v>7446</v>
      </c>
      <c r="N573" s="715" t="s">
        <v>6260</v>
      </c>
      <c r="O573" s="721">
        <v>10531925.41</v>
      </c>
      <c r="P573" s="767"/>
      <c r="Q573" s="767"/>
      <c r="R573" s="767"/>
      <c r="S573" s="767"/>
      <c r="T573" s="767"/>
      <c r="U573" s="767"/>
      <c r="V573" s="767"/>
      <c r="W573" s="767"/>
      <c r="X573" s="767"/>
      <c r="Y573" s="767"/>
      <c r="Z573" s="767"/>
      <c r="AA573" s="767"/>
      <c r="AB573" s="767"/>
      <c r="AC573" s="767"/>
      <c r="AD573" s="767"/>
      <c r="AE573" s="767"/>
      <c r="AF573" s="767"/>
      <c r="AG573" s="767"/>
      <c r="AH573" s="767"/>
      <c r="AI573" s="767"/>
      <c r="AJ573" s="767"/>
      <c r="AK573" s="767"/>
      <c r="AL573" s="767"/>
      <c r="AM573" s="767"/>
      <c r="AN573" s="767"/>
      <c r="AO573" s="767"/>
      <c r="AP573" s="767"/>
      <c r="AQ573" s="767"/>
      <c r="AR573" s="767"/>
      <c r="AS573" s="767"/>
      <c r="AT573" s="767"/>
      <c r="AU573" s="767"/>
      <c r="AV573" s="767"/>
      <c r="AW573" s="767"/>
      <c r="AX573" s="767"/>
      <c r="AY573" s="767"/>
      <c r="AZ573" s="767"/>
      <c r="BA573" s="767"/>
      <c r="BB573" s="767"/>
      <c r="BC573" s="767"/>
      <c r="BD573" s="767"/>
      <c r="BE573" s="767"/>
      <c r="BF573" s="767"/>
      <c r="BG573" s="767"/>
      <c r="BH573" s="767"/>
      <c r="BI573" s="767"/>
      <c r="BJ573" s="767"/>
      <c r="BK573" s="767"/>
      <c r="BL573" s="767"/>
      <c r="BM573" s="767"/>
      <c r="BN573" s="767"/>
      <c r="BO573" s="767"/>
      <c r="BP573" s="767"/>
      <c r="BQ573" s="767"/>
      <c r="BR573" s="767"/>
      <c r="BS573" s="767"/>
      <c r="BT573" s="767"/>
      <c r="BU573" s="767"/>
      <c r="BV573" s="767"/>
    </row>
    <row r="574" spans="1:74" s="704" customFormat="1" ht="83.25" customHeight="1">
      <c r="A574" s="767"/>
      <c r="B574" s="769"/>
      <c r="C574" s="769"/>
      <c r="D574" s="760"/>
      <c r="E574" s="767"/>
      <c r="F574" s="760"/>
      <c r="G574" s="759"/>
      <c r="H574" s="759"/>
      <c r="I574" s="759"/>
      <c r="J574" s="708" t="s">
        <v>61</v>
      </c>
      <c r="K574" s="708" t="s">
        <v>61</v>
      </c>
      <c r="L574" s="708" t="s">
        <v>61</v>
      </c>
      <c r="M574" s="715" t="s">
        <v>7418</v>
      </c>
      <c r="N574" s="715" t="s">
        <v>7417</v>
      </c>
      <c r="O574" s="721">
        <v>16402417.289999999</v>
      </c>
      <c r="P574" s="767"/>
      <c r="Q574" s="767"/>
      <c r="R574" s="767"/>
      <c r="S574" s="767"/>
      <c r="T574" s="767"/>
      <c r="U574" s="767"/>
      <c r="V574" s="767"/>
      <c r="W574" s="767"/>
      <c r="X574" s="767"/>
      <c r="Y574" s="767"/>
      <c r="Z574" s="767"/>
      <c r="AA574" s="767"/>
      <c r="AB574" s="767"/>
      <c r="AC574" s="767"/>
      <c r="AD574" s="767"/>
      <c r="AE574" s="767"/>
      <c r="AF574" s="767"/>
      <c r="AG574" s="767"/>
      <c r="AH574" s="767"/>
      <c r="AI574" s="767"/>
      <c r="AJ574" s="767"/>
      <c r="AK574" s="767"/>
      <c r="AL574" s="767"/>
      <c r="AM574" s="767"/>
      <c r="AN574" s="767"/>
      <c r="AO574" s="767"/>
      <c r="AP574" s="767"/>
      <c r="AQ574" s="767"/>
      <c r="AR574" s="767"/>
      <c r="AS574" s="767"/>
      <c r="AT574" s="767"/>
      <c r="AU574" s="767"/>
      <c r="AV574" s="767"/>
      <c r="AW574" s="767"/>
      <c r="AX574" s="767"/>
      <c r="AY574" s="767"/>
      <c r="AZ574" s="767"/>
      <c r="BA574" s="767"/>
      <c r="BB574" s="767"/>
      <c r="BC574" s="767"/>
      <c r="BD574" s="767"/>
      <c r="BE574" s="767"/>
      <c r="BF574" s="767"/>
      <c r="BG574" s="767"/>
      <c r="BH574" s="767"/>
      <c r="BI574" s="767"/>
      <c r="BJ574" s="767"/>
      <c r="BK574" s="767"/>
      <c r="BL574" s="767"/>
      <c r="BM574" s="767"/>
      <c r="BN574" s="767"/>
      <c r="BO574" s="767"/>
      <c r="BP574" s="767"/>
      <c r="BQ574" s="767"/>
      <c r="BR574" s="767"/>
      <c r="BS574" s="767"/>
      <c r="BT574" s="767"/>
      <c r="BU574" s="767"/>
      <c r="BV574" s="767"/>
    </row>
    <row r="575" spans="1:74" s="704" customFormat="1" ht="83.25" customHeight="1">
      <c r="A575" s="767"/>
      <c r="B575" s="769"/>
      <c r="C575" s="769"/>
      <c r="D575" s="760"/>
      <c r="E575" s="767"/>
      <c r="F575" s="760"/>
      <c r="G575" s="759"/>
      <c r="H575" s="759"/>
      <c r="I575" s="759"/>
      <c r="J575" s="708" t="s">
        <v>61</v>
      </c>
      <c r="K575" s="708" t="s">
        <v>61</v>
      </c>
      <c r="L575" s="708" t="s">
        <v>61</v>
      </c>
      <c r="M575" s="715" t="s">
        <v>7433</v>
      </c>
      <c r="N575" s="715" t="s">
        <v>7432</v>
      </c>
      <c r="O575" s="721">
        <v>51529276.119999997</v>
      </c>
      <c r="P575" s="767"/>
      <c r="Q575" s="767"/>
      <c r="R575" s="767"/>
      <c r="S575" s="767"/>
      <c r="T575" s="767"/>
      <c r="U575" s="767"/>
      <c r="V575" s="767"/>
      <c r="W575" s="767"/>
      <c r="X575" s="767"/>
      <c r="Y575" s="767"/>
      <c r="Z575" s="767"/>
      <c r="AA575" s="767"/>
      <c r="AB575" s="767"/>
      <c r="AC575" s="767"/>
      <c r="AD575" s="767"/>
      <c r="AE575" s="767"/>
      <c r="AF575" s="767"/>
      <c r="AG575" s="767"/>
      <c r="AH575" s="767"/>
      <c r="AI575" s="767"/>
      <c r="AJ575" s="767"/>
      <c r="AK575" s="767"/>
      <c r="AL575" s="767"/>
      <c r="AM575" s="767"/>
      <c r="AN575" s="767"/>
      <c r="AO575" s="767"/>
      <c r="AP575" s="767"/>
      <c r="AQ575" s="767"/>
      <c r="AR575" s="767"/>
      <c r="AS575" s="767"/>
      <c r="AT575" s="767"/>
      <c r="AU575" s="767"/>
      <c r="AV575" s="767"/>
      <c r="AW575" s="767"/>
      <c r="AX575" s="767"/>
      <c r="AY575" s="767"/>
      <c r="AZ575" s="767"/>
      <c r="BA575" s="767"/>
      <c r="BB575" s="767"/>
      <c r="BC575" s="767"/>
      <c r="BD575" s="767"/>
      <c r="BE575" s="767"/>
      <c r="BF575" s="767"/>
      <c r="BG575" s="767"/>
      <c r="BH575" s="767"/>
      <c r="BI575" s="767"/>
      <c r="BJ575" s="767"/>
      <c r="BK575" s="767"/>
      <c r="BL575" s="767"/>
      <c r="BM575" s="767"/>
      <c r="BN575" s="767"/>
      <c r="BO575" s="767"/>
      <c r="BP575" s="767"/>
      <c r="BQ575" s="767"/>
      <c r="BR575" s="767"/>
      <c r="BS575" s="767"/>
      <c r="BT575" s="767"/>
      <c r="BU575" s="767"/>
      <c r="BV575" s="767"/>
    </row>
    <row r="576" spans="1:74" s="704" customFormat="1" ht="83.25" customHeight="1">
      <c r="A576" s="767"/>
      <c r="B576" s="769"/>
      <c r="C576" s="769"/>
      <c r="D576" s="760"/>
      <c r="E576" s="767"/>
      <c r="F576" s="760"/>
      <c r="G576" s="759"/>
      <c r="H576" s="759"/>
      <c r="I576" s="759"/>
      <c r="J576" s="708" t="s">
        <v>61</v>
      </c>
      <c r="K576" s="708" t="s">
        <v>61</v>
      </c>
      <c r="L576" s="708" t="s">
        <v>61</v>
      </c>
      <c r="M576" s="715" t="s">
        <v>7411</v>
      </c>
      <c r="N576" s="715" t="s">
        <v>7410</v>
      </c>
      <c r="O576" s="721">
        <v>15737548.609999999</v>
      </c>
      <c r="P576" s="767"/>
      <c r="Q576" s="767"/>
      <c r="R576" s="767"/>
      <c r="S576" s="767"/>
      <c r="T576" s="767"/>
      <c r="U576" s="767"/>
      <c r="V576" s="767"/>
      <c r="W576" s="767"/>
      <c r="X576" s="767"/>
      <c r="Y576" s="767"/>
      <c r="Z576" s="767"/>
      <c r="AA576" s="767"/>
      <c r="AB576" s="767"/>
      <c r="AC576" s="767"/>
      <c r="AD576" s="767"/>
      <c r="AE576" s="767"/>
      <c r="AF576" s="767"/>
      <c r="AG576" s="767"/>
      <c r="AH576" s="767"/>
      <c r="AI576" s="767"/>
      <c r="AJ576" s="767"/>
      <c r="AK576" s="767"/>
      <c r="AL576" s="767"/>
      <c r="AM576" s="767"/>
      <c r="AN576" s="767"/>
      <c r="AO576" s="767"/>
      <c r="AP576" s="767"/>
      <c r="AQ576" s="767"/>
      <c r="AR576" s="767"/>
      <c r="AS576" s="767"/>
      <c r="AT576" s="767"/>
      <c r="AU576" s="767"/>
      <c r="AV576" s="767"/>
      <c r="AW576" s="767"/>
      <c r="AX576" s="767"/>
      <c r="AY576" s="767"/>
      <c r="AZ576" s="767"/>
      <c r="BA576" s="767"/>
      <c r="BB576" s="767"/>
      <c r="BC576" s="767"/>
      <c r="BD576" s="767"/>
      <c r="BE576" s="767"/>
      <c r="BF576" s="767"/>
      <c r="BG576" s="767"/>
      <c r="BH576" s="767"/>
      <c r="BI576" s="767"/>
      <c r="BJ576" s="767"/>
      <c r="BK576" s="767"/>
      <c r="BL576" s="767"/>
      <c r="BM576" s="767"/>
      <c r="BN576" s="767"/>
      <c r="BO576" s="767"/>
      <c r="BP576" s="767"/>
      <c r="BQ576" s="767"/>
      <c r="BR576" s="767"/>
      <c r="BS576" s="767"/>
      <c r="BT576" s="767"/>
      <c r="BU576" s="767"/>
      <c r="BV576" s="767"/>
    </row>
    <row r="577" spans="1:74" s="704" customFormat="1" ht="83.25" customHeight="1">
      <c r="A577" s="767"/>
      <c r="B577" s="769"/>
      <c r="C577" s="769"/>
      <c r="D577" s="760"/>
      <c r="E577" s="767"/>
      <c r="F577" s="760"/>
      <c r="G577" s="759"/>
      <c r="H577" s="759"/>
      <c r="I577" s="759"/>
      <c r="J577" s="708" t="s">
        <v>61</v>
      </c>
      <c r="K577" s="708" t="s">
        <v>61</v>
      </c>
      <c r="L577" s="708" t="s">
        <v>61</v>
      </c>
      <c r="M577" s="715" t="s">
        <v>7430</v>
      </c>
      <c r="N577" s="715" t="s">
        <v>7429</v>
      </c>
      <c r="O577" s="721">
        <v>369000.64</v>
      </c>
      <c r="P577" s="767"/>
      <c r="Q577" s="767"/>
      <c r="R577" s="767"/>
      <c r="S577" s="767"/>
      <c r="T577" s="767"/>
      <c r="U577" s="767"/>
      <c r="V577" s="767"/>
      <c r="W577" s="767"/>
      <c r="X577" s="767"/>
      <c r="Y577" s="767"/>
      <c r="Z577" s="767"/>
      <c r="AA577" s="767"/>
      <c r="AB577" s="767"/>
      <c r="AC577" s="767"/>
      <c r="AD577" s="767"/>
      <c r="AE577" s="767"/>
      <c r="AF577" s="767"/>
      <c r="AG577" s="767"/>
      <c r="AH577" s="767"/>
      <c r="AI577" s="767"/>
      <c r="AJ577" s="767"/>
      <c r="AK577" s="767"/>
      <c r="AL577" s="767"/>
      <c r="AM577" s="767"/>
      <c r="AN577" s="767"/>
      <c r="AO577" s="767"/>
      <c r="AP577" s="767"/>
      <c r="AQ577" s="767"/>
      <c r="AR577" s="767"/>
      <c r="AS577" s="767"/>
      <c r="AT577" s="767"/>
      <c r="AU577" s="767"/>
      <c r="AV577" s="767"/>
      <c r="AW577" s="767"/>
      <c r="AX577" s="767"/>
      <c r="AY577" s="767"/>
      <c r="AZ577" s="767"/>
      <c r="BA577" s="767"/>
      <c r="BB577" s="767"/>
      <c r="BC577" s="767"/>
      <c r="BD577" s="767"/>
      <c r="BE577" s="767"/>
      <c r="BF577" s="767"/>
      <c r="BG577" s="767"/>
      <c r="BH577" s="767"/>
      <c r="BI577" s="767"/>
      <c r="BJ577" s="767"/>
      <c r="BK577" s="767"/>
      <c r="BL577" s="767"/>
      <c r="BM577" s="767"/>
      <c r="BN577" s="767"/>
      <c r="BO577" s="767"/>
      <c r="BP577" s="767"/>
      <c r="BQ577" s="767"/>
      <c r="BR577" s="767"/>
      <c r="BS577" s="767"/>
      <c r="BT577" s="767"/>
      <c r="BU577" s="767"/>
      <c r="BV577" s="767"/>
    </row>
    <row r="578" spans="1:74" s="704" customFormat="1" ht="83.25" customHeight="1">
      <c r="A578" s="767"/>
      <c r="B578" s="769"/>
      <c r="C578" s="769"/>
      <c r="D578" s="760"/>
      <c r="E578" s="767"/>
      <c r="F578" s="760"/>
      <c r="G578" s="759"/>
      <c r="H578" s="759"/>
      <c r="I578" s="759"/>
      <c r="J578" s="708" t="s">
        <v>6267</v>
      </c>
      <c r="K578" s="708" t="s">
        <v>6268</v>
      </c>
      <c r="L578" s="708" t="s">
        <v>6269</v>
      </c>
      <c r="M578" s="715" t="s">
        <v>2009</v>
      </c>
      <c r="N578" s="715" t="s">
        <v>7408</v>
      </c>
      <c r="O578" s="721">
        <v>3379401.69</v>
      </c>
      <c r="P578" s="767"/>
      <c r="Q578" s="767"/>
      <c r="R578" s="767"/>
      <c r="S578" s="767"/>
      <c r="T578" s="767"/>
      <c r="U578" s="767"/>
      <c r="V578" s="767"/>
      <c r="W578" s="767"/>
      <c r="X578" s="767"/>
      <c r="Y578" s="767"/>
      <c r="Z578" s="767"/>
      <c r="AA578" s="767"/>
      <c r="AB578" s="767"/>
      <c r="AC578" s="767"/>
      <c r="AD578" s="767"/>
      <c r="AE578" s="767"/>
      <c r="AF578" s="767"/>
      <c r="AG578" s="767"/>
      <c r="AH578" s="767"/>
      <c r="AI578" s="767"/>
      <c r="AJ578" s="767"/>
      <c r="AK578" s="767"/>
      <c r="AL578" s="767"/>
      <c r="AM578" s="767"/>
      <c r="AN578" s="767"/>
      <c r="AO578" s="767"/>
      <c r="AP578" s="767"/>
      <c r="AQ578" s="767"/>
      <c r="AR578" s="767"/>
      <c r="AS578" s="767"/>
      <c r="AT578" s="767"/>
      <c r="AU578" s="767"/>
      <c r="AV578" s="767"/>
      <c r="AW578" s="767"/>
      <c r="AX578" s="767"/>
      <c r="AY578" s="767"/>
      <c r="AZ578" s="767"/>
      <c r="BA578" s="767"/>
      <c r="BB578" s="767"/>
      <c r="BC578" s="767"/>
      <c r="BD578" s="767"/>
      <c r="BE578" s="767"/>
      <c r="BF578" s="767"/>
      <c r="BG578" s="767"/>
      <c r="BH578" s="767"/>
      <c r="BI578" s="767"/>
      <c r="BJ578" s="767"/>
      <c r="BK578" s="767"/>
      <c r="BL578" s="767"/>
      <c r="BM578" s="767"/>
      <c r="BN578" s="767"/>
      <c r="BO578" s="767"/>
      <c r="BP578" s="767"/>
      <c r="BQ578" s="767"/>
      <c r="BR578" s="767"/>
      <c r="BS578" s="767"/>
      <c r="BT578" s="767"/>
      <c r="BU578" s="767"/>
      <c r="BV578" s="767"/>
    </row>
    <row r="579" spans="1:74" s="704" customFormat="1" ht="83.25" customHeight="1">
      <c r="A579" s="767"/>
      <c r="B579" s="769"/>
      <c r="C579" s="769"/>
      <c r="D579" s="760"/>
      <c r="E579" s="767"/>
      <c r="F579" s="760"/>
      <c r="G579" s="759"/>
      <c r="H579" s="759"/>
      <c r="I579" s="759"/>
      <c r="J579" s="708" t="s">
        <v>61</v>
      </c>
      <c r="K579" s="708" t="s">
        <v>61</v>
      </c>
      <c r="L579" s="708" t="s">
        <v>61</v>
      </c>
      <c r="M579" s="715" t="s">
        <v>2378</v>
      </c>
      <c r="N579" s="715" t="s">
        <v>1308</v>
      </c>
      <c r="O579" s="721">
        <v>139792859.81999999</v>
      </c>
      <c r="P579" s="767"/>
      <c r="Q579" s="767"/>
      <c r="R579" s="767"/>
      <c r="S579" s="767"/>
      <c r="T579" s="767"/>
      <c r="U579" s="767"/>
      <c r="V579" s="767"/>
      <c r="W579" s="767"/>
      <c r="X579" s="767"/>
      <c r="Y579" s="767"/>
      <c r="Z579" s="767"/>
      <c r="AA579" s="767"/>
      <c r="AB579" s="767"/>
      <c r="AC579" s="767"/>
      <c r="AD579" s="767"/>
      <c r="AE579" s="767"/>
      <c r="AF579" s="767"/>
      <c r="AG579" s="767"/>
      <c r="AH579" s="767"/>
      <c r="AI579" s="767"/>
      <c r="AJ579" s="767"/>
      <c r="AK579" s="767"/>
      <c r="AL579" s="767"/>
      <c r="AM579" s="767"/>
      <c r="AN579" s="767"/>
      <c r="AO579" s="767"/>
      <c r="AP579" s="767"/>
      <c r="AQ579" s="767"/>
      <c r="AR579" s="767"/>
      <c r="AS579" s="767"/>
      <c r="AT579" s="767"/>
      <c r="AU579" s="767"/>
      <c r="AV579" s="767"/>
      <c r="AW579" s="767"/>
      <c r="AX579" s="767"/>
      <c r="AY579" s="767"/>
      <c r="AZ579" s="767"/>
      <c r="BA579" s="767"/>
      <c r="BB579" s="767"/>
      <c r="BC579" s="767"/>
      <c r="BD579" s="767"/>
      <c r="BE579" s="767"/>
      <c r="BF579" s="767"/>
      <c r="BG579" s="767"/>
      <c r="BH579" s="767"/>
      <c r="BI579" s="767"/>
      <c r="BJ579" s="767"/>
      <c r="BK579" s="767"/>
      <c r="BL579" s="767"/>
      <c r="BM579" s="767"/>
      <c r="BN579" s="767"/>
      <c r="BO579" s="767"/>
      <c r="BP579" s="767"/>
      <c r="BQ579" s="767"/>
      <c r="BR579" s="767"/>
      <c r="BS579" s="767"/>
      <c r="BT579" s="767"/>
      <c r="BU579" s="767"/>
      <c r="BV579" s="767"/>
    </row>
    <row r="580" spans="1:74" s="704" customFormat="1" ht="83.25" customHeight="1">
      <c r="A580" s="767"/>
      <c r="B580" s="769"/>
      <c r="C580" s="769"/>
      <c r="D580" s="760"/>
      <c r="E580" s="767"/>
      <c r="F580" s="760"/>
      <c r="G580" s="759"/>
      <c r="H580" s="759"/>
      <c r="I580" s="759"/>
      <c r="J580" s="708" t="s">
        <v>61</v>
      </c>
      <c r="K580" s="708" t="s">
        <v>61</v>
      </c>
      <c r="L580" s="708" t="s">
        <v>61</v>
      </c>
      <c r="M580" s="715" t="s">
        <v>5368</v>
      </c>
      <c r="N580" s="715" t="s">
        <v>7496</v>
      </c>
      <c r="O580" s="721">
        <v>2960000</v>
      </c>
      <c r="P580" s="767"/>
      <c r="Q580" s="767"/>
      <c r="R580" s="767"/>
      <c r="S580" s="767"/>
      <c r="T580" s="767"/>
      <c r="U580" s="767"/>
      <c r="V580" s="767"/>
      <c r="W580" s="767"/>
      <c r="X580" s="767"/>
      <c r="Y580" s="767"/>
      <c r="Z580" s="767"/>
      <c r="AA580" s="767"/>
      <c r="AB580" s="767"/>
      <c r="AC580" s="767"/>
      <c r="AD580" s="767"/>
      <c r="AE580" s="767"/>
      <c r="AF580" s="767"/>
      <c r="AG580" s="767"/>
      <c r="AH580" s="767"/>
      <c r="AI580" s="767"/>
      <c r="AJ580" s="767"/>
      <c r="AK580" s="767"/>
      <c r="AL580" s="767"/>
      <c r="AM580" s="767"/>
      <c r="AN580" s="767"/>
      <c r="AO580" s="767"/>
      <c r="AP580" s="767"/>
      <c r="AQ580" s="767"/>
      <c r="AR580" s="767"/>
      <c r="AS580" s="767"/>
      <c r="AT580" s="767"/>
      <c r="AU580" s="767"/>
      <c r="AV580" s="767"/>
      <c r="AW580" s="767"/>
      <c r="AX580" s="767"/>
      <c r="AY580" s="767"/>
      <c r="AZ580" s="767"/>
      <c r="BA580" s="767"/>
      <c r="BB580" s="767"/>
      <c r="BC580" s="767"/>
      <c r="BD580" s="767"/>
      <c r="BE580" s="767"/>
      <c r="BF580" s="767"/>
      <c r="BG580" s="767"/>
      <c r="BH580" s="767"/>
      <c r="BI580" s="767"/>
      <c r="BJ580" s="767"/>
      <c r="BK580" s="767"/>
      <c r="BL580" s="767"/>
      <c r="BM580" s="767"/>
      <c r="BN580" s="767"/>
      <c r="BO580" s="767"/>
      <c r="BP580" s="767"/>
      <c r="BQ580" s="767"/>
      <c r="BR580" s="767"/>
      <c r="BS580" s="767"/>
      <c r="BT580" s="767"/>
      <c r="BU580" s="767"/>
      <c r="BV580" s="767"/>
    </row>
    <row r="581" spans="1:74" s="704" customFormat="1" ht="83.25" customHeight="1">
      <c r="A581" s="767">
        <v>2021</v>
      </c>
      <c r="B581" s="781">
        <v>44197</v>
      </c>
      <c r="C581" s="781">
        <v>44286</v>
      </c>
      <c r="D581" s="760" t="s">
        <v>6106</v>
      </c>
      <c r="E581" s="772" t="s">
        <v>6107</v>
      </c>
      <c r="F581" s="760" t="s">
        <v>7502</v>
      </c>
      <c r="G581" s="761" t="s">
        <v>7447</v>
      </c>
      <c r="H581" s="758" t="s">
        <v>7312</v>
      </c>
      <c r="I581" s="760" t="s">
        <v>7442</v>
      </c>
      <c r="J581" s="722" t="s">
        <v>61</v>
      </c>
      <c r="K581" s="722" t="s">
        <v>61</v>
      </c>
      <c r="L581" s="722" t="s">
        <v>61</v>
      </c>
      <c r="M581" s="712" t="s">
        <v>7506</v>
      </c>
      <c r="N581" s="712" t="s">
        <v>2679</v>
      </c>
      <c r="O581" s="713">
        <v>3216480.79</v>
      </c>
      <c r="P581" s="767" t="s">
        <v>61</v>
      </c>
      <c r="Q581" s="767" t="s">
        <v>61</v>
      </c>
      <c r="R581" s="767" t="s">
        <v>61</v>
      </c>
      <c r="S581" s="767" t="s">
        <v>7506</v>
      </c>
      <c r="T581" s="767" t="s">
        <v>2679</v>
      </c>
      <c r="U581" s="767" t="s">
        <v>7340</v>
      </c>
      <c r="V581" s="767" t="s">
        <v>7505</v>
      </c>
      <c r="W581" s="767">
        <v>35</v>
      </c>
      <c r="X581" s="767">
        <v>0</v>
      </c>
      <c r="Y581" s="767" t="s">
        <v>7321</v>
      </c>
      <c r="Z581" s="767" t="s">
        <v>7504</v>
      </c>
      <c r="AA581" s="767">
        <v>1</v>
      </c>
      <c r="AB581" s="767" t="s">
        <v>7503</v>
      </c>
      <c r="AC581" s="767">
        <v>6</v>
      </c>
      <c r="AD581" s="767" t="s">
        <v>7503</v>
      </c>
      <c r="AE581" s="767">
        <v>9</v>
      </c>
      <c r="AF581" s="767" t="s">
        <v>7317</v>
      </c>
      <c r="AG581" s="767">
        <v>8200</v>
      </c>
      <c r="AH581" s="767" t="s">
        <v>7316</v>
      </c>
      <c r="AI581" s="767" t="s">
        <v>7316</v>
      </c>
      <c r="AJ581" s="767" t="s">
        <v>7316</v>
      </c>
      <c r="AK581" s="767" t="s">
        <v>7316</v>
      </c>
      <c r="AL581" s="767" t="s">
        <v>7343</v>
      </c>
      <c r="AM581" s="767" t="s">
        <v>7343</v>
      </c>
      <c r="AN581" s="767" t="s">
        <v>7502</v>
      </c>
      <c r="AO581" s="768">
        <v>44266</v>
      </c>
      <c r="AP581" s="767">
        <v>2772828.2672413802</v>
      </c>
      <c r="AQ581" s="767">
        <v>3216480.79</v>
      </c>
      <c r="AR581" s="767">
        <v>321648.07900000003</v>
      </c>
      <c r="AS581" s="767">
        <v>3216480.79</v>
      </c>
      <c r="AT581" s="767" t="s">
        <v>4756</v>
      </c>
      <c r="AU581" s="767" t="s">
        <v>6108</v>
      </c>
      <c r="AV581" s="767" t="s">
        <v>4757</v>
      </c>
      <c r="AW581" s="767" t="s">
        <v>7479</v>
      </c>
      <c r="AX581" s="767">
        <v>415924.24008620699</v>
      </c>
      <c r="AY581" s="768">
        <v>44266</v>
      </c>
      <c r="AZ581" s="768">
        <v>44347</v>
      </c>
      <c r="BA581" s="758" t="s">
        <v>7312</v>
      </c>
      <c r="BB581" s="758" t="s">
        <v>7311</v>
      </c>
      <c r="BC581" s="767" t="s">
        <v>7441</v>
      </c>
      <c r="BD581" s="767" t="s">
        <v>7440</v>
      </c>
      <c r="BE581" s="767" t="s">
        <v>73</v>
      </c>
      <c r="BF581" s="758" t="s">
        <v>7309</v>
      </c>
      <c r="BG581" s="767" t="s">
        <v>73</v>
      </c>
      <c r="BH581" s="767" t="s">
        <v>573</v>
      </c>
      <c r="BI581" s="767" t="s">
        <v>780</v>
      </c>
      <c r="BJ581" s="767" t="s">
        <v>566</v>
      </c>
      <c r="BK581" s="767" t="s">
        <v>566</v>
      </c>
      <c r="BL581" s="767" t="s">
        <v>566</v>
      </c>
      <c r="BM581" s="758" t="s">
        <v>7308</v>
      </c>
      <c r="BN581" s="767" t="s">
        <v>3091</v>
      </c>
      <c r="BO581" s="758" t="s">
        <v>7307</v>
      </c>
      <c r="BP581" s="758" t="s">
        <v>7306</v>
      </c>
      <c r="BQ581" s="767" t="s">
        <v>4305</v>
      </c>
      <c r="BR581" s="758" t="s">
        <v>7304</v>
      </c>
      <c r="BS581" s="767" t="s">
        <v>6109</v>
      </c>
      <c r="BT581" s="767"/>
      <c r="BU581" s="767"/>
      <c r="BV581" s="767"/>
    </row>
    <row r="582" spans="1:74" s="704" customFormat="1" ht="83.25" customHeight="1">
      <c r="A582" s="767"/>
      <c r="B582" s="781"/>
      <c r="C582" s="781"/>
      <c r="D582" s="760"/>
      <c r="E582" s="772"/>
      <c r="F582" s="760"/>
      <c r="G582" s="759"/>
      <c r="H582" s="759"/>
      <c r="I582" s="759"/>
      <c r="J582" s="722" t="s">
        <v>5604</v>
      </c>
      <c r="K582" s="722" t="s">
        <v>5605</v>
      </c>
      <c r="L582" s="722" t="s">
        <v>5606</v>
      </c>
      <c r="M582" s="712" t="s">
        <v>2009</v>
      </c>
      <c r="N582" s="712" t="s">
        <v>5607</v>
      </c>
      <c r="O582" s="713">
        <v>23869145.399999999</v>
      </c>
      <c r="P582" s="767"/>
      <c r="Q582" s="767"/>
      <c r="R582" s="767"/>
      <c r="S582" s="767"/>
      <c r="T582" s="767"/>
      <c r="U582" s="767"/>
      <c r="V582" s="767"/>
      <c r="W582" s="767"/>
      <c r="X582" s="767"/>
      <c r="Y582" s="767"/>
      <c r="Z582" s="767"/>
      <c r="AA582" s="767"/>
      <c r="AB582" s="767"/>
      <c r="AC582" s="767"/>
      <c r="AD582" s="767"/>
      <c r="AE582" s="767"/>
      <c r="AF582" s="767"/>
      <c r="AG582" s="767"/>
      <c r="AH582" s="767"/>
      <c r="AI582" s="767"/>
      <c r="AJ582" s="767"/>
      <c r="AK582" s="767"/>
      <c r="AL582" s="767"/>
      <c r="AM582" s="767"/>
      <c r="AN582" s="767"/>
      <c r="AO582" s="767"/>
      <c r="AP582" s="767"/>
      <c r="AQ582" s="767"/>
      <c r="AR582" s="767"/>
      <c r="AS582" s="767"/>
      <c r="AT582" s="767"/>
      <c r="AU582" s="767"/>
      <c r="AV582" s="767"/>
      <c r="AW582" s="767"/>
      <c r="AX582" s="767"/>
      <c r="AY582" s="767"/>
      <c r="AZ582" s="767"/>
      <c r="BA582" s="767"/>
      <c r="BB582" s="767"/>
      <c r="BC582" s="767"/>
      <c r="BD582" s="767"/>
      <c r="BE582" s="767"/>
      <c r="BF582" s="767"/>
      <c r="BG582" s="767"/>
      <c r="BH582" s="767"/>
      <c r="BI582" s="767"/>
      <c r="BJ582" s="767"/>
      <c r="BK582" s="767"/>
      <c r="BL582" s="767"/>
      <c r="BM582" s="767"/>
      <c r="BN582" s="767"/>
      <c r="BO582" s="767"/>
      <c r="BP582" s="767"/>
      <c r="BQ582" s="767"/>
      <c r="BR582" s="767"/>
      <c r="BS582" s="767"/>
      <c r="BT582" s="767"/>
      <c r="BU582" s="767"/>
      <c r="BV582" s="767"/>
    </row>
    <row r="583" spans="1:74" s="704" customFormat="1" ht="83.25" customHeight="1">
      <c r="A583" s="767"/>
      <c r="B583" s="781"/>
      <c r="C583" s="781"/>
      <c r="D583" s="760"/>
      <c r="E583" s="772"/>
      <c r="F583" s="760"/>
      <c r="G583" s="759"/>
      <c r="H583" s="759"/>
      <c r="I583" s="759"/>
      <c r="J583" s="722" t="s">
        <v>61</v>
      </c>
      <c r="K583" s="722" t="s">
        <v>61</v>
      </c>
      <c r="L583" s="722" t="s">
        <v>61</v>
      </c>
      <c r="M583" s="712" t="s">
        <v>7501</v>
      </c>
      <c r="N583" s="712" t="s">
        <v>6239</v>
      </c>
      <c r="O583" s="713">
        <v>36066044.350000001</v>
      </c>
      <c r="P583" s="767"/>
      <c r="Q583" s="767"/>
      <c r="R583" s="767"/>
      <c r="S583" s="767"/>
      <c r="T583" s="767"/>
      <c r="U583" s="767"/>
      <c r="V583" s="767"/>
      <c r="W583" s="767"/>
      <c r="X583" s="767"/>
      <c r="Y583" s="767"/>
      <c r="Z583" s="767"/>
      <c r="AA583" s="767"/>
      <c r="AB583" s="767"/>
      <c r="AC583" s="767"/>
      <c r="AD583" s="767"/>
      <c r="AE583" s="767"/>
      <c r="AF583" s="767"/>
      <c r="AG583" s="767"/>
      <c r="AH583" s="767"/>
      <c r="AI583" s="767"/>
      <c r="AJ583" s="767"/>
      <c r="AK583" s="767"/>
      <c r="AL583" s="767"/>
      <c r="AM583" s="767"/>
      <c r="AN583" s="767"/>
      <c r="AO583" s="767"/>
      <c r="AP583" s="767"/>
      <c r="AQ583" s="767"/>
      <c r="AR583" s="767"/>
      <c r="AS583" s="767"/>
      <c r="AT583" s="767"/>
      <c r="AU583" s="767"/>
      <c r="AV583" s="767"/>
      <c r="AW583" s="767"/>
      <c r="AX583" s="767"/>
      <c r="AY583" s="767"/>
      <c r="AZ583" s="767"/>
      <c r="BA583" s="767"/>
      <c r="BB583" s="767"/>
      <c r="BC583" s="767"/>
      <c r="BD583" s="767"/>
      <c r="BE583" s="767"/>
      <c r="BF583" s="767"/>
      <c r="BG583" s="767"/>
      <c r="BH583" s="767"/>
      <c r="BI583" s="767"/>
      <c r="BJ583" s="767"/>
      <c r="BK583" s="767"/>
      <c r="BL583" s="767"/>
      <c r="BM583" s="767"/>
      <c r="BN583" s="767"/>
      <c r="BO583" s="767"/>
      <c r="BP583" s="767"/>
      <c r="BQ583" s="767"/>
      <c r="BR583" s="767"/>
      <c r="BS583" s="767"/>
      <c r="BT583" s="767"/>
      <c r="BU583" s="767"/>
      <c r="BV583" s="767"/>
    </row>
    <row r="584" spans="1:74" s="704" customFormat="1" ht="83.25" customHeight="1">
      <c r="A584" s="767"/>
      <c r="B584" s="781"/>
      <c r="C584" s="781"/>
      <c r="D584" s="760"/>
      <c r="E584" s="772"/>
      <c r="F584" s="760"/>
      <c r="G584" s="759"/>
      <c r="H584" s="759"/>
      <c r="I584" s="759"/>
      <c r="J584" s="722" t="s">
        <v>61</v>
      </c>
      <c r="K584" s="722" t="s">
        <v>61</v>
      </c>
      <c r="L584" s="722" t="s">
        <v>61</v>
      </c>
      <c r="M584" s="712" t="s">
        <v>7409</v>
      </c>
      <c r="N584" s="712" t="s">
        <v>3747</v>
      </c>
      <c r="O584" s="713">
        <v>1767841.67</v>
      </c>
      <c r="P584" s="767"/>
      <c r="Q584" s="767"/>
      <c r="R584" s="767"/>
      <c r="S584" s="767"/>
      <c r="T584" s="767"/>
      <c r="U584" s="767"/>
      <c r="V584" s="767"/>
      <c r="W584" s="767"/>
      <c r="X584" s="767"/>
      <c r="Y584" s="767"/>
      <c r="Z584" s="767"/>
      <c r="AA584" s="767"/>
      <c r="AB584" s="767"/>
      <c r="AC584" s="767"/>
      <c r="AD584" s="767"/>
      <c r="AE584" s="767"/>
      <c r="AF584" s="767"/>
      <c r="AG584" s="767"/>
      <c r="AH584" s="767"/>
      <c r="AI584" s="767"/>
      <c r="AJ584" s="767"/>
      <c r="AK584" s="767"/>
      <c r="AL584" s="767"/>
      <c r="AM584" s="767"/>
      <c r="AN584" s="767"/>
      <c r="AO584" s="767"/>
      <c r="AP584" s="767"/>
      <c r="AQ584" s="767"/>
      <c r="AR584" s="767"/>
      <c r="AS584" s="767"/>
      <c r="AT584" s="767"/>
      <c r="AU584" s="767"/>
      <c r="AV584" s="767"/>
      <c r="AW584" s="767"/>
      <c r="AX584" s="767"/>
      <c r="AY584" s="767"/>
      <c r="AZ584" s="767"/>
      <c r="BA584" s="767"/>
      <c r="BB584" s="767"/>
      <c r="BC584" s="767"/>
      <c r="BD584" s="767"/>
      <c r="BE584" s="767"/>
      <c r="BF584" s="767"/>
      <c r="BG584" s="767"/>
      <c r="BH584" s="767"/>
      <c r="BI584" s="767"/>
      <c r="BJ584" s="767"/>
      <c r="BK584" s="767"/>
      <c r="BL584" s="767"/>
      <c r="BM584" s="767"/>
      <c r="BN584" s="767"/>
      <c r="BO584" s="767"/>
      <c r="BP584" s="767"/>
      <c r="BQ584" s="767"/>
      <c r="BR584" s="767"/>
      <c r="BS584" s="767"/>
      <c r="BT584" s="767"/>
      <c r="BU584" s="767"/>
      <c r="BV584" s="767"/>
    </row>
    <row r="585" spans="1:74" s="704" customFormat="1" ht="83.25" customHeight="1">
      <c r="A585" s="767"/>
      <c r="B585" s="781"/>
      <c r="C585" s="781"/>
      <c r="D585" s="760"/>
      <c r="E585" s="772"/>
      <c r="F585" s="760"/>
      <c r="G585" s="759"/>
      <c r="H585" s="759"/>
      <c r="I585" s="759"/>
      <c r="J585" s="722" t="s">
        <v>61</v>
      </c>
      <c r="K585" s="722" t="s">
        <v>61</v>
      </c>
      <c r="L585" s="722" t="s">
        <v>61</v>
      </c>
      <c r="M585" s="712" t="s">
        <v>7500</v>
      </c>
      <c r="N585" s="712" t="s">
        <v>1956</v>
      </c>
      <c r="O585" s="713">
        <v>25250825.199999999</v>
      </c>
      <c r="P585" s="767"/>
      <c r="Q585" s="767"/>
      <c r="R585" s="767"/>
      <c r="S585" s="767"/>
      <c r="T585" s="767"/>
      <c r="U585" s="767"/>
      <c r="V585" s="767"/>
      <c r="W585" s="767"/>
      <c r="X585" s="767"/>
      <c r="Y585" s="767"/>
      <c r="Z585" s="767"/>
      <c r="AA585" s="767"/>
      <c r="AB585" s="767"/>
      <c r="AC585" s="767"/>
      <c r="AD585" s="767"/>
      <c r="AE585" s="767"/>
      <c r="AF585" s="767"/>
      <c r="AG585" s="767"/>
      <c r="AH585" s="767"/>
      <c r="AI585" s="767"/>
      <c r="AJ585" s="767"/>
      <c r="AK585" s="767"/>
      <c r="AL585" s="767"/>
      <c r="AM585" s="767"/>
      <c r="AN585" s="767"/>
      <c r="AO585" s="767"/>
      <c r="AP585" s="767"/>
      <c r="AQ585" s="767"/>
      <c r="AR585" s="767"/>
      <c r="AS585" s="767"/>
      <c r="AT585" s="767"/>
      <c r="AU585" s="767"/>
      <c r="AV585" s="767"/>
      <c r="AW585" s="767"/>
      <c r="AX585" s="767"/>
      <c r="AY585" s="767"/>
      <c r="AZ585" s="767"/>
      <c r="BA585" s="767"/>
      <c r="BB585" s="767"/>
      <c r="BC585" s="767"/>
      <c r="BD585" s="767"/>
      <c r="BE585" s="767"/>
      <c r="BF585" s="767"/>
      <c r="BG585" s="767"/>
      <c r="BH585" s="767"/>
      <c r="BI585" s="767"/>
      <c r="BJ585" s="767"/>
      <c r="BK585" s="767"/>
      <c r="BL585" s="767"/>
      <c r="BM585" s="767"/>
      <c r="BN585" s="767"/>
      <c r="BO585" s="767"/>
      <c r="BP585" s="767"/>
      <c r="BQ585" s="767"/>
      <c r="BR585" s="767"/>
      <c r="BS585" s="767"/>
      <c r="BT585" s="767"/>
      <c r="BU585" s="767"/>
      <c r="BV585" s="767"/>
    </row>
    <row r="586" spans="1:74" s="704" customFormat="1" ht="83.25" customHeight="1">
      <c r="A586" s="767"/>
      <c r="B586" s="781"/>
      <c r="C586" s="781"/>
      <c r="D586" s="760"/>
      <c r="E586" s="772"/>
      <c r="F586" s="760"/>
      <c r="G586" s="759"/>
      <c r="H586" s="759"/>
      <c r="I586" s="759"/>
      <c r="J586" s="722" t="s">
        <v>7426</v>
      </c>
      <c r="K586" s="722" t="s">
        <v>7073</v>
      </c>
      <c r="L586" s="722" t="s">
        <v>7074</v>
      </c>
      <c r="M586" s="712" t="s">
        <v>2009</v>
      </c>
      <c r="N586" s="712" t="s">
        <v>7425</v>
      </c>
      <c r="O586" s="713" t="s">
        <v>7499</v>
      </c>
      <c r="P586" s="767"/>
      <c r="Q586" s="767"/>
      <c r="R586" s="767"/>
      <c r="S586" s="767"/>
      <c r="T586" s="767"/>
      <c r="U586" s="767"/>
      <c r="V586" s="767"/>
      <c r="W586" s="767"/>
      <c r="X586" s="767"/>
      <c r="Y586" s="767"/>
      <c r="Z586" s="767"/>
      <c r="AA586" s="767"/>
      <c r="AB586" s="767"/>
      <c r="AC586" s="767"/>
      <c r="AD586" s="767"/>
      <c r="AE586" s="767"/>
      <c r="AF586" s="767"/>
      <c r="AG586" s="767"/>
      <c r="AH586" s="767"/>
      <c r="AI586" s="767"/>
      <c r="AJ586" s="767"/>
      <c r="AK586" s="767"/>
      <c r="AL586" s="767"/>
      <c r="AM586" s="767"/>
      <c r="AN586" s="767"/>
      <c r="AO586" s="767"/>
      <c r="AP586" s="767"/>
      <c r="AQ586" s="767"/>
      <c r="AR586" s="767"/>
      <c r="AS586" s="767"/>
      <c r="AT586" s="767"/>
      <c r="AU586" s="767"/>
      <c r="AV586" s="767"/>
      <c r="AW586" s="767"/>
      <c r="AX586" s="767"/>
      <c r="AY586" s="767"/>
      <c r="AZ586" s="767"/>
      <c r="BA586" s="767"/>
      <c r="BB586" s="767"/>
      <c r="BC586" s="767"/>
      <c r="BD586" s="767"/>
      <c r="BE586" s="767"/>
      <c r="BF586" s="767"/>
      <c r="BG586" s="767"/>
      <c r="BH586" s="767"/>
      <c r="BI586" s="767"/>
      <c r="BJ586" s="767"/>
      <c r="BK586" s="767"/>
      <c r="BL586" s="767"/>
      <c r="BM586" s="767"/>
      <c r="BN586" s="767"/>
      <c r="BO586" s="767"/>
      <c r="BP586" s="767"/>
      <c r="BQ586" s="767"/>
      <c r="BR586" s="767"/>
      <c r="BS586" s="767"/>
      <c r="BT586" s="767"/>
      <c r="BU586" s="767"/>
      <c r="BV586" s="767"/>
    </row>
    <row r="587" spans="1:74" s="704" customFormat="1" ht="83.25" customHeight="1">
      <c r="A587" s="767"/>
      <c r="B587" s="781"/>
      <c r="C587" s="781"/>
      <c r="D587" s="760"/>
      <c r="E587" s="772"/>
      <c r="F587" s="760"/>
      <c r="G587" s="759"/>
      <c r="H587" s="759"/>
      <c r="I587" s="759"/>
      <c r="J587" s="722" t="s">
        <v>61</v>
      </c>
      <c r="K587" s="722" t="s">
        <v>61</v>
      </c>
      <c r="L587" s="722" t="s">
        <v>61</v>
      </c>
      <c r="M587" s="712" t="s">
        <v>4485</v>
      </c>
      <c r="N587" s="712" t="s">
        <v>7416</v>
      </c>
      <c r="O587" s="713">
        <v>11063830.24</v>
      </c>
      <c r="P587" s="767"/>
      <c r="Q587" s="767"/>
      <c r="R587" s="767"/>
      <c r="S587" s="767"/>
      <c r="T587" s="767"/>
      <c r="U587" s="767"/>
      <c r="V587" s="767"/>
      <c r="W587" s="767"/>
      <c r="X587" s="767"/>
      <c r="Y587" s="767"/>
      <c r="Z587" s="767"/>
      <c r="AA587" s="767"/>
      <c r="AB587" s="767"/>
      <c r="AC587" s="767"/>
      <c r="AD587" s="767"/>
      <c r="AE587" s="767"/>
      <c r="AF587" s="767"/>
      <c r="AG587" s="767"/>
      <c r="AH587" s="767"/>
      <c r="AI587" s="767"/>
      <c r="AJ587" s="767"/>
      <c r="AK587" s="767"/>
      <c r="AL587" s="767"/>
      <c r="AM587" s="767"/>
      <c r="AN587" s="767"/>
      <c r="AO587" s="767"/>
      <c r="AP587" s="767"/>
      <c r="AQ587" s="767"/>
      <c r="AR587" s="767"/>
      <c r="AS587" s="767"/>
      <c r="AT587" s="767"/>
      <c r="AU587" s="767"/>
      <c r="AV587" s="767"/>
      <c r="AW587" s="767"/>
      <c r="AX587" s="767"/>
      <c r="AY587" s="767"/>
      <c r="AZ587" s="767"/>
      <c r="BA587" s="767"/>
      <c r="BB587" s="767"/>
      <c r="BC587" s="767"/>
      <c r="BD587" s="767"/>
      <c r="BE587" s="767"/>
      <c r="BF587" s="767"/>
      <c r="BG587" s="767"/>
      <c r="BH587" s="767"/>
      <c r="BI587" s="767"/>
      <c r="BJ587" s="767"/>
      <c r="BK587" s="767"/>
      <c r="BL587" s="767"/>
      <c r="BM587" s="767"/>
      <c r="BN587" s="767"/>
      <c r="BO587" s="767"/>
      <c r="BP587" s="767"/>
      <c r="BQ587" s="767"/>
      <c r="BR587" s="767"/>
      <c r="BS587" s="767"/>
      <c r="BT587" s="767"/>
      <c r="BU587" s="767"/>
      <c r="BV587" s="767"/>
    </row>
    <row r="588" spans="1:74" s="704" customFormat="1" ht="83.25" customHeight="1">
      <c r="A588" s="767"/>
      <c r="B588" s="781"/>
      <c r="C588" s="781"/>
      <c r="D588" s="760"/>
      <c r="E588" s="772"/>
      <c r="F588" s="760"/>
      <c r="G588" s="759"/>
      <c r="H588" s="759"/>
      <c r="I588" s="759"/>
      <c r="J588" s="722" t="s">
        <v>61</v>
      </c>
      <c r="K588" s="722" t="s">
        <v>61</v>
      </c>
      <c r="L588" s="722" t="s">
        <v>61</v>
      </c>
      <c r="M588" s="712" t="s">
        <v>6275</v>
      </c>
      <c r="N588" s="712" t="s">
        <v>7498</v>
      </c>
      <c r="O588" s="713">
        <v>16730217.27</v>
      </c>
      <c r="P588" s="767"/>
      <c r="Q588" s="767"/>
      <c r="R588" s="767"/>
      <c r="S588" s="767"/>
      <c r="T588" s="767"/>
      <c r="U588" s="767"/>
      <c r="V588" s="767"/>
      <c r="W588" s="767"/>
      <c r="X588" s="767"/>
      <c r="Y588" s="767"/>
      <c r="Z588" s="767"/>
      <c r="AA588" s="767"/>
      <c r="AB588" s="767"/>
      <c r="AC588" s="767"/>
      <c r="AD588" s="767"/>
      <c r="AE588" s="767"/>
      <c r="AF588" s="767"/>
      <c r="AG588" s="767"/>
      <c r="AH588" s="767"/>
      <c r="AI588" s="767"/>
      <c r="AJ588" s="767"/>
      <c r="AK588" s="767"/>
      <c r="AL588" s="767"/>
      <c r="AM588" s="767"/>
      <c r="AN588" s="767"/>
      <c r="AO588" s="767"/>
      <c r="AP588" s="767"/>
      <c r="AQ588" s="767"/>
      <c r="AR588" s="767"/>
      <c r="AS588" s="767"/>
      <c r="AT588" s="767"/>
      <c r="AU588" s="767"/>
      <c r="AV588" s="767"/>
      <c r="AW588" s="767"/>
      <c r="AX588" s="767"/>
      <c r="AY588" s="767"/>
      <c r="AZ588" s="767"/>
      <c r="BA588" s="767"/>
      <c r="BB588" s="767"/>
      <c r="BC588" s="767"/>
      <c r="BD588" s="767"/>
      <c r="BE588" s="767"/>
      <c r="BF588" s="767"/>
      <c r="BG588" s="767"/>
      <c r="BH588" s="767"/>
      <c r="BI588" s="767"/>
      <c r="BJ588" s="767"/>
      <c r="BK588" s="767"/>
      <c r="BL588" s="767"/>
      <c r="BM588" s="767"/>
      <c r="BN588" s="767"/>
      <c r="BO588" s="767"/>
      <c r="BP588" s="767"/>
      <c r="BQ588" s="767"/>
      <c r="BR588" s="767"/>
      <c r="BS588" s="767"/>
      <c r="BT588" s="767"/>
      <c r="BU588" s="767"/>
      <c r="BV588" s="767"/>
    </row>
    <row r="589" spans="1:74" s="704" customFormat="1" ht="83.25" customHeight="1">
      <c r="A589" s="767"/>
      <c r="B589" s="781"/>
      <c r="C589" s="781"/>
      <c r="D589" s="760"/>
      <c r="E589" s="772"/>
      <c r="F589" s="760"/>
      <c r="G589" s="759"/>
      <c r="H589" s="759"/>
      <c r="I589" s="759"/>
      <c r="J589" s="722" t="s">
        <v>61</v>
      </c>
      <c r="K589" s="722" t="s">
        <v>61</v>
      </c>
      <c r="L589" s="722" t="s">
        <v>61</v>
      </c>
      <c r="M589" s="712" t="s">
        <v>7431</v>
      </c>
      <c r="N589" s="712" t="s">
        <v>6289</v>
      </c>
      <c r="O589" s="713">
        <v>15540543.630000001</v>
      </c>
      <c r="P589" s="767"/>
      <c r="Q589" s="767"/>
      <c r="R589" s="767"/>
      <c r="S589" s="767"/>
      <c r="T589" s="767"/>
      <c r="U589" s="767"/>
      <c r="V589" s="767"/>
      <c r="W589" s="767"/>
      <c r="X589" s="767"/>
      <c r="Y589" s="767"/>
      <c r="Z589" s="767"/>
      <c r="AA589" s="767"/>
      <c r="AB589" s="767"/>
      <c r="AC589" s="767"/>
      <c r="AD589" s="767"/>
      <c r="AE589" s="767"/>
      <c r="AF589" s="767"/>
      <c r="AG589" s="767"/>
      <c r="AH589" s="767"/>
      <c r="AI589" s="767"/>
      <c r="AJ589" s="767"/>
      <c r="AK589" s="767"/>
      <c r="AL589" s="767"/>
      <c r="AM589" s="767"/>
      <c r="AN589" s="767"/>
      <c r="AO589" s="767"/>
      <c r="AP589" s="767"/>
      <c r="AQ589" s="767"/>
      <c r="AR589" s="767"/>
      <c r="AS589" s="767"/>
      <c r="AT589" s="767"/>
      <c r="AU589" s="767"/>
      <c r="AV589" s="767"/>
      <c r="AW589" s="767"/>
      <c r="AX589" s="767"/>
      <c r="AY589" s="767"/>
      <c r="AZ589" s="767"/>
      <c r="BA589" s="767"/>
      <c r="BB589" s="767"/>
      <c r="BC589" s="767"/>
      <c r="BD589" s="767"/>
      <c r="BE589" s="767"/>
      <c r="BF589" s="767"/>
      <c r="BG589" s="767"/>
      <c r="BH589" s="767"/>
      <c r="BI589" s="767"/>
      <c r="BJ589" s="767"/>
      <c r="BK589" s="767"/>
      <c r="BL589" s="767"/>
      <c r="BM589" s="767"/>
      <c r="BN589" s="767"/>
      <c r="BO589" s="767"/>
      <c r="BP589" s="767"/>
      <c r="BQ589" s="767"/>
      <c r="BR589" s="767"/>
      <c r="BS589" s="767"/>
      <c r="BT589" s="767"/>
      <c r="BU589" s="767"/>
      <c r="BV589" s="767"/>
    </row>
    <row r="590" spans="1:74" s="704" customFormat="1" ht="83.25" customHeight="1">
      <c r="A590" s="767"/>
      <c r="B590" s="781"/>
      <c r="C590" s="781"/>
      <c r="D590" s="760"/>
      <c r="E590" s="772"/>
      <c r="F590" s="760"/>
      <c r="G590" s="759"/>
      <c r="H590" s="759"/>
      <c r="I590" s="759"/>
      <c r="J590" s="722" t="s">
        <v>61</v>
      </c>
      <c r="K590" s="722" t="s">
        <v>61</v>
      </c>
      <c r="L590" s="722" t="s">
        <v>61</v>
      </c>
      <c r="M590" s="712" t="s">
        <v>7439</v>
      </c>
      <c r="N590" s="712" t="s">
        <v>7438</v>
      </c>
      <c r="O590" s="713">
        <v>157605.20000000001</v>
      </c>
      <c r="P590" s="767"/>
      <c r="Q590" s="767"/>
      <c r="R590" s="767"/>
      <c r="S590" s="767"/>
      <c r="T590" s="767"/>
      <c r="U590" s="767"/>
      <c r="V590" s="767"/>
      <c r="W590" s="767"/>
      <c r="X590" s="767"/>
      <c r="Y590" s="767"/>
      <c r="Z590" s="767"/>
      <c r="AA590" s="767"/>
      <c r="AB590" s="767"/>
      <c r="AC590" s="767"/>
      <c r="AD590" s="767"/>
      <c r="AE590" s="767"/>
      <c r="AF590" s="767"/>
      <c r="AG590" s="767"/>
      <c r="AH590" s="767"/>
      <c r="AI590" s="767"/>
      <c r="AJ590" s="767"/>
      <c r="AK590" s="767"/>
      <c r="AL590" s="767"/>
      <c r="AM590" s="767"/>
      <c r="AN590" s="767"/>
      <c r="AO590" s="767"/>
      <c r="AP590" s="767"/>
      <c r="AQ590" s="767"/>
      <c r="AR590" s="767"/>
      <c r="AS590" s="767"/>
      <c r="AT590" s="767"/>
      <c r="AU590" s="767"/>
      <c r="AV590" s="767"/>
      <c r="AW590" s="767"/>
      <c r="AX590" s="767"/>
      <c r="AY590" s="767"/>
      <c r="AZ590" s="767"/>
      <c r="BA590" s="767"/>
      <c r="BB590" s="767"/>
      <c r="BC590" s="767"/>
      <c r="BD590" s="767"/>
      <c r="BE590" s="767"/>
      <c r="BF590" s="767"/>
      <c r="BG590" s="767"/>
      <c r="BH590" s="767"/>
      <c r="BI590" s="767"/>
      <c r="BJ590" s="767"/>
      <c r="BK590" s="767"/>
      <c r="BL590" s="767"/>
      <c r="BM590" s="767"/>
      <c r="BN590" s="767"/>
      <c r="BO590" s="767"/>
      <c r="BP590" s="767"/>
      <c r="BQ590" s="767"/>
      <c r="BR590" s="767"/>
      <c r="BS590" s="767"/>
      <c r="BT590" s="767"/>
      <c r="BU590" s="767"/>
      <c r="BV590" s="767"/>
    </row>
    <row r="591" spans="1:74" s="704" customFormat="1" ht="83.25" customHeight="1">
      <c r="A591" s="767"/>
      <c r="B591" s="781"/>
      <c r="C591" s="781"/>
      <c r="D591" s="760"/>
      <c r="E591" s="772"/>
      <c r="F591" s="760"/>
      <c r="G591" s="759"/>
      <c r="H591" s="759"/>
      <c r="I591" s="759"/>
      <c r="J591" s="722" t="s">
        <v>61</v>
      </c>
      <c r="K591" s="722" t="s">
        <v>61</v>
      </c>
      <c r="L591" s="722" t="s">
        <v>61</v>
      </c>
      <c r="M591" s="712" t="s">
        <v>6262</v>
      </c>
      <c r="N591" s="712" t="s">
        <v>2105</v>
      </c>
      <c r="O591" s="713">
        <v>13570056</v>
      </c>
      <c r="P591" s="767"/>
      <c r="Q591" s="767"/>
      <c r="R591" s="767"/>
      <c r="S591" s="767"/>
      <c r="T591" s="767"/>
      <c r="U591" s="767"/>
      <c r="V591" s="767"/>
      <c r="W591" s="767"/>
      <c r="X591" s="767"/>
      <c r="Y591" s="767"/>
      <c r="Z591" s="767"/>
      <c r="AA591" s="767"/>
      <c r="AB591" s="767"/>
      <c r="AC591" s="767"/>
      <c r="AD591" s="767"/>
      <c r="AE591" s="767"/>
      <c r="AF591" s="767"/>
      <c r="AG591" s="767"/>
      <c r="AH591" s="767"/>
      <c r="AI591" s="767"/>
      <c r="AJ591" s="767"/>
      <c r="AK591" s="767"/>
      <c r="AL591" s="767"/>
      <c r="AM591" s="767"/>
      <c r="AN591" s="767"/>
      <c r="AO591" s="767"/>
      <c r="AP591" s="767"/>
      <c r="AQ591" s="767"/>
      <c r="AR591" s="767"/>
      <c r="AS591" s="767"/>
      <c r="AT591" s="767"/>
      <c r="AU591" s="767"/>
      <c r="AV591" s="767"/>
      <c r="AW591" s="767"/>
      <c r="AX591" s="767"/>
      <c r="AY591" s="767"/>
      <c r="AZ591" s="767"/>
      <c r="BA591" s="767"/>
      <c r="BB591" s="767"/>
      <c r="BC591" s="767"/>
      <c r="BD591" s="767"/>
      <c r="BE591" s="767"/>
      <c r="BF591" s="767"/>
      <c r="BG591" s="767"/>
      <c r="BH591" s="767"/>
      <c r="BI591" s="767"/>
      <c r="BJ591" s="767"/>
      <c r="BK591" s="767"/>
      <c r="BL591" s="767"/>
      <c r="BM591" s="767"/>
      <c r="BN591" s="767"/>
      <c r="BO591" s="767"/>
      <c r="BP591" s="767"/>
      <c r="BQ591" s="767"/>
      <c r="BR591" s="767"/>
      <c r="BS591" s="767"/>
      <c r="BT591" s="767"/>
      <c r="BU591" s="767"/>
      <c r="BV591" s="767"/>
    </row>
    <row r="592" spans="1:74" s="704" customFormat="1" ht="83.25" customHeight="1">
      <c r="A592" s="767"/>
      <c r="B592" s="781"/>
      <c r="C592" s="781"/>
      <c r="D592" s="760"/>
      <c r="E592" s="772"/>
      <c r="F592" s="760"/>
      <c r="G592" s="759"/>
      <c r="H592" s="759"/>
      <c r="I592" s="759"/>
      <c r="J592" s="722" t="s">
        <v>61</v>
      </c>
      <c r="K592" s="722" t="s">
        <v>61</v>
      </c>
      <c r="L592" s="722" t="s">
        <v>61</v>
      </c>
      <c r="M592" s="712" t="s">
        <v>7414</v>
      </c>
      <c r="N592" s="712" t="s">
        <v>2670</v>
      </c>
      <c r="O592" s="713">
        <v>63619071.799999997</v>
      </c>
      <c r="P592" s="767"/>
      <c r="Q592" s="767"/>
      <c r="R592" s="767"/>
      <c r="S592" s="767"/>
      <c r="T592" s="767"/>
      <c r="U592" s="767"/>
      <c r="V592" s="767"/>
      <c r="W592" s="767"/>
      <c r="X592" s="767"/>
      <c r="Y592" s="767"/>
      <c r="Z592" s="767"/>
      <c r="AA592" s="767"/>
      <c r="AB592" s="767"/>
      <c r="AC592" s="767"/>
      <c r="AD592" s="767"/>
      <c r="AE592" s="767"/>
      <c r="AF592" s="767"/>
      <c r="AG592" s="767"/>
      <c r="AH592" s="767"/>
      <c r="AI592" s="767"/>
      <c r="AJ592" s="767"/>
      <c r="AK592" s="767"/>
      <c r="AL592" s="767"/>
      <c r="AM592" s="767"/>
      <c r="AN592" s="767"/>
      <c r="AO592" s="767"/>
      <c r="AP592" s="767"/>
      <c r="AQ592" s="767"/>
      <c r="AR592" s="767"/>
      <c r="AS592" s="767"/>
      <c r="AT592" s="767"/>
      <c r="AU592" s="767"/>
      <c r="AV592" s="767"/>
      <c r="AW592" s="767"/>
      <c r="AX592" s="767"/>
      <c r="AY592" s="767"/>
      <c r="AZ592" s="767"/>
      <c r="BA592" s="767"/>
      <c r="BB592" s="767"/>
      <c r="BC592" s="767"/>
      <c r="BD592" s="767"/>
      <c r="BE592" s="767"/>
      <c r="BF592" s="767"/>
      <c r="BG592" s="767"/>
      <c r="BH592" s="767"/>
      <c r="BI592" s="767"/>
      <c r="BJ592" s="767"/>
      <c r="BK592" s="767"/>
      <c r="BL592" s="767"/>
      <c r="BM592" s="767"/>
      <c r="BN592" s="767"/>
      <c r="BO592" s="767"/>
      <c r="BP592" s="767"/>
      <c r="BQ592" s="767"/>
      <c r="BR592" s="767"/>
      <c r="BS592" s="767"/>
      <c r="BT592" s="767"/>
      <c r="BU592" s="767"/>
      <c r="BV592" s="767"/>
    </row>
    <row r="593" spans="1:74" s="704" customFormat="1" ht="83.25" customHeight="1">
      <c r="A593" s="767"/>
      <c r="B593" s="781"/>
      <c r="C593" s="781"/>
      <c r="D593" s="760"/>
      <c r="E593" s="772"/>
      <c r="F593" s="760"/>
      <c r="G593" s="759"/>
      <c r="H593" s="759"/>
      <c r="I593" s="759"/>
      <c r="J593" s="722" t="s">
        <v>61</v>
      </c>
      <c r="K593" s="722" t="s">
        <v>61</v>
      </c>
      <c r="L593" s="722" t="s">
        <v>61</v>
      </c>
      <c r="M593" s="712" t="s">
        <v>7424</v>
      </c>
      <c r="N593" s="712" t="s">
        <v>6996</v>
      </c>
      <c r="O593" s="713">
        <v>36800210.329999998</v>
      </c>
      <c r="P593" s="767"/>
      <c r="Q593" s="767"/>
      <c r="R593" s="767"/>
      <c r="S593" s="767"/>
      <c r="T593" s="767"/>
      <c r="U593" s="767"/>
      <c r="V593" s="767"/>
      <c r="W593" s="767"/>
      <c r="X593" s="767"/>
      <c r="Y593" s="767"/>
      <c r="Z593" s="767"/>
      <c r="AA593" s="767"/>
      <c r="AB593" s="767"/>
      <c r="AC593" s="767"/>
      <c r="AD593" s="767"/>
      <c r="AE593" s="767"/>
      <c r="AF593" s="767"/>
      <c r="AG593" s="767"/>
      <c r="AH593" s="767"/>
      <c r="AI593" s="767"/>
      <c r="AJ593" s="767"/>
      <c r="AK593" s="767"/>
      <c r="AL593" s="767"/>
      <c r="AM593" s="767"/>
      <c r="AN593" s="767"/>
      <c r="AO593" s="767"/>
      <c r="AP593" s="767"/>
      <c r="AQ593" s="767"/>
      <c r="AR593" s="767"/>
      <c r="AS593" s="767"/>
      <c r="AT593" s="767"/>
      <c r="AU593" s="767"/>
      <c r="AV593" s="767"/>
      <c r="AW593" s="767"/>
      <c r="AX593" s="767"/>
      <c r="AY593" s="767"/>
      <c r="AZ593" s="767"/>
      <c r="BA593" s="767"/>
      <c r="BB593" s="767"/>
      <c r="BC593" s="767"/>
      <c r="BD593" s="767"/>
      <c r="BE593" s="767"/>
      <c r="BF593" s="767"/>
      <c r="BG593" s="767"/>
      <c r="BH593" s="767"/>
      <c r="BI593" s="767"/>
      <c r="BJ593" s="767"/>
      <c r="BK593" s="767"/>
      <c r="BL593" s="767"/>
      <c r="BM593" s="767"/>
      <c r="BN593" s="767"/>
      <c r="BO593" s="767"/>
      <c r="BP593" s="767"/>
      <c r="BQ593" s="767"/>
      <c r="BR593" s="767"/>
      <c r="BS593" s="767"/>
      <c r="BT593" s="767"/>
      <c r="BU593" s="767"/>
      <c r="BV593" s="767"/>
    </row>
    <row r="594" spans="1:74" s="704" customFormat="1" ht="83.25" customHeight="1">
      <c r="A594" s="767"/>
      <c r="B594" s="781"/>
      <c r="C594" s="781"/>
      <c r="D594" s="760"/>
      <c r="E594" s="772"/>
      <c r="F594" s="760"/>
      <c r="G594" s="759"/>
      <c r="H594" s="759"/>
      <c r="I594" s="759"/>
      <c r="J594" s="722" t="s">
        <v>61</v>
      </c>
      <c r="K594" s="722" t="s">
        <v>61</v>
      </c>
      <c r="L594" s="722" t="s">
        <v>61</v>
      </c>
      <c r="M594" s="712" t="s">
        <v>7497</v>
      </c>
      <c r="N594" s="712" t="s">
        <v>2134</v>
      </c>
      <c r="O594" s="713">
        <v>17435867.149999999</v>
      </c>
      <c r="P594" s="767"/>
      <c r="Q594" s="767"/>
      <c r="R594" s="767"/>
      <c r="S594" s="767"/>
      <c r="T594" s="767"/>
      <c r="U594" s="767"/>
      <c r="V594" s="767"/>
      <c r="W594" s="767"/>
      <c r="X594" s="767"/>
      <c r="Y594" s="767"/>
      <c r="Z594" s="767"/>
      <c r="AA594" s="767"/>
      <c r="AB594" s="767"/>
      <c r="AC594" s="767"/>
      <c r="AD594" s="767"/>
      <c r="AE594" s="767"/>
      <c r="AF594" s="767"/>
      <c r="AG594" s="767"/>
      <c r="AH594" s="767"/>
      <c r="AI594" s="767"/>
      <c r="AJ594" s="767"/>
      <c r="AK594" s="767"/>
      <c r="AL594" s="767"/>
      <c r="AM594" s="767"/>
      <c r="AN594" s="767"/>
      <c r="AO594" s="767"/>
      <c r="AP594" s="767"/>
      <c r="AQ594" s="767"/>
      <c r="AR594" s="767"/>
      <c r="AS594" s="767"/>
      <c r="AT594" s="767"/>
      <c r="AU594" s="767"/>
      <c r="AV594" s="767"/>
      <c r="AW594" s="767"/>
      <c r="AX594" s="767"/>
      <c r="AY594" s="767"/>
      <c r="AZ594" s="767"/>
      <c r="BA594" s="767"/>
      <c r="BB594" s="767"/>
      <c r="BC594" s="767"/>
      <c r="BD594" s="767"/>
      <c r="BE594" s="767"/>
      <c r="BF594" s="767"/>
      <c r="BG594" s="767"/>
      <c r="BH594" s="767"/>
      <c r="BI594" s="767"/>
      <c r="BJ594" s="767"/>
      <c r="BK594" s="767"/>
      <c r="BL594" s="767"/>
      <c r="BM594" s="767"/>
      <c r="BN594" s="767"/>
      <c r="BO594" s="767"/>
      <c r="BP594" s="767"/>
      <c r="BQ594" s="767"/>
      <c r="BR594" s="767"/>
      <c r="BS594" s="767"/>
      <c r="BT594" s="767"/>
      <c r="BU594" s="767"/>
      <c r="BV594" s="767"/>
    </row>
    <row r="595" spans="1:74" s="704" customFormat="1" ht="83.25" customHeight="1">
      <c r="A595" s="767"/>
      <c r="B595" s="781"/>
      <c r="C595" s="781"/>
      <c r="D595" s="760"/>
      <c r="E595" s="772"/>
      <c r="F595" s="760"/>
      <c r="G595" s="759"/>
      <c r="H595" s="759"/>
      <c r="I595" s="759"/>
      <c r="J595" s="722" t="s">
        <v>61</v>
      </c>
      <c r="K595" s="722" t="s">
        <v>61</v>
      </c>
      <c r="L595" s="722" t="s">
        <v>61</v>
      </c>
      <c r="M595" s="712" t="s">
        <v>7446</v>
      </c>
      <c r="N595" s="712" t="s">
        <v>6260</v>
      </c>
      <c r="O595" s="713">
        <v>10531925.41</v>
      </c>
      <c r="P595" s="767"/>
      <c r="Q595" s="767"/>
      <c r="R595" s="767"/>
      <c r="S595" s="767"/>
      <c r="T595" s="767"/>
      <c r="U595" s="767"/>
      <c r="V595" s="767"/>
      <c r="W595" s="767"/>
      <c r="X595" s="767"/>
      <c r="Y595" s="767"/>
      <c r="Z595" s="767"/>
      <c r="AA595" s="767"/>
      <c r="AB595" s="767"/>
      <c r="AC595" s="767"/>
      <c r="AD595" s="767"/>
      <c r="AE595" s="767"/>
      <c r="AF595" s="767"/>
      <c r="AG595" s="767"/>
      <c r="AH595" s="767"/>
      <c r="AI595" s="767"/>
      <c r="AJ595" s="767"/>
      <c r="AK595" s="767"/>
      <c r="AL595" s="767"/>
      <c r="AM595" s="767"/>
      <c r="AN595" s="767"/>
      <c r="AO595" s="767"/>
      <c r="AP595" s="767"/>
      <c r="AQ595" s="767"/>
      <c r="AR595" s="767"/>
      <c r="AS595" s="767"/>
      <c r="AT595" s="767"/>
      <c r="AU595" s="767"/>
      <c r="AV595" s="767"/>
      <c r="AW595" s="767"/>
      <c r="AX595" s="767"/>
      <c r="AY595" s="767"/>
      <c r="AZ595" s="767"/>
      <c r="BA595" s="767"/>
      <c r="BB595" s="767"/>
      <c r="BC595" s="767"/>
      <c r="BD595" s="767"/>
      <c r="BE595" s="767"/>
      <c r="BF595" s="767"/>
      <c r="BG595" s="767"/>
      <c r="BH595" s="767"/>
      <c r="BI595" s="767"/>
      <c r="BJ595" s="767"/>
      <c r="BK595" s="767"/>
      <c r="BL595" s="767"/>
      <c r="BM595" s="767"/>
      <c r="BN595" s="767"/>
      <c r="BO595" s="767"/>
      <c r="BP595" s="767"/>
      <c r="BQ595" s="767"/>
      <c r="BR595" s="767"/>
      <c r="BS595" s="767"/>
      <c r="BT595" s="767"/>
      <c r="BU595" s="767"/>
      <c r="BV595" s="767"/>
    </row>
    <row r="596" spans="1:74" s="704" customFormat="1" ht="83.25" customHeight="1">
      <c r="A596" s="767"/>
      <c r="B596" s="781"/>
      <c r="C596" s="781"/>
      <c r="D596" s="760"/>
      <c r="E596" s="772"/>
      <c r="F596" s="760"/>
      <c r="G596" s="759"/>
      <c r="H596" s="759"/>
      <c r="I596" s="759"/>
      <c r="J596" s="722" t="s">
        <v>61</v>
      </c>
      <c r="K596" s="722" t="s">
        <v>61</v>
      </c>
      <c r="L596" s="722" t="s">
        <v>61</v>
      </c>
      <c r="M596" s="712" t="s">
        <v>7418</v>
      </c>
      <c r="N596" s="712" t="s">
        <v>7417</v>
      </c>
      <c r="O596" s="713">
        <v>16402417.289999999</v>
      </c>
      <c r="P596" s="767"/>
      <c r="Q596" s="767"/>
      <c r="R596" s="767"/>
      <c r="S596" s="767"/>
      <c r="T596" s="767"/>
      <c r="U596" s="767"/>
      <c r="V596" s="767"/>
      <c r="W596" s="767"/>
      <c r="X596" s="767"/>
      <c r="Y596" s="767"/>
      <c r="Z596" s="767"/>
      <c r="AA596" s="767"/>
      <c r="AB596" s="767"/>
      <c r="AC596" s="767"/>
      <c r="AD596" s="767"/>
      <c r="AE596" s="767"/>
      <c r="AF596" s="767"/>
      <c r="AG596" s="767"/>
      <c r="AH596" s="767"/>
      <c r="AI596" s="767"/>
      <c r="AJ596" s="767"/>
      <c r="AK596" s="767"/>
      <c r="AL596" s="767"/>
      <c r="AM596" s="767"/>
      <c r="AN596" s="767"/>
      <c r="AO596" s="767"/>
      <c r="AP596" s="767"/>
      <c r="AQ596" s="767"/>
      <c r="AR596" s="767"/>
      <c r="AS596" s="767"/>
      <c r="AT596" s="767"/>
      <c r="AU596" s="767"/>
      <c r="AV596" s="767"/>
      <c r="AW596" s="767"/>
      <c r="AX596" s="767"/>
      <c r="AY596" s="767"/>
      <c r="AZ596" s="767"/>
      <c r="BA596" s="767"/>
      <c r="BB596" s="767"/>
      <c r="BC596" s="767"/>
      <c r="BD596" s="767"/>
      <c r="BE596" s="767"/>
      <c r="BF596" s="767"/>
      <c r="BG596" s="767"/>
      <c r="BH596" s="767"/>
      <c r="BI596" s="767"/>
      <c r="BJ596" s="767"/>
      <c r="BK596" s="767"/>
      <c r="BL596" s="767"/>
      <c r="BM596" s="767"/>
      <c r="BN596" s="767"/>
      <c r="BO596" s="767"/>
      <c r="BP596" s="767"/>
      <c r="BQ596" s="767"/>
      <c r="BR596" s="767"/>
      <c r="BS596" s="767"/>
      <c r="BT596" s="767"/>
      <c r="BU596" s="767"/>
      <c r="BV596" s="767"/>
    </row>
    <row r="597" spans="1:74" s="704" customFormat="1" ht="83.25" customHeight="1">
      <c r="A597" s="767"/>
      <c r="B597" s="781"/>
      <c r="C597" s="781"/>
      <c r="D597" s="760"/>
      <c r="E597" s="772"/>
      <c r="F597" s="760"/>
      <c r="G597" s="759"/>
      <c r="H597" s="759"/>
      <c r="I597" s="759"/>
      <c r="J597" s="722" t="s">
        <v>61</v>
      </c>
      <c r="K597" s="722" t="s">
        <v>61</v>
      </c>
      <c r="L597" s="722" t="s">
        <v>61</v>
      </c>
      <c r="M597" s="712" t="s">
        <v>7433</v>
      </c>
      <c r="N597" s="712" t="s">
        <v>7432</v>
      </c>
      <c r="O597" s="713">
        <v>51529276.119999997</v>
      </c>
      <c r="P597" s="767"/>
      <c r="Q597" s="767"/>
      <c r="R597" s="767"/>
      <c r="S597" s="767"/>
      <c r="T597" s="767"/>
      <c r="U597" s="767"/>
      <c r="V597" s="767"/>
      <c r="W597" s="767"/>
      <c r="X597" s="767"/>
      <c r="Y597" s="767"/>
      <c r="Z597" s="767"/>
      <c r="AA597" s="767"/>
      <c r="AB597" s="767"/>
      <c r="AC597" s="767"/>
      <c r="AD597" s="767"/>
      <c r="AE597" s="767"/>
      <c r="AF597" s="767"/>
      <c r="AG597" s="767"/>
      <c r="AH597" s="767"/>
      <c r="AI597" s="767"/>
      <c r="AJ597" s="767"/>
      <c r="AK597" s="767"/>
      <c r="AL597" s="767"/>
      <c r="AM597" s="767"/>
      <c r="AN597" s="767"/>
      <c r="AO597" s="767"/>
      <c r="AP597" s="767"/>
      <c r="AQ597" s="767"/>
      <c r="AR597" s="767"/>
      <c r="AS597" s="767"/>
      <c r="AT597" s="767"/>
      <c r="AU597" s="767"/>
      <c r="AV597" s="767"/>
      <c r="AW597" s="767"/>
      <c r="AX597" s="767"/>
      <c r="AY597" s="767"/>
      <c r="AZ597" s="767"/>
      <c r="BA597" s="767"/>
      <c r="BB597" s="767"/>
      <c r="BC597" s="767"/>
      <c r="BD597" s="767"/>
      <c r="BE597" s="767"/>
      <c r="BF597" s="767"/>
      <c r="BG597" s="767"/>
      <c r="BH597" s="767"/>
      <c r="BI597" s="767"/>
      <c r="BJ597" s="767"/>
      <c r="BK597" s="767"/>
      <c r="BL597" s="767"/>
      <c r="BM597" s="767"/>
      <c r="BN597" s="767"/>
      <c r="BO597" s="767"/>
      <c r="BP597" s="767"/>
      <c r="BQ597" s="767"/>
      <c r="BR597" s="767"/>
      <c r="BS597" s="767"/>
      <c r="BT597" s="767"/>
      <c r="BU597" s="767"/>
      <c r="BV597" s="767"/>
    </row>
    <row r="598" spans="1:74" s="704" customFormat="1" ht="83.25" customHeight="1">
      <c r="A598" s="767"/>
      <c r="B598" s="781"/>
      <c r="C598" s="781"/>
      <c r="D598" s="760"/>
      <c r="E598" s="772"/>
      <c r="F598" s="760"/>
      <c r="G598" s="759"/>
      <c r="H598" s="759"/>
      <c r="I598" s="759"/>
      <c r="J598" s="722" t="s">
        <v>61</v>
      </c>
      <c r="K598" s="722" t="s">
        <v>61</v>
      </c>
      <c r="L598" s="722" t="s">
        <v>61</v>
      </c>
      <c r="M598" s="712" t="s">
        <v>7411</v>
      </c>
      <c r="N598" s="712" t="s">
        <v>7410</v>
      </c>
      <c r="O598" s="713">
        <v>15737548.609999999</v>
      </c>
      <c r="P598" s="767"/>
      <c r="Q598" s="767"/>
      <c r="R598" s="767"/>
      <c r="S598" s="767"/>
      <c r="T598" s="767"/>
      <c r="U598" s="767"/>
      <c r="V598" s="767"/>
      <c r="W598" s="767"/>
      <c r="X598" s="767"/>
      <c r="Y598" s="767"/>
      <c r="Z598" s="767"/>
      <c r="AA598" s="767"/>
      <c r="AB598" s="767"/>
      <c r="AC598" s="767"/>
      <c r="AD598" s="767"/>
      <c r="AE598" s="767"/>
      <c r="AF598" s="767"/>
      <c r="AG598" s="767"/>
      <c r="AH598" s="767"/>
      <c r="AI598" s="767"/>
      <c r="AJ598" s="767"/>
      <c r="AK598" s="767"/>
      <c r="AL598" s="767"/>
      <c r="AM598" s="767"/>
      <c r="AN598" s="767"/>
      <c r="AO598" s="767"/>
      <c r="AP598" s="767"/>
      <c r="AQ598" s="767"/>
      <c r="AR598" s="767"/>
      <c r="AS598" s="767"/>
      <c r="AT598" s="767"/>
      <c r="AU598" s="767"/>
      <c r="AV598" s="767"/>
      <c r="AW598" s="767"/>
      <c r="AX598" s="767"/>
      <c r="AY598" s="767"/>
      <c r="AZ598" s="767"/>
      <c r="BA598" s="767"/>
      <c r="BB598" s="767"/>
      <c r="BC598" s="767"/>
      <c r="BD598" s="767"/>
      <c r="BE598" s="767"/>
      <c r="BF598" s="767"/>
      <c r="BG598" s="767"/>
      <c r="BH598" s="767"/>
      <c r="BI598" s="767"/>
      <c r="BJ598" s="767"/>
      <c r="BK598" s="767"/>
      <c r="BL598" s="767"/>
      <c r="BM598" s="767"/>
      <c r="BN598" s="767"/>
      <c r="BO598" s="767"/>
      <c r="BP598" s="767"/>
      <c r="BQ598" s="767"/>
      <c r="BR598" s="767"/>
      <c r="BS598" s="767"/>
      <c r="BT598" s="767"/>
      <c r="BU598" s="767"/>
      <c r="BV598" s="767"/>
    </row>
    <row r="599" spans="1:74" s="704" customFormat="1" ht="83.25" customHeight="1">
      <c r="A599" s="767"/>
      <c r="B599" s="781"/>
      <c r="C599" s="781"/>
      <c r="D599" s="760"/>
      <c r="E599" s="772"/>
      <c r="F599" s="760"/>
      <c r="G599" s="759"/>
      <c r="H599" s="759"/>
      <c r="I599" s="759"/>
      <c r="J599" s="722" t="s">
        <v>61</v>
      </c>
      <c r="K599" s="722" t="s">
        <v>61</v>
      </c>
      <c r="L599" s="722" t="s">
        <v>61</v>
      </c>
      <c r="M599" s="712" t="s">
        <v>7430</v>
      </c>
      <c r="N599" s="712" t="s">
        <v>7429</v>
      </c>
      <c r="O599" s="713">
        <v>369000.64</v>
      </c>
      <c r="P599" s="767"/>
      <c r="Q599" s="767"/>
      <c r="R599" s="767"/>
      <c r="S599" s="767"/>
      <c r="T599" s="767"/>
      <c r="U599" s="767"/>
      <c r="V599" s="767"/>
      <c r="W599" s="767"/>
      <c r="X599" s="767"/>
      <c r="Y599" s="767"/>
      <c r="Z599" s="767"/>
      <c r="AA599" s="767"/>
      <c r="AB599" s="767"/>
      <c r="AC599" s="767"/>
      <c r="AD599" s="767"/>
      <c r="AE599" s="767"/>
      <c r="AF599" s="767"/>
      <c r="AG599" s="767"/>
      <c r="AH599" s="767"/>
      <c r="AI599" s="767"/>
      <c r="AJ599" s="767"/>
      <c r="AK599" s="767"/>
      <c r="AL599" s="767"/>
      <c r="AM599" s="767"/>
      <c r="AN599" s="767"/>
      <c r="AO599" s="767"/>
      <c r="AP599" s="767"/>
      <c r="AQ599" s="767"/>
      <c r="AR599" s="767"/>
      <c r="AS599" s="767"/>
      <c r="AT599" s="767"/>
      <c r="AU599" s="767"/>
      <c r="AV599" s="767"/>
      <c r="AW599" s="767"/>
      <c r="AX599" s="767"/>
      <c r="AY599" s="767"/>
      <c r="AZ599" s="767"/>
      <c r="BA599" s="767"/>
      <c r="BB599" s="767"/>
      <c r="BC599" s="767"/>
      <c r="BD599" s="767"/>
      <c r="BE599" s="767"/>
      <c r="BF599" s="767"/>
      <c r="BG599" s="767"/>
      <c r="BH599" s="767"/>
      <c r="BI599" s="767"/>
      <c r="BJ599" s="767"/>
      <c r="BK599" s="767"/>
      <c r="BL599" s="767"/>
      <c r="BM599" s="767"/>
      <c r="BN599" s="767"/>
      <c r="BO599" s="767"/>
      <c r="BP599" s="767"/>
      <c r="BQ599" s="767"/>
      <c r="BR599" s="767"/>
      <c r="BS599" s="767"/>
      <c r="BT599" s="767"/>
      <c r="BU599" s="767"/>
      <c r="BV599" s="767"/>
    </row>
    <row r="600" spans="1:74" s="704" customFormat="1" ht="83.25" customHeight="1">
      <c r="A600" s="767"/>
      <c r="B600" s="781"/>
      <c r="C600" s="781"/>
      <c r="D600" s="760"/>
      <c r="E600" s="772"/>
      <c r="F600" s="760"/>
      <c r="G600" s="759"/>
      <c r="H600" s="759"/>
      <c r="I600" s="759"/>
      <c r="J600" s="722" t="s">
        <v>6267</v>
      </c>
      <c r="K600" s="722" t="s">
        <v>6268</v>
      </c>
      <c r="L600" s="722" t="s">
        <v>6269</v>
      </c>
      <c r="M600" s="712" t="s">
        <v>2009</v>
      </c>
      <c r="N600" s="712" t="s">
        <v>7408</v>
      </c>
      <c r="O600" s="713">
        <v>3379401.69</v>
      </c>
      <c r="P600" s="767"/>
      <c r="Q600" s="767"/>
      <c r="R600" s="767"/>
      <c r="S600" s="767"/>
      <c r="T600" s="767"/>
      <c r="U600" s="767"/>
      <c r="V600" s="767"/>
      <c r="W600" s="767"/>
      <c r="X600" s="767"/>
      <c r="Y600" s="767"/>
      <c r="Z600" s="767"/>
      <c r="AA600" s="767"/>
      <c r="AB600" s="767"/>
      <c r="AC600" s="767"/>
      <c r="AD600" s="767"/>
      <c r="AE600" s="767"/>
      <c r="AF600" s="767"/>
      <c r="AG600" s="767"/>
      <c r="AH600" s="767"/>
      <c r="AI600" s="767"/>
      <c r="AJ600" s="767"/>
      <c r="AK600" s="767"/>
      <c r="AL600" s="767"/>
      <c r="AM600" s="767"/>
      <c r="AN600" s="767"/>
      <c r="AO600" s="767"/>
      <c r="AP600" s="767"/>
      <c r="AQ600" s="767"/>
      <c r="AR600" s="767"/>
      <c r="AS600" s="767"/>
      <c r="AT600" s="767"/>
      <c r="AU600" s="767"/>
      <c r="AV600" s="767"/>
      <c r="AW600" s="767"/>
      <c r="AX600" s="767"/>
      <c r="AY600" s="767"/>
      <c r="AZ600" s="767"/>
      <c r="BA600" s="767"/>
      <c r="BB600" s="767"/>
      <c r="BC600" s="767"/>
      <c r="BD600" s="767"/>
      <c r="BE600" s="767"/>
      <c r="BF600" s="767"/>
      <c r="BG600" s="767"/>
      <c r="BH600" s="767"/>
      <c r="BI600" s="767"/>
      <c r="BJ600" s="767"/>
      <c r="BK600" s="767"/>
      <c r="BL600" s="767"/>
      <c r="BM600" s="767"/>
      <c r="BN600" s="767"/>
      <c r="BO600" s="767"/>
      <c r="BP600" s="767"/>
      <c r="BQ600" s="767"/>
      <c r="BR600" s="767"/>
      <c r="BS600" s="767"/>
      <c r="BT600" s="767"/>
      <c r="BU600" s="767"/>
      <c r="BV600" s="767"/>
    </row>
    <row r="601" spans="1:74" s="704" customFormat="1" ht="83.25" customHeight="1">
      <c r="A601" s="767"/>
      <c r="B601" s="781"/>
      <c r="C601" s="781"/>
      <c r="D601" s="760"/>
      <c r="E601" s="772"/>
      <c r="F601" s="760"/>
      <c r="G601" s="759"/>
      <c r="H601" s="759"/>
      <c r="I601" s="759"/>
      <c r="J601" s="722" t="s">
        <v>61</v>
      </c>
      <c r="K601" s="722" t="s">
        <v>61</v>
      </c>
      <c r="L601" s="722" t="s">
        <v>61</v>
      </c>
      <c r="M601" s="712" t="s">
        <v>2378</v>
      </c>
      <c r="N601" s="712" t="s">
        <v>1308</v>
      </c>
      <c r="O601" s="713">
        <v>139792859.81999999</v>
      </c>
      <c r="P601" s="767"/>
      <c r="Q601" s="767"/>
      <c r="R601" s="767"/>
      <c r="S601" s="767"/>
      <c r="T601" s="767"/>
      <c r="U601" s="767"/>
      <c r="V601" s="767"/>
      <c r="W601" s="767"/>
      <c r="X601" s="767"/>
      <c r="Y601" s="767"/>
      <c r="Z601" s="767"/>
      <c r="AA601" s="767"/>
      <c r="AB601" s="767"/>
      <c r="AC601" s="767"/>
      <c r="AD601" s="767"/>
      <c r="AE601" s="767"/>
      <c r="AF601" s="767"/>
      <c r="AG601" s="767"/>
      <c r="AH601" s="767"/>
      <c r="AI601" s="767"/>
      <c r="AJ601" s="767"/>
      <c r="AK601" s="767"/>
      <c r="AL601" s="767"/>
      <c r="AM601" s="767"/>
      <c r="AN601" s="767"/>
      <c r="AO601" s="767"/>
      <c r="AP601" s="767"/>
      <c r="AQ601" s="767"/>
      <c r="AR601" s="767"/>
      <c r="AS601" s="767"/>
      <c r="AT601" s="767"/>
      <c r="AU601" s="767"/>
      <c r="AV601" s="767"/>
      <c r="AW601" s="767"/>
      <c r="AX601" s="767"/>
      <c r="AY601" s="767"/>
      <c r="AZ601" s="767"/>
      <c r="BA601" s="767"/>
      <c r="BB601" s="767"/>
      <c r="BC601" s="767"/>
      <c r="BD601" s="767"/>
      <c r="BE601" s="767"/>
      <c r="BF601" s="767"/>
      <c r="BG601" s="767"/>
      <c r="BH601" s="767"/>
      <c r="BI601" s="767"/>
      <c r="BJ601" s="767"/>
      <c r="BK601" s="767"/>
      <c r="BL601" s="767"/>
      <c r="BM601" s="767"/>
      <c r="BN601" s="767"/>
      <c r="BO601" s="767"/>
      <c r="BP601" s="767"/>
      <c r="BQ601" s="767"/>
      <c r="BR601" s="767"/>
      <c r="BS601" s="767"/>
      <c r="BT601" s="767"/>
      <c r="BU601" s="767"/>
      <c r="BV601" s="767"/>
    </row>
    <row r="602" spans="1:74" s="704" customFormat="1" ht="83.25" customHeight="1">
      <c r="A602" s="767"/>
      <c r="B602" s="781"/>
      <c r="C602" s="781"/>
      <c r="D602" s="760"/>
      <c r="E602" s="772"/>
      <c r="F602" s="760"/>
      <c r="G602" s="759"/>
      <c r="H602" s="759"/>
      <c r="I602" s="759"/>
      <c r="J602" s="722" t="s">
        <v>61</v>
      </c>
      <c r="K602" s="722" t="s">
        <v>61</v>
      </c>
      <c r="L602" s="722" t="s">
        <v>61</v>
      </c>
      <c r="M602" s="712" t="s">
        <v>5368</v>
      </c>
      <c r="N602" s="712" t="s">
        <v>7496</v>
      </c>
      <c r="O602" s="713">
        <v>2960000</v>
      </c>
      <c r="P602" s="767"/>
      <c r="Q602" s="767"/>
      <c r="R602" s="767"/>
      <c r="S602" s="767"/>
      <c r="T602" s="767"/>
      <c r="U602" s="767"/>
      <c r="V602" s="767"/>
      <c r="W602" s="767"/>
      <c r="X602" s="767"/>
      <c r="Y602" s="767"/>
      <c r="Z602" s="767"/>
      <c r="AA602" s="767"/>
      <c r="AB602" s="767"/>
      <c r="AC602" s="767"/>
      <c r="AD602" s="767"/>
      <c r="AE602" s="767"/>
      <c r="AF602" s="767"/>
      <c r="AG602" s="767"/>
      <c r="AH602" s="767"/>
      <c r="AI602" s="767"/>
      <c r="AJ602" s="767"/>
      <c r="AK602" s="767"/>
      <c r="AL602" s="767"/>
      <c r="AM602" s="767"/>
      <c r="AN602" s="767"/>
      <c r="AO602" s="767"/>
      <c r="AP602" s="767"/>
      <c r="AQ602" s="767"/>
      <c r="AR602" s="767"/>
      <c r="AS602" s="767"/>
      <c r="AT602" s="767"/>
      <c r="AU602" s="767"/>
      <c r="AV602" s="767"/>
      <c r="AW602" s="767"/>
      <c r="AX602" s="767"/>
      <c r="AY602" s="767"/>
      <c r="AZ602" s="767"/>
      <c r="BA602" s="767"/>
      <c r="BB602" s="767"/>
      <c r="BC602" s="767"/>
      <c r="BD602" s="767"/>
      <c r="BE602" s="767"/>
      <c r="BF602" s="767"/>
      <c r="BG602" s="767"/>
      <c r="BH602" s="767"/>
      <c r="BI602" s="767"/>
      <c r="BJ602" s="767"/>
      <c r="BK602" s="767"/>
      <c r="BL602" s="767"/>
      <c r="BM602" s="767"/>
      <c r="BN602" s="767"/>
      <c r="BO602" s="767"/>
      <c r="BP602" s="767"/>
      <c r="BQ602" s="767"/>
      <c r="BR602" s="767"/>
      <c r="BS602" s="767"/>
      <c r="BT602" s="767"/>
      <c r="BU602" s="767"/>
      <c r="BV602" s="767"/>
    </row>
    <row r="603" spans="1:74" s="704" customFormat="1" ht="83.25" customHeight="1">
      <c r="A603" s="767">
        <v>2021</v>
      </c>
      <c r="B603" s="769">
        <v>44197</v>
      </c>
      <c r="C603" s="769">
        <v>44286</v>
      </c>
      <c r="D603" s="760" t="s">
        <v>6106</v>
      </c>
      <c r="E603" s="767" t="s">
        <v>6107</v>
      </c>
      <c r="F603" s="760" t="s">
        <v>7490</v>
      </c>
      <c r="G603" s="761" t="s">
        <v>7447</v>
      </c>
      <c r="H603" s="758" t="s">
        <v>7312</v>
      </c>
      <c r="I603" s="760" t="s">
        <v>7442</v>
      </c>
      <c r="J603" s="704" t="s">
        <v>2006</v>
      </c>
      <c r="K603" s="704" t="s">
        <v>2007</v>
      </c>
      <c r="L603" s="704" t="s">
        <v>2008</v>
      </c>
      <c r="M603" s="715" t="s">
        <v>2009</v>
      </c>
      <c r="N603" s="715" t="s">
        <v>1920</v>
      </c>
      <c r="O603" s="721">
        <v>5491461.0499999998</v>
      </c>
      <c r="P603" s="767" t="s">
        <v>2006</v>
      </c>
      <c r="Q603" s="767" t="s">
        <v>2007</v>
      </c>
      <c r="R603" s="767" t="s">
        <v>2008</v>
      </c>
      <c r="S603" s="767" t="s">
        <v>7495</v>
      </c>
      <c r="T603" s="767" t="s">
        <v>1920</v>
      </c>
      <c r="U603" s="767" t="s">
        <v>7340</v>
      </c>
      <c r="V603" s="767" t="s">
        <v>7494</v>
      </c>
      <c r="W603" s="767">
        <v>19</v>
      </c>
      <c r="X603" s="767">
        <v>6</v>
      </c>
      <c r="Y603" s="767" t="s">
        <v>7321</v>
      </c>
      <c r="Z603" s="767" t="s">
        <v>7493</v>
      </c>
      <c r="AA603" s="767">
        <v>1</v>
      </c>
      <c r="AB603" s="767" t="s">
        <v>7492</v>
      </c>
      <c r="AC603" s="767">
        <v>109</v>
      </c>
      <c r="AD603" s="767" t="s">
        <v>7491</v>
      </c>
      <c r="AE603" s="767">
        <v>9</v>
      </c>
      <c r="AF603" s="767" t="s">
        <v>7317</v>
      </c>
      <c r="AG603" s="767">
        <v>54916</v>
      </c>
      <c r="AH603" s="767" t="s">
        <v>7316</v>
      </c>
      <c r="AI603" s="767" t="s">
        <v>7316</v>
      </c>
      <c r="AJ603" s="767" t="s">
        <v>7316</v>
      </c>
      <c r="AK603" s="767" t="s">
        <v>7316</v>
      </c>
      <c r="AL603" s="767" t="s">
        <v>7343</v>
      </c>
      <c r="AM603" s="767" t="s">
        <v>7343</v>
      </c>
      <c r="AN603" s="767" t="s">
        <v>7490</v>
      </c>
      <c r="AO603" s="768">
        <v>44266</v>
      </c>
      <c r="AP603" s="767">
        <v>4734018.1465517199</v>
      </c>
      <c r="AQ603" s="767">
        <v>5491461.0499999998</v>
      </c>
      <c r="AR603" s="767">
        <v>549146.10499999998</v>
      </c>
      <c r="AS603" s="767">
        <v>5491461.0499999998</v>
      </c>
      <c r="AT603" s="767" t="s">
        <v>4756</v>
      </c>
      <c r="AU603" s="767" t="s">
        <v>6108</v>
      </c>
      <c r="AV603" s="767" t="s">
        <v>4757</v>
      </c>
      <c r="AW603" s="767" t="s">
        <v>7442</v>
      </c>
      <c r="AX603" s="767">
        <v>710102.72198275896</v>
      </c>
      <c r="AY603" s="768">
        <v>44266</v>
      </c>
      <c r="AZ603" s="768">
        <v>44347</v>
      </c>
      <c r="BA603" s="758" t="s">
        <v>7312</v>
      </c>
      <c r="BB603" s="758" t="s">
        <v>7311</v>
      </c>
      <c r="BC603" s="767" t="s">
        <v>7441</v>
      </c>
      <c r="BD603" s="767" t="s">
        <v>7440</v>
      </c>
      <c r="BE603" s="767" t="s">
        <v>73</v>
      </c>
      <c r="BF603" s="758" t="s">
        <v>7309</v>
      </c>
      <c r="BG603" s="767" t="s">
        <v>73</v>
      </c>
      <c r="BH603" s="767" t="s">
        <v>573</v>
      </c>
      <c r="BI603" s="767" t="s">
        <v>780</v>
      </c>
      <c r="BJ603" s="767" t="s">
        <v>566</v>
      </c>
      <c r="BK603" s="767" t="s">
        <v>566</v>
      </c>
      <c r="BL603" s="767" t="s">
        <v>566</v>
      </c>
      <c r="BM603" s="758" t="s">
        <v>7308</v>
      </c>
      <c r="BN603" s="767" t="s">
        <v>3091</v>
      </c>
      <c r="BO603" s="758" t="s">
        <v>7307</v>
      </c>
      <c r="BP603" s="758" t="s">
        <v>7306</v>
      </c>
      <c r="BQ603" s="767" t="s">
        <v>4305</v>
      </c>
      <c r="BR603" s="758" t="s">
        <v>7304</v>
      </c>
      <c r="BS603" s="767" t="s">
        <v>6109</v>
      </c>
      <c r="BT603" s="767"/>
      <c r="BU603" s="767"/>
      <c r="BV603" s="767"/>
    </row>
    <row r="604" spans="1:74" s="704" customFormat="1" ht="83.25" customHeight="1">
      <c r="A604" s="767"/>
      <c r="B604" s="769"/>
      <c r="C604" s="769"/>
      <c r="D604" s="760"/>
      <c r="E604" s="767"/>
      <c r="F604" s="760"/>
      <c r="G604" s="759"/>
      <c r="H604" s="759"/>
      <c r="I604" s="759"/>
      <c r="J604" s="704" t="s">
        <v>61</v>
      </c>
      <c r="K604" s="704" t="s">
        <v>61</v>
      </c>
      <c r="L604" s="704" t="s">
        <v>61</v>
      </c>
      <c r="M604" s="715" t="s">
        <v>7423</v>
      </c>
      <c r="N604" s="715" t="s">
        <v>7422</v>
      </c>
      <c r="O604" s="721">
        <v>325345435.17000002</v>
      </c>
      <c r="P604" s="759"/>
      <c r="Q604" s="759"/>
      <c r="R604" s="759"/>
      <c r="S604" s="759"/>
      <c r="T604" s="759"/>
      <c r="U604" s="759"/>
      <c r="V604" s="759"/>
      <c r="W604" s="759"/>
      <c r="X604" s="759"/>
      <c r="Y604" s="759"/>
      <c r="Z604" s="759"/>
      <c r="AA604" s="759"/>
      <c r="AB604" s="759"/>
      <c r="AC604" s="759"/>
      <c r="AD604" s="759"/>
      <c r="AE604" s="759"/>
      <c r="AF604" s="759"/>
      <c r="AG604" s="759"/>
      <c r="AH604" s="759"/>
      <c r="AI604" s="759"/>
      <c r="AJ604" s="759"/>
      <c r="AK604" s="759"/>
      <c r="AL604" s="759"/>
      <c r="AM604" s="759"/>
      <c r="AN604" s="759"/>
      <c r="AO604" s="759"/>
      <c r="AP604" s="759"/>
      <c r="AQ604" s="759"/>
      <c r="AR604" s="759"/>
      <c r="AS604" s="759"/>
      <c r="AT604" s="759"/>
      <c r="AU604" s="759"/>
      <c r="AV604" s="759"/>
      <c r="AW604" s="759"/>
      <c r="AX604" s="759"/>
      <c r="AY604" s="759"/>
      <c r="AZ604" s="759"/>
      <c r="BA604" s="759"/>
      <c r="BB604" s="759"/>
      <c r="BC604" s="759"/>
      <c r="BD604" s="759"/>
      <c r="BE604" s="759"/>
      <c r="BF604" s="759"/>
      <c r="BG604" s="759"/>
      <c r="BH604" s="759"/>
      <c r="BI604" s="759"/>
      <c r="BJ604" s="759"/>
      <c r="BK604" s="759"/>
      <c r="BL604" s="759"/>
      <c r="BM604" s="759"/>
      <c r="BN604" s="759"/>
      <c r="BO604" s="759"/>
      <c r="BP604" s="759"/>
      <c r="BQ604" s="759"/>
      <c r="BR604" s="759"/>
      <c r="BS604" s="759"/>
      <c r="BT604" s="759"/>
      <c r="BU604" s="759"/>
      <c r="BV604" s="759"/>
    </row>
    <row r="605" spans="1:74" s="704" customFormat="1" ht="83.25" customHeight="1">
      <c r="A605" s="767"/>
      <c r="B605" s="769"/>
      <c r="C605" s="769"/>
      <c r="D605" s="760"/>
      <c r="E605" s="767"/>
      <c r="F605" s="760"/>
      <c r="G605" s="759"/>
      <c r="H605" s="759"/>
      <c r="I605" s="759"/>
      <c r="J605" s="704" t="s">
        <v>61</v>
      </c>
      <c r="K605" s="704" t="s">
        <v>61</v>
      </c>
      <c r="L605" s="704" t="s">
        <v>61</v>
      </c>
      <c r="M605" s="715" t="s">
        <v>4490</v>
      </c>
      <c r="N605" s="715" t="s">
        <v>7421</v>
      </c>
      <c r="O605" s="721">
        <v>49572220.600000001</v>
      </c>
      <c r="P605" s="759"/>
      <c r="Q605" s="759"/>
      <c r="R605" s="759"/>
      <c r="S605" s="759"/>
      <c r="T605" s="759"/>
      <c r="U605" s="759"/>
      <c r="V605" s="759"/>
      <c r="W605" s="759"/>
      <c r="X605" s="759"/>
      <c r="Y605" s="759"/>
      <c r="Z605" s="759"/>
      <c r="AA605" s="759"/>
      <c r="AB605" s="759"/>
      <c r="AC605" s="759"/>
      <c r="AD605" s="759"/>
      <c r="AE605" s="759"/>
      <c r="AF605" s="759"/>
      <c r="AG605" s="759"/>
      <c r="AH605" s="759"/>
      <c r="AI605" s="759"/>
      <c r="AJ605" s="759"/>
      <c r="AK605" s="759"/>
      <c r="AL605" s="759"/>
      <c r="AM605" s="759"/>
      <c r="AN605" s="759"/>
      <c r="AO605" s="759"/>
      <c r="AP605" s="759"/>
      <c r="AQ605" s="759"/>
      <c r="AR605" s="759"/>
      <c r="AS605" s="759"/>
      <c r="AT605" s="759"/>
      <c r="AU605" s="759"/>
      <c r="AV605" s="759"/>
      <c r="AW605" s="759"/>
      <c r="AX605" s="759"/>
      <c r="AY605" s="759"/>
      <c r="AZ605" s="759"/>
      <c r="BA605" s="759"/>
      <c r="BB605" s="759"/>
      <c r="BC605" s="759"/>
      <c r="BD605" s="759"/>
      <c r="BE605" s="759"/>
      <c r="BF605" s="759"/>
      <c r="BG605" s="759"/>
      <c r="BH605" s="759"/>
      <c r="BI605" s="759"/>
      <c r="BJ605" s="759"/>
      <c r="BK605" s="759"/>
      <c r="BL605" s="759"/>
      <c r="BM605" s="759"/>
      <c r="BN605" s="759"/>
      <c r="BO605" s="759"/>
      <c r="BP605" s="759"/>
      <c r="BQ605" s="759"/>
      <c r="BR605" s="759"/>
      <c r="BS605" s="759"/>
      <c r="BT605" s="759"/>
      <c r="BU605" s="759"/>
      <c r="BV605" s="759"/>
    </row>
    <row r="606" spans="1:74" s="704" customFormat="1" ht="83.25" customHeight="1">
      <c r="A606" s="767"/>
      <c r="B606" s="769"/>
      <c r="C606" s="769"/>
      <c r="D606" s="760"/>
      <c r="E606" s="767"/>
      <c r="F606" s="760"/>
      <c r="G606" s="759"/>
      <c r="H606" s="759"/>
      <c r="I606" s="759"/>
      <c r="J606" s="704" t="s">
        <v>61</v>
      </c>
      <c r="K606" s="704" t="s">
        <v>61</v>
      </c>
      <c r="L606" s="704" t="s">
        <v>61</v>
      </c>
      <c r="M606" s="715" t="s">
        <v>6262</v>
      </c>
      <c r="N606" s="715" t="s">
        <v>2105</v>
      </c>
      <c r="O606" s="721">
        <v>21198807.489999998</v>
      </c>
      <c r="P606" s="759"/>
      <c r="Q606" s="759"/>
      <c r="R606" s="759"/>
      <c r="S606" s="759"/>
      <c r="T606" s="759"/>
      <c r="U606" s="759"/>
      <c r="V606" s="759"/>
      <c r="W606" s="759"/>
      <c r="X606" s="759"/>
      <c r="Y606" s="759"/>
      <c r="Z606" s="759"/>
      <c r="AA606" s="759"/>
      <c r="AB606" s="759"/>
      <c r="AC606" s="759"/>
      <c r="AD606" s="759"/>
      <c r="AE606" s="759"/>
      <c r="AF606" s="759"/>
      <c r="AG606" s="759"/>
      <c r="AH606" s="759"/>
      <c r="AI606" s="759"/>
      <c r="AJ606" s="759"/>
      <c r="AK606" s="759"/>
      <c r="AL606" s="759"/>
      <c r="AM606" s="759"/>
      <c r="AN606" s="759"/>
      <c r="AO606" s="759"/>
      <c r="AP606" s="759"/>
      <c r="AQ606" s="759"/>
      <c r="AR606" s="759"/>
      <c r="AS606" s="759"/>
      <c r="AT606" s="759"/>
      <c r="AU606" s="759"/>
      <c r="AV606" s="759"/>
      <c r="AW606" s="759"/>
      <c r="AX606" s="759"/>
      <c r="AY606" s="759"/>
      <c r="AZ606" s="759"/>
      <c r="BA606" s="759"/>
      <c r="BB606" s="759"/>
      <c r="BC606" s="759"/>
      <c r="BD606" s="759"/>
      <c r="BE606" s="759"/>
      <c r="BF606" s="759"/>
      <c r="BG606" s="759"/>
      <c r="BH606" s="759"/>
      <c r="BI606" s="759"/>
      <c r="BJ606" s="759"/>
      <c r="BK606" s="759"/>
      <c r="BL606" s="759"/>
      <c r="BM606" s="759"/>
      <c r="BN606" s="759"/>
      <c r="BO606" s="759"/>
      <c r="BP606" s="759"/>
      <c r="BQ606" s="759"/>
      <c r="BR606" s="759"/>
      <c r="BS606" s="759"/>
      <c r="BT606" s="759"/>
      <c r="BU606" s="759"/>
      <c r="BV606" s="759"/>
    </row>
    <row r="607" spans="1:74" s="704" customFormat="1" ht="83.25" customHeight="1">
      <c r="A607" s="767"/>
      <c r="B607" s="769"/>
      <c r="C607" s="769"/>
      <c r="D607" s="760"/>
      <c r="E607" s="767"/>
      <c r="F607" s="760"/>
      <c r="G607" s="759"/>
      <c r="H607" s="759"/>
      <c r="I607" s="759"/>
      <c r="J607" s="704" t="s">
        <v>61</v>
      </c>
      <c r="K607" s="704" t="s">
        <v>61</v>
      </c>
      <c r="L607" s="704" t="s">
        <v>61</v>
      </c>
      <c r="M607" s="715" t="s">
        <v>7420</v>
      </c>
      <c r="N607" s="715" t="s">
        <v>7419</v>
      </c>
      <c r="O607" s="721">
        <v>15754668.76</v>
      </c>
      <c r="P607" s="759"/>
      <c r="Q607" s="759"/>
      <c r="R607" s="759"/>
      <c r="S607" s="759"/>
      <c r="T607" s="759"/>
      <c r="U607" s="759"/>
      <c r="V607" s="759"/>
      <c r="W607" s="759"/>
      <c r="X607" s="759"/>
      <c r="Y607" s="759"/>
      <c r="Z607" s="759"/>
      <c r="AA607" s="759"/>
      <c r="AB607" s="759"/>
      <c r="AC607" s="759"/>
      <c r="AD607" s="759"/>
      <c r="AE607" s="759"/>
      <c r="AF607" s="759"/>
      <c r="AG607" s="759"/>
      <c r="AH607" s="759"/>
      <c r="AI607" s="759"/>
      <c r="AJ607" s="759"/>
      <c r="AK607" s="759"/>
      <c r="AL607" s="759"/>
      <c r="AM607" s="759"/>
      <c r="AN607" s="759"/>
      <c r="AO607" s="759"/>
      <c r="AP607" s="759"/>
      <c r="AQ607" s="759"/>
      <c r="AR607" s="759"/>
      <c r="AS607" s="759"/>
      <c r="AT607" s="759"/>
      <c r="AU607" s="759"/>
      <c r="AV607" s="759"/>
      <c r="AW607" s="759"/>
      <c r="AX607" s="759"/>
      <c r="AY607" s="759"/>
      <c r="AZ607" s="759"/>
      <c r="BA607" s="759"/>
      <c r="BB607" s="759"/>
      <c r="BC607" s="759"/>
      <c r="BD607" s="759"/>
      <c r="BE607" s="759"/>
      <c r="BF607" s="759"/>
      <c r="BG607" s="759"/>
      <c r="BH607" s="759"/>
      <c r="BI607" s="759"/>
      <c r="BJ607" s="759"/>
      <c r="BK607" s="759"/>
      <c r="BL607" s="759"/>
      <c r="BM607" s="759"/>
      <c r="BN607" s="759"/>
      <c r="BO607" s="759"/>
      <c r="BP607" s="759"/>
      <c r="BQ607" s="759"/>
      <c r="BR607" s="759"/>
      <c r="BS607" s="759"/>
      <c r="BT607" s="759"/>
      <c r="BU607" s="759"/>
      <c r="BV607" s="759"/>
    </row>
    <row r="608" spans="1:74" s="704" customFormat="1" ht="83.25" customHeight="1">
      <c r="A608" s="767"/>
      <c r="B608" s="769"/>
      <c r="C608" s="769"/>
      <c r="D608" s="760"/>
      <c r="E608" s="767"/>
      <c r="F608" s="760"/>
      <c r="G608" s="759"/>
      <c r="H608" s="759"/>
      <c r="I608" s="759"/>
      <c r="J608" s="704" t="s">
        <v>5604</v>
      </c>
      <c r="K608" s="704" t="s">
        <v>5605</v>
      </c>
      <c r="L608" s="704" t="s">
        <v>5606</v>
      </c>
      <c r="M608" s="715" t="s">
        <v>2009</v>
      </c>
      <c r="N608" s="715" t="s">
        <v>5607</v>
      </c>
      <c r="O608" s="721">
        <v>104956723.73</v>
      </c>
      <c r="P608" s="759"/>
      <c r="Q608" s="759"/>
      <c r="R608" s="759"/>
      <c r="S608" s="759"/>
      <c r="T608" s="759"/>
      <c r="U608" s="759"/>
      <c r="V608" s="759"/>
      <c r="W608" s="759"/>
      <c r="X608" s="759"/>
      <c r="Y608" s="759"/>
      <c r="Z608" s="759"/>
      <c r="AA608" s="759"/>
      <c r="AB608" s="759"/>
      <c r="AC608" s="759"/>
      <c r="AD608" s="759"/>
      <c r="AE608" s="759"/>
      <c r="AF608" s="759"/>
      <c r="AG608" s="759"/>
      <c r="AH608" s="759"/>
      <c r="AI608" s="759"/>
      <c r="AJ608" s="759"/>
      <c r="AK608" s="759"/>
      <c r="AL608" s="759"/>
      <c r="AM608" s="759"/>
      <c r="AN608" s="759"/>
      <c r="AO608" s="759"/>
      <c r="AP608" s="759"/>
      <c r="AQ608" s="759"/>
      <c r="AR608" s="759"/>
      <c r="AS608" s="759"/>
      <c r="AT608" s="759"/>
      <c r="AU608" s="759"/>
      <c r="AV608" s="759"/>
      <c r="AW608" s="759"/>
      <c r="AX608" s="759"/>
      <c r="AY608" s="759"/>
      <c r="AZ608" s="759"/>
      <c r="BA608" s="759"/>
      <c r="BB608" s="759"/>
      <c r="BC608" s="759"/>
      <c r="BD608" s="759"/>
      <c r="BE608" s="759"/>
      <c r="BF608" s="759"/>
      <c r="BG608" s="759"/>
      <c r="BH608" s="759"/>
      <c r="BI608" s="759"/>
      <c r="BJ608" s="759"/>
      <c r="BK608" s="759"/>
      <c r="BL608" s="759"/>
      <c r="BM608" s="759"/>
      <c r="BN608" s="759"/>
      <c r="BO608" s="759"/>
      <c r="BP608" s="759"/>
      <c r="BQ608" s="759"/>
      <c r="BR608" s="759"/>
      <c r="BS608" s="759"/>
      <c r="BT608" s="759"/>
      <c r="BU608" s="759"/>
      <c r="BV608" s="759"/>
    </row>
    <row r="609" spans="1:74" s="704" customFormat="1" ht="83.25" customHeight="1">
      <c r="A609" s="767"/>
      <c r="B609" s="769"/>
      <c r="C609" s="769"/>
      <c r="D609" s="760"/>
      <c r="E609" s="767"/>
      <c r="F609" s="760"/>
      <c r="G609" s="759"/>
      <c r="H609" s="759"/>
      <c r="I609" s="759"/>
      <c r="J609" s="704" t="s">
        <v>61</v>
      </c>
      <c r="K609" s="704" t="s">
        <v>61</v>
      </c>
      <c r="L609" s="704" t="s">
        <v>61</v>
      </c>
      <c r="M609" s="715" t="s">
        <v>7418</v>
      </c>
      <c r="N609" s="715" t="s">
        <v>7417</v>
      </c>
      <c r="O609" s="721">
        <v>32528708.170000002</v>
      </c>
      <c r="P609" s="759"/>
      <c r="Q609" s="759"/>
      <c r="R609" s="759"/>
      <c r="S609" s="759"/>
      <c r="T609" s="759"/>
      <c r="U609" s="759"/>
      <c r="V609" s="759"/>
      <c r="W609" s="759"/>
      <c r="X609" s="759"/>
      <c r="Y609" s="759"/>
      <c r="Z609" s="759"/>
      <c r="AA609" s="759"/>
      <c r="AB609" s="759"/>
      <c r="AC609" s="759"/>
      <c r="AD609" s="759"/>
      <c r="AE609" s="759"/>
      <c r="AF609" s="759"/>
      <c r="AG609" s="759"/>
      <c r="AH609" s="759"/>
      <c r="AI609" s="759"/>
      <c r="AJ609" s="759"/>
      <c r="AK609" s="759"/>
      <c r="AL609" s="759"/>
      <c r="AM609" s="759"/>
      <c r="AN609" s="759"/>
      <c r="AO609" s="759"/>
      <c r="AP609" s="759"/>
      <c r="AQ609" s="759"/>
      <c r="AR609" s="759"/>
      <c r="AS609" s="759"/>
      <c r="AT609" s="759"/>
      <c r="AU609" s="759"/>
      <c r="AV609" s="759"/>
      <c r="AW609" s="759"/>
      <c r="AX609" s="759"/>
      <c r="AY609" s="759"/>
      <c r="AZ609" s="759"/>
      <c r="BA609" s="759"/>
      <c r="BB609" s="759"/>
      <c r="BC609" s="759"/>
      <c r="BD609" s="759"/>
      <c r="BE609" s="759"/>
      <c r="BF609" s="759"/>
      <c r="BG609" s="759"/>
      <c r="BH609" s="759"/>
      <c r="BI609" s="759"/>
      <c r="BJ609" s="759"/>
      <c r="BK609" s="759"/>
      <c r="BL609" s="759"/>
      <c r="BM609" s="759"/>
      <c r="BN609" s="759"/>
      <c r="BO609" s="759"/>
      <c r="BP609" s="759"/>
      <c r="BQ609" s="759"/>
      <c r="BR609" s="759"/>
      <c r="BS609" s="759"/>
      <c r="BT609" s="759"/>
      <c r="BU609" s="759"/>
      <c r="BV609" s="759"/>
    </row>
    <row r="610" spans="1:74" s="704" customFormat="1" ht="83.25" customHeight="1">
      <c r="A610" s="767"/>
      <c r="B610" s="769"/>
      <c r="C610" s="769"/>
      <c r="D610" s="760"/>
      <c r="E610" s="767"/>
      <c r="F610" s="760"/>
      <c r="G610" s="759"/>
      <c r="H610" s="759"/>
      <c r="I610" s="759"/>
      <c r="J610" s="704" t="s">
        <v>61</v>
      </c>
      <c r="K610" s="704" t="s">
        <v>61</v>
      </c>
      <c r="L610" s="704" t="s">
        <v>61</v>
      </c>
      <c r="M610" s="715" t="s">
        <v>4485</v>
      </c>
      <c r="N610" s="715" t="s">
        <v>7416</v>
      </c>
      <c r="O610" s="721">
        <v>1005192.72</v>
      </c>
      <c r="P610" s="759"/>
      <c r="Q610" s="759"/>
      <c r="R610" s="759"/>
      <c r="S610" s="759"/>
      <c r="T610" s="759"/>
      <c r="U610" s="759"/>
      <c r="V610" s="759"/>
      <c r="W610" s="759"/>
      <c r="X610" s="759"/>
      <c r="Y610" s="759"/>
      <c r="Z610" s="759"/>
      <c r="AA610" s="759"/>
      <c r="AB610" s="759"/>
      <c r="AC610" s="759"/>
      <c r="AD610" s="759"/>
      <c r="AE610" s="759"/>
      <c r="AF610" s="759"/>
      <c r="AG610" s="759"/>
      <c r="AH610" s="759"/>
      <c r="AI610" s="759"/>
      <c r="AJ610" s="759"/>
      <c r="AK610" s="759"/>
      <c r="AL610" s="759"/>
      <c r="AM610" s="759"/>
      <c r="AN610" s="759"/>
      <c r="AO610" s="759"/>
      <c r="AP610" s="759"/>
      <c r="AQ610" s="759"/>
      <c r="AR610" s="759"/>
      <c r="AS610" s="759"/>
      <c r="AT610" s="759"/>
      <c r="AU610" s="759"/>
      <c r="AV610" s="759"/>
      <c r="AW610" s="759"/>
      <c r="AX610" s="759"/>
      <c r="AY610" s="759"/>
      <c r="AZ610" s="759"/>
      <c r="BA610" s="759"/>
      <c r="BB610" s="759"/>
      <c r="BC610" s="759"/>
      <c r="BD610" s="759"/>
      <c r="BE610" s="759"/>
      <c r="BF610" s="759"/>
      <c r="BG610" s="759"/>
      <c r="BH610" s="759"/>
      <c r="BI610" s="759"/>
      <c r="BJ610" s="759"/>
      <c r="BK610" s="759"/>
      <c r="BL610" s="759"/>
      <c r="BM610" s="759"/>
      <c r="BN610" s="759"/>
      <c r="BO610" s="759"/>
      <c r="BP610" s="759"/>
      <c r="BQ610" s="759"/>
      <c r="BR610" s="759"/>
      <c r="BS610" s="759"/>
      <c r="BT610" s="759"/>
      <c r="BU610" s="759"/>
      <c r="BV610" s="759"/>
    </row>
    <row r="611" spans="1:74" s="704" customFormat="1" ht="83.25" customHeight="1">
      <c r="A611" s="767"/>
      <c r="B611" s="769"/>
      <c r="C611" s="769"/>
      <c r="D611" s="760"/>
      <c r="E611" s="767"/>
      <c r="F611" s="760"/>
      <c r="G611" s="759"/>
      <c r="H611" s="759"/>
      <c r="I611" s="759"/>
      <c r="J611" s="704" t="s">
        <v>61</v>
      </c>
      <c r="K611" s="704" t="s">
        <v>61</v>
      </c>
      <c r="L611" s="704" t="s">
        <v>61</v>
      </c>
      <c r="M611" s="715" t="s">
        <v>7446</v>
      </c>
      <c r="N611" s="715" t="s">
        <v>6260</v>
      </c>
      <c r="O611" s="721">
        <v>44514683.390000001</v>
      </c>
      <c r="P611" s="759"/>
      <c r="Q611" s="759"/>
      <c r="R611" s="759"/>
      <c r="S611" s="759"/>
      <c r="T611" s="759"/>
      <c r="U611" s="759"/>
      <c r="V611" s="759"/>
      <c r="W611" s="759"/>
      <c r="X611" s="759"/>
      <c r="Y611" s="759"/>
      <c r="Z611" s="759"/>
      <c r="AA611" s="759"/>
      <c r="AB611" s="759"/>
      <c r="AC611" s="759"/>
      <c r="AD611" s="759"/>
      <c r="AE611" s="759"/>
      <c r="AF611" s="759"/>
      <c r="AG611" s="759"/>
      <c r="AH611" s="759"/>
      <c r="AI611" s="759"/>
      <c r="AJ611" s="759"/>
      <c r="AK611" s="759"/>
      <c r="AL611" s="759"/>
      <c r="AM611" s="759"/>
      <c r="AN611" s="759"/>
      <c r="AO611" s="759"/>
      <c r="AP611" s="759"/>
      <c r="AQ611" s="759"/>
      <c r="AR611" s="759"/>
      <c r="AS611" s="759"/>
      <c r="AT611" s="759"/>
      <c r="AU611" s="759"/>
      <c r="AV611" s="759"/>
      <c r="AW611" s="759"/>
      <c r="AX611" s="759"/>
      <c r="AY611" s="759"/>
      <c r="AZ611" s="759"/>
      <c r="BA611" s="759"/>
      <c r="BB611" s="759"/>
      <c r="BC611" s="759"/>
      <c r="BD611" s="759"/>
      <c r="BE611" s="759"/>
      <c r="BF611" s="759"/>
      <c r="BG611" s="759"/>
      <c r="BH611" s="759"/>
      <c r="BI611" s="759"/>
      <c r="BJ611" s="759"/>
      <c r="BK611" s="759"/>
      <c r="BL611" s="759"/>
      <c r="BM611" s="759"/>
      <c r="BN611" s="759"/>
      <c r="BO611" s="759"/>
      <c r="BP611" s="759"/>
      <c r="BQ611" s="759"/>
      <c r="BR611" s="759"/>
      <c r="BS611" s="759"/>
      <c r="BT611" s="759"/>
      <c r="BU611" s="759"/>
      <c r="BV611" s="759"/>
    </row>
    <row r="612" spans="1:74" s="704" customFormat="1" ht="83.25" customHeight="1">
      <c r="A612" s="767"/>
      <c r="B612" s="769"/>
      <c r="C612" s="769"/>
      <c r="D612" s="760"/>
      <c r="E612" s="767"/>
      <c r="F612" s="760"/>
      <c r="G612" s="759"/>
      <c r="H612" s="759"/>
      <c r="I612" s="759"/>
      <c r="J612" s="704" t="s">
        <v>7426</v>
      </c>
      <c r="K612" s="704" t="s">
        <v>7073</v>
      </c>
      <c r="L612" s="704" t="s">
        <v>7074</v>
      </c>
      <c r="M612" s="715" t="s">
        <v>2009</v>
      </c>
      <c r="N612" s="715" t="s">
        <v>7425</v>
      </c>
      <c r="O612" s="721">
        <v>16175775.789999999</v>
      </c>
      <c r="P612" s="759"/>
      <c r="Q612" s="759"/>
      <c r="R612" s="759"/>
      <c r="S612" s="759"/>
      <c r="T612" s="759"/>
      <c r="U612" s="759"/>
      <c r="V612" s="759"/>
      <c r="W612" s="759"/>
      <c r="X612" s="759"/>
      <c r="Y612" s="759"/>
      <c r="Z612" s="759"/>
      <c r="AA612" s="759"/>
      <c r="AB612" s="759"/>
      <c r="AC612" s="759"/>
      <c r="AD612" s="759"/>
      <c r="AE612" s="759"/>
      <c r="AF612" s="759"/>
      <c r="AG612" s="759"/>
      <c r="AH612" s="759"/>
      <c r="AI612" s="759"/>
      <c r="AJ612" s="759"/>
      <c r="AK612" s="759"/>
      <c r="AL612" s="759"/>
      <c r="AM612" s="759"/>
      <c r="AN612" s="759"/>
      <c r="AO612" s="759"/>
      <c r="AP612" s="759"/>
      <c r="AQ612" s="759"/>
      <c r="AR612" s="759"/>
      <c r="AS612" s="759"/>
      <c r="AT612" s="759"/>
      <c r="AU612" s="759"/>
      <c r="AV612" s="759"/>
      <c r="AW612" s="759"/>
      <c r="AX612" s="759"/>
      <c r="AY612" s="759"/>
      <c r="AZ612" s="759"/>
      <c r="BA612" s="759"/>
      <c r="BB612" s="759"/>
      <c r="BC612" s="759"/>
      <c r="BD612" s="759"/>
      <c r="BE612" s="759"/>
      <c r="BF612" s="759"/>
      <c r="BG612" s="759"/>
      <c r="BH612" s="759"/>
      <c r="BI612" s="759"/>
      <c r="BJ612" s="759"/>
      <c r="BK612" s="759"/>
      <c r="BL612" s="759"/>
      <c r="BM612" s="759"/>
      <c r="BN612" s="759"/>
      <c r="BO612" s="759"/>
      <c r="BP612" s="759"/>
      <c r="BQ612" s="759"/>
      <c r="BR612" s="759"/>
      <c r="BS612" s="759"/>
      <c r="BT612" s="759"/>
      <c r="BU612" s="759"/>
      <c r="BV612" s="759"/>
    </row>
    <row r="613" spans="1:74" s="704" customFormat="1" ht="83.25" customHeight="1">
      <c r="A613" s="767"/>
      <c r="B613" s="769"/>
      <c r="C613" s="769"/>
      <c r="D613" s="760"/>
      <c r="E613" s="767"/>
      <c r="F613" s="760"/>
      <c r="G613" s="759"/>
      <c r="H613" s="759"/>
      <c r="I613" s="759"/>
      <c r="J613" s="704" t="s">
        <v>61</v>
      </c>
      <c r="K613" s="704" t="s">
        <v>61</v>
      </c>
      <c r="L613" s="704" t="s">
        <v>61</v>
      </c>
      <c r="M613" s="715" t="s">
        <v>7415</v>
      </c>
      <c r="N613" s="715" t="s">
        <v>6297</v>
      </c>
      <c r="O613" s="721">
        <v>19086200.289999999</v>
      </c>
      <c r="P613" s="759"/>
      <c r="Q613" s="759"/>
      <c r="R613" s="759"/>
      <c r="S613" s="759"/>
      <c r="T613" s="759"/>
      <c r="U613" s="759"/>
      <c r="V613" s="759"/>
      <c r="W613" s="759"/>
      <c r="X613" s="759"/>
      <c r="Y613" s="759"/>
      <c r="Z613" s="759"/>
      <c r="AA613" s="759"/>
      <c r="AB613" s="759"/>
      <c r="AC613" s="759"/>
      <c r="AD613" s="759"/>
      <c r="AE613" s="759"/>
      <c r="AF613" s="759"/>
      <c r="AG613" s="759"/>
      <c r="AH613" s="759"/>
      <c r="AI613" s="759"/>
      <c r="AJ613" s="759"/>
      <c r="AK613" s="759"/>
      <c r="AL613" s="759"/>
      <c r="AM613" s="759"/>
      <c r="AN613" s="759"/>
      <c r="AO613" s="759"/>
      <c r="AP613" s="759"/>
      <c r="AQ613" s="759"/>
      <c r="AR613" s="759"/>
      <c r="AS613" s="759"/>
      <c r="AT613" s="759"/>
      <c r="AU613" s="759"/>
      <c r="AV613" s="759"/>
      <c r="AW613" s="759"/>
      <c r="AX613" s="759"/>
      <c r="AY613" s="759"/>
      <c r="AZ613" s="759"/>
      <c r="BA613" s="759"/>
      <c r="BB613" s="759"/>
      <c r="BC613" s="759"/>
      <c r="BD613" s="759"/>
      <c r="BE613" s="759"/>
      <c r="BF613" s="759"/>
      <c r="BG613" s="759"/>
      <c r="BH613" s="759"/>
      <c r="BI613" s="759"/>
      <c r="BJ613" s="759"/>
      <c r="BK613" s="759"/>
      <c r="BL613" s="759"/>
      <c r="BM613" s="759"/>
      <c r="BN613" s="759"/>
      <c r="BO613" s="759"/>
      <c r="BP613" s="759"/>
      <c r="BQ613" s="759"/>
      <c r="BR613" s="759"/>
      <c r="BS613" s="759"/>
      <c r="BT613" s="759"/>
      <c r="BU613" s="759"/>
      <c r="BV613" s="759"/>
    </row>
    <row r="614" spans="1:74" s="704" customFormat="1" ht="83.25" customHeight="1">
      <c r="A614" s="767"/>
      <c r="B614" s="769"/>
      <c r="C614" s="769"/>
      <c r="D614" s="760"/>
      <c r="E614" s="767"/>
      <c r="F614" s="760"/>
      <c r="G614" s="759"/>
      <c r="H614" s="759"/>
      <c r="I614" s="759"/>
      <c r="J614" s="704" t="s">
        <v>61</v>
      </c>
      <c r="K614" s="704" t="s">
        <v>61</v>
      </c>
      <c r="L614" s="704" t="s">
        <v>61</v>
      </c>
      <c r="M614" s="715" t="s">
        <v>4472</v>
      </c>
      <c r="N614" s="715" t="s">
        <v>1956</v>
      </c>
      <c r="O614" s="721">
        <v>151173819.44999999</v>
      </c>
      <c r="P614" s="759"/>
      <c r="Q614" s="759"/>
      <c r="R614" s="759"/>
      <c r="S614" s="759"/>
      <c r="T614" s="759"/>
      <c r="U614" s="759"/>
      <c r="V614" s="759"/>
      <c r="W614" s="759"/>
      <c r="X614" s="759"/>
      <c r="Y614" s="759"/>
      <c r="Z614" s="759"/>
      <c r="AA614" s="759"/>
      <c r="AB614" s="759"/>
      <c r="AC614" s="759"/>
      <c r="AD614" s="759"/>
      <c r="AE614" s="759"/>
      <c r="AF614" s="759"/>
      <c r="AG614" s="759"/>
      <c r="AH614" s="759"/>
      <c r="AI614" s="759"/>
      <c r="AJ614" s="759"/>
      <c r="AK614" s="759"/>
      <c r="AL614" s="759"/>
      <c r="AM614" s="759"/>
      <c r="AN614" s="759"/>
      <c r="AO614" s="759"/>
      <c r="AP614" s="759"/>
      <c r="AQ614" s="759"/>
      <c r="AR614" s="759"/>
      <c r="AS614" s="759"/>
      <c r="AT614" s="759"/>
      <c r="AU614" s="759"/>
      <c r="AV614" s="759"/>
      <c r="AW614" s="759"/>
      <c r="AX614" s="759"/>
      <c r="AY614" s="759"/>
      <c r="AZ614" s="759"/>
      <c r="BA614" s="759"/>
      <c r="BB614" s="759"/>
      <c r="BC614" s="759"/>
      <c r="BD614" s="759"/>
      <c r="BE614" s="759"/>
      <c r="BF614" s="759"/>
      <c r="BG614" s="759"/>
      <c r="BH614" s="759"/>
      <c r="BI614" s="759"/>
      <c r="BJ614" s="759"/>
      <c r="BK614" s="759"/>
      <c r="BL614" s="759"/>
      <c r="BM614" s="759"/>
      <c r="BN614" s="759"/>
      <c r="BO614" s="759"/>
      <c r="BP614" s="759"/>
      <c r="BQ614" s="759"/>
      <c r="BR614" s="759"/>
      <c r="BS614" s="759"/>
      <c r="BT614" s="759"/>
      <c r="BU614" s="759"/>
      <c r="BV614" s="759"/>
    </row>
    <row r="615" spans="1:74" s="704" customFormat="1" ht="83.25" customHeight="1">
      <c r="A615" s="767"/>
      <c r="B615" s="769"/>
      <c r="C615" s="769"/>
      <c r="D615" s="760"/>
      <c r="E615" s="767"/>
      <c r="F615" s="760"/>
      <c r="G615" s="759"/>
      <c r="H615" s="759"/>
      <c r="I615" s="759"/>
      <c r="J615" s="704" t="s">
        <v>61</v>
      </c>
      <c r="K615" s="704" t="s">
        <v>61</v>
      </c>
      <c r="L615" s="704" t="s">
        <v>61</v>
      </c>
      <c r="M615" s="715" t="s">
        <v>7414</v>
      </c>
      <c r="N615" s="715" t="s">
        <v>2670</v>
      </c>
      <c r="O615" s="721">
        <v>93771594.519999996</v>
      </c>
      <c r="P615" s="759"/>
      <c r="Q615" s="759"/>
      <c r="R615" s="759"/>
      <c r="S615" s="759"/>
      <c r="T615" s="759"/>
      <c r="U615" s="759"/>
      <c r="V615" s="759"/>
      <c r="W615" s="759"/>
      <c r="X615" s="759"/>
      <c r="Y615" s="759"/>
      <c r="Z615" s="759"/>
      <c r="AA615" s="759"/>
      <c r="AB615" s="759"/>
      <c r="AC615" s="759"/>
      <c r="AD615" s="759"/>
      <c r="AE615" s="759"/>
      <c r="AF615" s="759"/>
      <c r="AG615" s="759"/>
      <c r="AH615" s="759"/>
      <c r="AI615" s="759"/>
      <c r="AJ615" s="759"/>
      <c r="AK615" s="759"/>
      <c r="AL615" s="759"/>
      <c r="AM615" s="759"/>
      <c r="AN615" s="759"/>
      <c r="AO615" s="759"/>
      <c r="AP615" s="759"/>
      <c r="AQ615" s="759"/>
      <c r="AR615" s="759"/>
      <c r="AS615" s="759"/>
      <c r="AT615" s="759"/>
      <c r="AU615" s="759"/>
      <c r="AV615" s="759"/>
      <c r="AW615" s="759"/>
      <c r="AX615" s="759"/>
      <c r="AY615" s="759"/>
      <c r="AZ615" s="759"/>
      <c r="BA615" s="759"/>
      <c r="BB615" s="759"/>
      <c r="BC615" s="759"/>
      <c r="BD615" s="759"/>
      <c r="BE615" s="759"/>
      <c r="BF615" s="759"/>
      <c r="BG615" s="759"/>
      <c r="BH615" s="759"/>
      <c r="BI615" s="759"/>
      <c r="BJ615" s="759"/>
      <c r="BK615" s="759"/>
      <c r="BL615" s="759"/>
      <c r="BM615" s="759"/>
      <c r="BN615" s="759"/>
      <c r="BO615" s="759"/>
      <c r="BP615" s="759"/>
      <c r="BQ615" s="759"/>
      <c r="BR615" s="759"/>
      <c r="BS615" s="759"/>
      <c r="BT615" s="759"/>
      <c r="BU615" s="759"/>
      <c r="BV615" s="759"/>
    </row>
    <row r="616" spans="1:74" s="704" customFormat="1" ht="83.25" customHeight="1">
      <c r="A616" s="767"/>
      <c r="B616" s="769"/>
      <c r="C616" s="769"/>
      <c r="D616" s="760"/>
      <c r="E616" s="767"/>
      <c r="F616" s="760"/>
      <c r="G616" s="759"/>
      <c r="H616" s="759"/>
      <c r="I616" s="759"/>
      <c r="J616" s="704" t="s">
        <v>61</v>
      </c>
      <c r="K616" s="704" t="s">
        <v>61</v>
      </c>
      <c r="L616" s="704" t="s">
        <v>61</v>
      </c>
      <c r="M616" s="715" t="s">
        <v>7430</v>
      </c>
      <c r="N616" s="715" t="s">
        <v>7429</v>
      </c>
      <c r="O616" s="721">
        <v>1506668.65</v>
      </c>
      <c r="P616" s="759"/>
      <c r="Q616" s="759"/>
      <c r="R616" s="759"/>
      <c r="S616" s="759"/>
      <c r="T616" s="759"/>
      <c r="U616" s="759"/>
      <c r="V616" s="759"/>
      <c r="W616" s="759"/>
      <c r="X616" s="759"/>
      <c r="Y616" s="759"/>
      <c r="Z616" s="759"/>
      <c r="AA616" s="759"/>
      <c r="AB616" s="759"/>
      <c r="AC616" s="759"/>
      <c r="AD616" s="759"/>
      <c r="AE616" s="759"/>
      <c r="AF616" s="759"/>
      <c r="AG616" s="759"/>
      <c r="AH616" s="759"/>
      <c r="AI616" s="759"/>
      <c r="AJ616" s="759"/>
      <c r="AK616" s="759"/>
      <c r="AL616" s="759"/>
      <c r="AM616" s="759"/>
      <c r="AN616" s="759"/>
      <c r="AO616" s="759"/>
      <c r="AP616" s="759"/>
      <c r="AQ616" s="759"/>
      <c r="AR616" s="759"/>
      <c r="AS616" s="759"/>
      <c r="AT616" s="759"/>
      <c r="AU616" s="759"/>
      <c r="AV616" s="759"/>
      <c r="AW616" s="759"/>
      <c r="AX616" s="759"/>
      <c r="AY616" s="759"/>
      <c r="AZ616" s="759"/>
      <c r="BA616" s="759"/>
      <c r="BB616" s="759"/>
      <c r="BC616" s="759"/>
      <c r="BD616" s="759"/>
      <c r="BE616" s="759"/>
      <c r="BF616" s="759"/>
      <c r="BG616" s="759"/>
      <c r="BH616" s="759"/>
      <c r="BI616" s="759"/>
      <c r="BJ616" s="759"/>
      <c r="BK616" s="759"/>
      <c r="BL616" s="759"/>
      <c r="BM616" s="759"/>
      <c r="BN616" s="759"/>
      <c r="BO616" s="759"/>
      <c r="BP616" s="759"/>
      <c r="BQ616" s="759"/>
      <c r="BR616" s="759"/>
      <c r="BS616" s="759"/>
      <c r="BT616" s="759"/>
      <c r="BU616" s="759"/>
      <c r="BV616" s="759"/>
    </row>
    <row r="617" spans="1:74" s="704" customFormat="1" ht="83.25" customHeight="1">
      <c r="A617" s="767"/>
      <c r="B617" s="769"/>
      <c r="C617" s="769"/>
      <c r="D617" s="760"/>
      <c r="E617" s="767"/>
      <c r="F617" s="760"/>
      <c r="G617" s="759"/>
      <c r="H617" s="759"/>
      <c r="I617" s="759"/>
      <c r="J617" s="704" t="s">
        <v>61</v>
      </c>
      <c r="K617" s="704" t="s">
        <v>61</v>
      </c>
      <c r="L617" s="704" t="s">
        <v>61</v>
      </c>
      <c r="M617" s="715" t="s">
        <v>4473</v>
      </c>
      <c r="N617" s="715" t="s">
        <v>2679</v>
      </c>
      <c r="O617" s="721">
        <v>14696627.92</v>
      </c>
      <c r="P617" s="759"/>
      <c r="Q617" s="759"/>
      <c r="R617" s="759"/>
      <c r="S617" s="759"/>
      <c r="T617" s="759"/>
      <c r="U617" s="759"/>
      <c r="V617" s="759"/>
      <c r="W617" s="759"/>
      <c r="X617" s="759"/>
      <c r="Y617" s="759"/>
      <c r="Z617" s="759"/>
      <c r="AA617" s="759"/>
      <c r="AB617" s="759"/>
      <c r="AC617" s="759"/>
      <c r="AD617" s="759"/>
      <c r="AE617" s="759"/>
      <c r="AF617" s="759"/>
      <c r="AG617" s="759"/>
      <c r="AH617" s="759"/>
      <c r="AI617" s="759"/>
      <c r="AJ617" s="759"/>
      <c r="AK617" s="759"/>
      <c r="AL617" s="759"/>
      <c r="AM617" s="759"/>
      <c r="AN617" s="759"/>
      <c r="AO617" s="759"/>
      <c r="AP617" s="759"/>
      <c r="AQ617" s="759"/>
      <c r="AR617" s="759"/>
      <c r="AS617" s="759"/>
      <c r="AT617" s="759"/>
      <c r="AU617" s="759"/>
      <c r="AV617" s="759"/>
      <c r="AW617" s="759"/>
      <c r="AX617" s="759"/>
      <c r="AY617" s="759"/>
      <c r="AZ617" s="759"/>
      <c r="BA617" s="759"/>
      <c r="BB617" s="759"/>
      <c r="BC617" s="759"/>
      <c r="BD617" s="759"/>
      <c r="BE617" s="759"/>
      <c r="BF617" s="759"/>
      <c r="BG617" s="759"/>
      <c r="BH617" s="759"/>
      <c r="BI617" s="759"/>
      <c r="BJ617" s="759"/>
      <c r="BK617" s="759"/>
      <c r="BL617" s="759"/>
      <c r="BM617" s="759"/>
      <c r="BN617" s="759"/>
      <c r="BO617" s="759"/>
      <c r="BP617" s="759"/>
      <c r="BQ617" s="759"/>
      <c r="BR617" s="759"/>
      <c r="BS617" s="759"/>
      <c r="BT617" s="759"/>
      <c r="BU617" s="759"/>
      <c r="BV617" s="759"/>
    </row>
    <row r="618" spans="1:74" s="704" customFormat="1" ht="83.25" customHeight="1">
      <c r="A618" s="767"/>
      <c r="B618" s="769"/>
      <c r="C618" s="769"/>
      <c r="D618" s="760"/>
      <c r="E618" s="767"/>
      <c r="F618" s="760"/>
      <c r="G618" s="759"/>
      <c r="H618" s="759"/>
      <c r="I618" s="759"/>
      <c r="J618" s="704" t="s">
        <v>61</v>
      </c>
      <c r="K618" s="704" t="s">
        <v>61</v>
      </c>
      <c r="L618" s="704" t="s">
        <v>61</v>
      </c>
      <c r="M618" s="715" t="s">
        <v>7413</v>
      </c>
      <c r="N618" s="715" t="s">
        <v>6543</v>
      </c>
      <c r="O618" s="721" t="s">
        <v>7412</v>
      </c>
      <c r="P618" s="759"/>
      <c r="Q618" s="759"/>
      <c r="R618" s="759"/>
      <c r="S618" s="759"/>
      <c r="T618" s="759"/>
      <c r="U618" s="759"/>
      <c r="V618" s="759"/>
      <c r="W618" s="759"/>
      <c r="X618" s="759"/>
      <c r="Y618" s="759"/>
      <c r="Z618" s="759"/>
      <c r="AA618" s="759"/>
      <c r="AB618" s="759"/>
      <c r="AC618" s="759"/>
      <c r="AD618" s="759"/>
      <c r="AE618" s="759"/>
      <c r="AF618" s="759"/>
      <c r="AG618" s="759"/>
      <c r="AH618" s="759"/>
      <c r="AI618" s="759"/>
      <c r="AJ618" s="759"/>
      <c r="AK618" s="759"/>
      <c r="AL618" s="759"/>
      <c r="AM618" s="759"/>
      <c r="AN618" s="759"/>
      <c r="AO618" s="759"/>
      <c r="AP618" s="759"/>
      <c r="AQ618" s="759"/>
      <c r="AR618" s="759"/>
      <c r="AS618" s="759"/>
      <c r="AT618" s="759"/>
      <c r="AU618" s="759"/>
      <c r="AV618" s="759"/>
      <c r="AW618" s="759"/>
      <c r="AX618" s="759"/>
      <c r="AY618" s="759"/>
      <c r="AZ618" s="759"/>
      <c r="BA618" s="759"/>
      <c r="BB618" s="759"/>
      <c r="BC618" s="759"/>
      <c r="BD618" s="759"/>
      <c r="BE618" s="759"/>
      <c r="BF618" s="759"/>
      <c r="BG618" s="759"/>
      <c r="BH618" s="759"/>
      <c r="BI618" s="759"/>
      <c r="BJ618" s="759"/>
      <c r="BK618" s="759"/>
      <c r="BL618" s="759"/>
      <c r="BM618" s="759"/>
      <c r="BN618" s="759"/>
      <c r="BO618" s="759"/>
      <c r="BP618" s="759"/>
      <c r="BQ618" s="759"/>
      <c r="BR618" s="759"/>
      <c r="BS618" s="759"/>
      <c r="BT618" s="759"/>
      <c r="BU618" s="759"/>
      <c r="BV618" s="759"/>
    </row>
    <row r="619" spans="1:74" s="704" customFormat="1" ht="83.25" customHeight="1">
      <c r="A619" s="767"/>
      <c r="B619" s="769"/>
      <c r="C619" s="769"/>
      <c r="D619" s="760"/>
      <c r="E619" s="767"/>
      <c r="F619" s="760"/>
      <c r="G619" s="759"/>
      <c r="H619" s="759"/>
      <c r="I619" s="759"/>
      <c r="J619" s="704" t="s">
        <v>61</v>
      </c>
      <c r="K619" s="704" t="s">
        <v>61</v>
      </c>
      <c r="L619" s="704" t="s">
        <v>61</v>
      </c>
      <c r="M619" s="715" t="s">
        <v>7439</v>
      </c>
      <c r="N619" s="715" t="s">
        <v>7438</v>
      </c>
      <c r="O619" s="721">
        <v>9487676.5399999991</v>
      </c>
      <c r="P619" s="759"/>
      <c r="Q619" s="759"/>
      <c r="R619" s="759"/>
      <c r="S619" s="759"/>
      <c r="T619" s="759"/>
      <c r="U619" s="759"/>
      <c r="V619" s="759"/>
      <c r="W619" s="759"/>
      <c r="X619" s="759"/>
      <c r="Y619" s="759"/>
      <c r="Z619" s="759"/>
      <c r="AA619" s="759"/>
      <c r="AB619" s="759"/>
      <c r="AC619" s="759"/>
      <c r="AD619" s="759"/>
      <c r="AE619" s="759"/>
      <c r="AF619" s="759"/>
      <c r="AG619" s="759"/>
      <c r="AH619" s="759"/>
      <c r="AI619" s="759"/>
      <c r="AJ619" s="759"/>
      <c r="AK619" s="759"/>
      <c r="AL619" s="759"/>
      <c r="AM619" s="759"/>
      <c r="AN619" s="759"/>
      <c r="AO619" s="759"/>
      <c r="AP619" s="759"/>
      <c r="AQ619" s="759"/>
      <c r="AR619" s="759"/>
      <c r="AS619" s="759"/>
      <c r="AT619" s="759"/>
      <c r="AU619" s="759"/>
      <c r="AV619" s="759"/>
      <c r="AW619" s="759"/>
      <c r="AX619" s="759"/>
      <c r="AY619" s="759"/>
      <c r="AZ619" s="759"/>
      <c r="BA619" s="759"/>
      <c r="BB619" s="759"/>
      <c r="BC619" s="759"/>
      <c r="BD619" s="759"/>
      <c r="BE619" s="759"/>
      <c r="BF619" s="759"/>
      <c r="BG619" s="759"/>
      <c r="BH619" s="759"/>
      <c r="BI619" s="759"/>
      <c r="BJ619" s="759"/>
      <c r="BK619" s="759"/>
      <c r="BL619" s="759"/>
      <c r="BM619" s="759"/>
      <c r="BN619" s="759"/>
      <c r="BO619" s="759"/>
      <c r="BP619" s="759"/>
      <c r="BQ619" s="759"/>
      <c r="BR619" s="759"/>
      <c r="BS619" s="759"/>
      <c r="BT619" s="759"/>
      <c r="BU619" s="759"/>
      <c r="BV619" s="759"/>
    </row>
    <row r="620" spans="1:74" s="704" customFormat="1" ht="83.25" customHeight="1">
      <c r="A620" s="767"/>
      <c r="B620" s="769"/>
      <c r="C620" s="769"/>
      <c r="D620" s="760"/>
      <c r="E620" s="767"/>
      <c r="F620" s="760"/>
      <c r="G620" s="759"/>
      <c r="H620" s="759"/>
      <c r="I620" s="759"/>
      <c r="J620" s="704" t="s">
        <v>61</v>
      </c>
      <c r="K620" s="704" t="s">
        <v>61</v>
      </c>
      <c r="L620" s="704" t="s">
        <v>61</v>
      </c>
      <c r="M620" s="715" t="s">
        <v>7411</v>
      </c>
      <c r="N620" s="715" t="s">
        <v>7410</v>
      </c>
      <c r="O620" s="721">
        <v>3348560.47</v>
      </c>
      <c r="P620" s="759"/>
      <c r="Q620" s="759"/>
      <c r="R620" s="759"/>
      <c r="S620" s="759"/>
      <c r="T620" s="759"/>
      <c r="U620" s="759"/>
      <c r="V620" s="759"/>
      <c r="W620" s="759"/>
      <c r="X620" s="759"/>
      <c r="Y620" s="759"/>
      <c r="Z620" s="759"/>
      <c r="AA620" s="759"/>
      <c r="AB620" s="759"/>
      <c r="AC620" s="759"/>
      <c r="AD620" s="759"/>
      <c r="AE620" s="759"/>
      <c r="AF620" s="759"/>
      <c r="AG620" s="759"/>
      <c r="AH620" s="759"/>
      <c r="AI620" s="759"/>
      <c r="AJ620" s="759"/>
      <c r="AK620" s="759"/>
      <c r="AL620" s="759"/>
      <c r="AM620" s="759"/>
      <c r="AN620" s="759"/>
      <c r="AO620" s="759"/>
      <c r="AP620" s="759"/>
      <c r="AQ620" s="759"/>
      <c r="AR620" s="759"/>
      <c r="AS620" s="759"/>
      <c r="AT620" s="759"/>
      <c r="AU620" s="759"/>
      <c r="AV620" s="759"/>
      <c r="AW620" s="759"/>
      <c r="AX620" s="759"/>
      <c r="AY620" s="759"/>
      <c r="AZ620" s="759"/>
      <c r="BA620" s="759"/>
      <c r="BB620" s="759"/>
      <c r="BC620" s="759"/>
      <c r="BD620" s="759"/>
      <c r="BE620" s="759"/>
      <c r="BF620" s="759"/>
      <c r="BG620" s="759"/>
      <c r="BH620" s="759"/>
      <c r="BI620" s="759"/>
      <c r="BJ620" s="759"/>
      <c r="BK620" s="759"/>
      <c r="BL620" s="759"/>
      <c r="BM620" s="759"/>
      <c r="BN620" s="759"/>
      <c r="BO620" s="759"/>
      <c r="BP620" s="759"/>
      <c r="BQ620" s="759"/>
      <c r="BR620" s="759"/>
      <c r="BS620" s="759"/>
      <c r="BT620" s="759"/>
      <c r="BU620" s="759"/>
      <c r="BV620" s="759"/>
    </row>
    <row r="621" spans="1:74" s="704" customFormat="1" ht="83.25" customHeight="1">
      <c r="A621" s="767"/>
      <c r="B621" s="769"/>
      <c r="C621" s="769"/>
      <c r="D621" s="760"/>
      <c r="E621" s="767"/>
      <c r="F621" s="760"/>
      <c r="G621" s="759"/>
      <c r="H621" s="759"/>
      <c r="I621" s="759"/>
      <c r="J621" s="704" t="s">
        <v>7437</v>
      </c>
      <c r="K621" s="704" t="s">
        <v>7436</v>
      </c>
      <c r="L621" s="704" t="s">
        <v>7435</v>
      </c>
      <c r="M621" s="715" t="s">
        <v>2009</v>
      </c>
      <c r="N621" s="715" t="s">
        <v>7434</v>
      </c>
      <c r="O621" s="721">
        <v>565439.44999999995</v>
      </c>
      <c r="P621" s="759"/>
      <c r="Q621" s="759"/>
      <c r="R621" s="759"/>
      <c r="S621" s="759"/>
      <c r="T621" s="759"/>
      <c r="U621" s="759"/>
      <c r="V621" s="759"/>
      <c r="W621" s="759"/>
      <c r="X621" s="759"/>
      <c r="Y621" s="759"/>
      <c r="Z621" s="759"/>
      <c r="AA621" s="759"/>
      <c r="AB621" s="759"/>
      <c r="AC621" s="759"/>
      <c r="AD621" s="759"/>
      <c r="AE621" s="759"/>
      <c r="AF621" s="759"/>
      <c r="AG621" s="759"/>
      <c r="AH621" s="759"/>
      <c r="AI621" s="759"/>
      <c r="AJ621" s="759"/>
      <c r="AK621" s="759"/>
      <c r="AL621" s="759"/>
      <c r="AM621" s="759"/>
      <c r="AN621" s="759"/>
      <c r="AO621" s="759"/>
      <c r="AP621" s="759"/>
      <c r="AQ621" s="759"/>
      <c r="AR621" s="759"/>
      <c r="AS621" s="759"/>
      <c r="AT621" s="759"/>
      <c r="AU621" s="759"/>
      <c r="AV621" s="759"/>
      <c r="AW621" s="759"/>
      <c r="AX621" s="759"/>
      <c r="AY621" s="759"/>
      <c r="AZ621" s="759"/>
      <c r="BA621" s="759"/>
      <c r="BB621" s="759"/>
      <c r="BC621" s="759"/>
      <c r="BD621" s="759"/>
      <c r="BE621" s="759"/>
      <c r="BF621" s="759"/>
      <c r="BG621" s="759"/>
      <c r="BH621" s="759"/>
      <c r="BI621" s="759"/>
      <c r="BJ621" s="759"/>
      <c r="BK621" s="759"/>
      <c r="BL621" s="759"/>
      <c r="BM621" s="759"/>
      <c r="BN621" s="759"/>
      <c r="BO621" s="759"/>
      <c r="BP621" s="759"/>
      <c r="BQ621" s="759"/>
      <c r="BR621" s="759"/>
      <c r="BS621" s="759"/>
      <c r="BT621" s="759"/>
      <c r="BU621" s="759"/>
      <c r="BV621" s="759"/>
    </row>
    <row r="622" spans="1:74" s="704" customFormat="1" ht="83.25" customHeight="1">
      <c r="A622" s="767"/>
      <c r="B622" s="769"/>
      <c r="C622" s="769"/>
      <c r="D622" s="760"/>
      <c r="E622" s="767"/>
      <c r="F622" s="760"/>
      <c r="G622" s="759"/>
      <c r="H622" s="759"/>
      <c r="I622" s="759"/>
      <c r="J622" s="704" t="s">
        <v>61</v>
      </c>
      <c r="K622" s="704" t="s">
        <v>61</v>
      </c>
      <c r="L622" s="704" t="s">
        <v>61</v>
      </c>
      <c r="M622" s="715" t="s">
        <v>7485</v>
      </c>
      <c r="N622" s="715" t="s">
        <v>6996</v>
      </c>
      <c r="O622" s="721">
        <v>15229053.91</v>
      </c>
      <c r="P622" s="759"/>
      <c r="Q622" s="759"/>
      <c r="R622" s="759"/>
      <c r="S622" s="759"/>
      <c r="T622" s="759"/>
      <c r="U622" s="759"/>
      <c r="V622" s="759"/>
      <c r="W622" s="759"/>
      <c r="X622" s="759"/>
      <c r="Y622" s="759"/>
      <c r="Z622" s="759"/>
      <c r="AA622" s="759"/>
      <c r="AB622" s="759"/>
      <c r="AC622" s="759"/>
      <c r="AD622" s="759"/>
      <c r="AE622" s="759"/>
      <c r="AF622" s="759"/>
      <c r="AG622" s="759"/>
      <c r="AH622" s="759"/>
      <c r="AI622" s="759"/>
      <c r="AJ622" s="759"/>
      <c r="AK622" s="759"/>
      <c r="AL622" s="759"/>
      <c r="AM622" s="759"/>
      <c r="AN622" s="759"/>
      <c r="AO622" s="759"/>
      <c r="AP622" s="759"/>
      <c r="AQ622" s="759"/>
      <c r="AR622" s="759"/>
      <c r="AS622" s="759"/>
      <c r="AT622" s="759"/>
      <c r="AU622" s="759"/>
      <c r="AV622" s="759"/>
      <c r="AW622" s="759"/>
      <c r="AX622" s="759"/>
      <c r="AY622" s="759"/>
      <c r="AZ622" s="759"/>
      <c r="BA622" s="759"/>
      <c r="BB622" s="759"/>
      <c r="BC622" s="759"/>
      <c r="BD622" s="759"/>
      <c r="BE622" s="759"/>
      <c r="BF622" s="759"/>
      <c r="BG622" s="759"/>
      <c r="BH622" s="759"/>
      <c r="BI622" s="759"/>
      <c r="BJ622" s="759"/>
      <c r="BK622" s="759"/>
      <c r="BL622" s="759"/>
      <c r="BM622" s="759"/>
      <c r="BN622" s="759"/>
      <c r="BO622" s="759"/>
      <c r="BP622" s="759"/>
      <c r="BQ622" s="759"/>
      <c r="BR622" s="759"/>
      <c r="BS622" s="759"/>
      <c r="BT622" s="759"/>
      <c r="BU622" s="759"/>
      <c r="BV622" s="759"/>
    </row>
    <row r="623" spans="1:74" s="704" customFormat="1" ht="83.25" customHeight="1">
      <c r="A623" s="767"/>
      <c r="B623" s="769"/>
      <c r="C623" s="769"/>
      <c r="D623" s="760"/>
      <c r="E623" s="767"/>
      <c r="F623" s="760"/>
      <c r="G623" s="759"/>
      <c r="H623" s="759"/>
      <c r="I623" s="759"/>
      <c r="J623" s="704" t="s">
        <v>61</v>
      </c>
      <c r="K623" s="704" t="s">
        <v>61</v>
      </c>
      <c r="L623" s="704" t="s">
        <v>61</v>
      </c>
      <c r="M623" s="715" t="s">
        <v>7409</v>
      </c>
      <c r="N623" s="715" t="s">
        <v>3747</v>
      </c>
      <c r="O623" s="721">
        <v>50479497.119999997</v>
      </c>
      <c r="P623" s="759"/>
      <c r="Q623" s="759"/>
      <c r="R623" s="759"/>
      <c r="S623" s="759"/>
      <c r="T623" s="759"/>
      <c r="U623" s="759"/>
      <c r="V623" s="759"/>
      <c r="W623" s="759"/>
      <c r="X623" s="759"/>
      <c r="Y623" s="759"/>
      <c r="Z623" s="759"/>
      <c r="AA623" s="759"/>
      <c r="AB623" s="759"/>
      <c r="AC623" s="759"/>
      <c r="AD623" s="759"/>
      <c r="AE623" s="759"/>
      <c r="AF623" s="759"/>
      <c r="AG623" s="759"/>
      <c r="AH623" s="759"/>
      <c r="AI623" s="759"/>
      <c r="AJ623" s="759"/>
      <c r="AK623" s="759"/>
      <c r="AL623" s="759"/>
      <c r="AM623" s="759"/>
      <c r="AN623" s="759"/>
      <c r="AO623" s="759"/>
      <c r="AP623" s="759"/>
      <c r="AQ623" s="759"/>
      <c r="AR623" s="759"/>
      <c r="AS623" s="759"/>
      <c r="AT623" s="759"/>
      <c r="AU623" s="759"/>
      <c r="AV623" s="759"/>
      <c r="AW623" s="759"/>
      <c r="AX623" s="759"/>
      <c r="AY623" s="759"/>
      <c r="AZ623" s="759"/>
      <c r="BA623" s="759"/>
      <c r="BB623" s="759"/>
      <c r="BC623" s="759"/>
      <c r="BD623" s="759"/>
      <c r="BE623" s="759"/>
      <c r="BF623" s="759"/>
      <c r="BG623" s="759"/>
      <c r="BH623" s="759"/>
      <c r="BI623" s="759"/>
      <c r="BJ623" s="759"/>
      <c r="BK623" s="759"/>
      <c r="BL623" s="759"/>
      <c r="BM623" s="759"/>
      <c r="BN623" s="759"/>
      <c r="BO623" s="759"/>
      <c r="BP623" s="759"/>
      <c r="BQ623" s="759"/>
      <c r="BR623" s="759"/>
      <c r="BS623" s="759"/>
      <c r="BT623" s="759"/>
      <c r="BU623" s="759"/>
      <c r="BV623" s="759"/>
    </row>
    <row r="624" spans="1:74" s="704" customFormat="1" ht="83.25" customHeight="1">
      <c r="A624" s="767"/>
      <c r="B624" s="769"/>
      <c r="C624" s="769"/>
      <c r="D624" s="760"/>
      <c r="E624" s="767"/>
      <c r="F624" s="760"/>
      <c r="G624" s="759"/>
      <c r="H624" s="759"/>
      <c r="I624" s="759"/>
      <c r="J624" s="704" t="s">
        <v>61</v>
      </c>
      <c r="K624" s="704" t="s">
        <v>61</v>
      </c>
      <c r="L624" s="704" t="s">
        <v>61</v>
      </c>
      <c r="M624" s="715" t="s">
        <v>7431</v>
      </c>
      <c r="N624" s="715" t="s">
        <v>6289</v>
      </c>
      <c r="O624" s="721">
        <v>63284185.82</v>
      </c>
      <c r="P624" s="759"/>
      <c r="Q624" s="759"/>
      <c r="R624" s="759"/>
      <c r="S624" s="759"/>
      <c r="T624" s="759"/>
      <c r="U624" s="759"/>
      <c r="V624" s="759"/>
      <c r="W624" s="759"/>
      <c r="X624" s="759"/>
      <c r="Y624" s="759"/>
      <c r="Z624" s="759"/>
      <c r="AA624" s="759"/>
      <c r="AB624" s="759"/>
      <c r="AC624" s="759"/>
      <c r="AD624" s="759"/>
      <c r="AE624" s="759"/>
      <c r="AF624" s="759"/>
      <c r="AG624" s="759"/>
      <c r="AH624" s="759"/>
      <c r="AI624" s="759"/>
      <c r="AJ624" s="759"/>
      <c r="AK624" s="759"/>
      <c r="AL624" s="759"/>
      <c r="AM624" s="759"/>
      <c r="AN624" s="759"/>
      <c r="AO624" s="759"/>
      <c r="AP624" s="759"/>
      <c r="AQ624" s="759"/>
      <c r="AR624" s="759"/>
      <c r="AS624" s="759"/>
      <c r="AT624" s="759"/>
      <c r="AU624" s="759"/>
      <c r="AV624" s="759"/>
      <c r="AW624" s="759"/>
      <c r="AX624" s="759"/>
      <c r="AY624" s="759"/>
      <c r="AZ624" s="759"/>
      <c r="BA624" s="759"/>
      <c r="BB624" s="759"/>
      <c r="BC624" s="759"/>
      <c r="BD624" s="759"/>
      <c r="BE624" s="759"/>
      <c r="BF624" s="759"/>
      <c r="BG624" s="759"/>
      <c r="BH624" s="759"/>
      <c r="BI624" s="759"/>
      <c r="BJ624" s="759"/>
      <c r="BK624" s="759"/>
      <c r="BL624" s="759"/>
      <c r="BM624" s="759"/>
      <c r="BN624" s="759"/>
      <c r="BO624" s="759"/>
      <c r="BP624" s="759"/>
      <c r="BQ624" s="759"/>
      <c r="BR624" s="759"/>
      <c r="BS624" s="759"/>
      <c r="BT624" s="759"/>
      <c r="BU624" s="759"/>
      <c r="BV624" s="759"/>
    </row>
    <row r="625" spans="1:74" s="704" customFormat="1" ht="83.25" customHeight="1">
      <c r="A625" s="767"/>
      <c r="B625" s="769"/>
      <c r="C625" s="769"/>
      <c r="D625" s="760"/>
      <c r="E625" s="767"/>
      <c r="F625" s="760"/>
      <c r="G625" s="759"/>
      <c r="H625" s="759"/>
      <c r="I625" s="759"/>
      <c r="J625" s="704" t="s">
        <v>61</v>
      </c>
      <c r="K625" s="704" t="s">
        <v>61</v>
      </c>
      <c r="L625" s="704" t="s">
        <v>61</v>
      </c>
      <c r="M625" s="715" t="s">
        <v>2378</v>
      </c>
      <c r="N625" s="715" t="s">
        <v>1308</v>
      </c>
      <c r="O625" s="721">
        <v>273278831.39999998</v>
      </c>
      <c r="P625" s="759"/>
      <c r="Q625" s="759"/>
      <c r="R625" s="759"/>
      <c r="S625" s="759"/>
      <c r="T625" s="759"/>
      <c r="U625" s="759"/>
      <c r="V625" s="759"/>
      <c r="W625" s="759"/>
      <c r="X625" s="759"/>
      <c r="Y625" s="759"/>
      <c r="Z625" s="759"/>
      <c r="AA625" s="759"/>
      <c r="AB625" s="759"/>
      <c r="AC625" s="759"/>
      <c r="AD625" s="759"/>
      <c r="AE625" s="759"/>
      <c r="AF625" s="759"/>
      <c r="AG625" s="759"/>
      <c r="AH625" s="759"/>
      <c r="AI625" s="759"/>
      <c r="AJ625" s="759"/>
      <c r="AK625" s="759"/>
      <c r="AL625" s="759"/>
      <c r="AM625" s="759"/>
      <c r="AN625" s="759"/>
      <c r="AO625" s="759"/>
      <c r="AP625" s="759"/>
      <c r="AQ625" s="759"/>
      <c r="AR625" s="759"/>
      <c r="AS625" s="759"/>
      <c r="AT625" s="759"/>
      <c r="AU625" s="759"/>
      <c r="AV625" s="759"/>
      <c r="AW625" s="759"/>
      <c r="AX625" s="759"/>
      <c r="AY625" s="759"/>
      <c r="AZ625" s="759"/>
      <c r="BA625" s="759"/>
      <c r="BB625" s="759"/>
      <c r="BC625" s="759"/>
      <c r="BD625" s="759"/>
      <c r="BE625" s="759"/>
      <c r="BF625" s="759"/>
      <c r="BG625" s="759"/>
      <c r="BH625" s="759"/>
      <c r="BI625" s="759"/>
      <c r="BJ625" s="759"/>
      <c r="BK625" s="759"/>
      <c r="BL625" s="759"/>
      <c r="BM625" s="759"/>
      <c r="BN625" s="759"/>
      <c r="BO625" s="759"/>
      <c r="BP625" s="759"/>
      <c r="BQ625" s="759"/>
      <c r="BR625" s="759"/>
      <c r="BS625" s="759"/>
      <c r="BT625" s="759"/>
      <c r="BU625" s="759"/>
      <c r="BV625" s="759"/>
    </row>
    <row r="626" spans="1:74" s="704" customFormat="1" ht="83.25" customHeight="1">
      <c r="A626" s="767"/>
      <c r="B626" s="769"/>
      <c r="C626" s="769"/>
      <c r="D626" s="760"/>
      <c r="E626" s="767"/>
      <c r="F626" s="760"/>
      <c r="G626" s="759"/>
      <c r="H626" s="759"/>
      <c r="I626" s="759"/>
      <c r="J626" s="704" t="s">
        <v>61</v>
      </c>
      <c r="K626" s="704" t="s">
        <v>61</v>
      </c>
      <c r="L626" s="704" t="s">
        <v>61</v>
      </c>
      <c r="M626" s="715" t="s">
        <v>7433</v>
      </c>
      <c r="N626" s="715" t="s">
        <v>7432</v>
      </c>
      <c r="O626" s="721">
        <v>39462820.399999999</v>
      </c>
      <c r="P626" s="759"/>
      <c r="Q626" s="759"/>
      <c r="R626" s="759"/>
      <c r="S626" s="759"/>
      <c r="T626" s="759"/>
      <c r="U626" s="759"/>
      <c r="V626" s="759"/>
      <c r="W626" s="759"/>
      <c r="X626" s="759"/>
      <c r="Y626" s="759"/>
      <c r="Z626" s="759"/>
      <c r="AA626" s="759"/>
      <c r="AB626" s="759"/>
      <c r="AC626" s="759"/>
      <c r="AD626" s="759"/>
      <c r="AE626" s="759"/>
      <c r="AF626" s="759"/>
      <c r="AG626" s="759"/>
      <c r="AH626" s="759"/>
      <c r="AI626" s="759"/>
      <c r="AJ626" s="759"/>
      <c r="AK626" s="759"/>
      <c r="AL626" s="759"/>
      <c r="AM626" s="759"/>
      <c r="AN626" s="759"/>
      <c r="AO626" s="759"/>
      <c r="AP626" s="759"/>
      <c r="AQ626" s="759"/>
      <c r="AR626" s="759"/>
      <c r="AS626" s="759"/>
      <c r="AT626" s="759"/>
      <c r="AU626" s="759"/>
      <c r="AV626" s="759"/>
      <c r="AW626" s="759"/>
      <c r="AX626" s="759"/>
      <c r="AY626" s="759"/>
      <c r="AZ626" s="759"/>
      <c r="BA626" s="759"/>
      <c r="BB626" s="759"/>
      <c r="BC626" s="759"/>
      <c r="BD626" s="759"/>
      <c r="BE626" s="759"/>
      <c r="BF626" s="759"/>
      <c r="BG626" s="759"/>
      <c r="BH626" s="759"/>
      <c r="BI626" s="759"/>
      <c r="BJ626" s="759"/>
      <c r="BK626" s="759"/>
      <c r="BL626" s="759"/>
      <c r="BM626" s="759"/>
      <c r="BN626" s="759"/>
      <c r="BO626" s="759"/>
      <c r="BP626" s="759"/>
      <c r="BQ626" s="759"/>
      <c r="BR626" s="759"/>
      <c r="BS626" s="759"/>
      <c r="BT626" s="759"/>
      <c r="BU626" s="759"/>
      <c r="BV626" s="759"/>
    </row>
    <row r="627" spans="1:74" s="704" customFormat="1" ht="83.25" customHeight="1">
      <c r="A627" s="767"/>
      <c r="B627" s="769"/>
      <c r="C627" s="769"/>
      <c r="D627" s="760"/>
      <c r="E627" s="767"/>
      <c r="F627" s="760"/>
      <c r="G627" s="759"/>
      <c r="H627" s="759"/>
      <c r="I627" s="759"/>
      <c r="J627" s="704" t="s">
        <v>61</v>
      </c>
      <c r="K627" s="704" t="s">
        <v>61</v>
      </c>
      <c r="L627" s="704" t="s">
        <v>61</v>
      </c>
      <c r="M627" s="715" t="s">
        <v>6238</v>
      </c>
      <c r="N627" s="715" t="s">
        <v>6239</v>
      </c>
      <c r="O627" s="721">
        <v>55525828.039999999</v>
      </c>
      <c r="P627" s="759"/>
      <c r="Q627" s="759"/>
      <c r="R627" s="759"/>
      <c r="S627" s="759"/>
      <c r="T627" s="759"/>
      <c r="U627" s="759"/>
      <c r="V627" s="759"/>
      <c r="W627" s="759"/>
      <c r="X627" s="759"/>
      <c r="Y627" s="759"/>
      <c r="Z627" s="759"/>
      <c r="AA627" s="759"/>
      <c r="AB627" s="759"/>
      <c r="AC627" s="759"/>
      <c r="AD627" s="759"/>
      <c r="AE627" s="759"/>
      <c r="AF627" s="759"/>
      <c r="AG627" s="759"/>
      <c r="AH627" s="759"/>
      <c r="AI627" s="759"/>
      <c r="AJ627" s="759"/>
      <c r="AK627" s="759"/>
      <c r="AL627" s="759"/>
      <c r="AM627" s="759"/>
      <c r="AN627" s="759"/>
      <c r="AO627" s="759"/>
      <c r="AP627" s="759"/>
      <c r="AQ627" s="759"/>
      <c r="AR627" s="759"/>
      <c r="AS627" s="759"/>
      <c r="AT627" s="759"/>
      <c r="AU627" s="759"/>
      <c r="AV627" s="759"/>
      <c r="AW627" s="759"/>
      <c r="AX627" s="759"/>
      <c r="AY627" s="759"/>
      <c r="AZ627" s="759"/>
      <c r="BA627" s="759"/>
      <c r="BB627" s="759"/>
      <c r="BC627" s="759"/>
      <c r="BD627" s="759"/>
      <c r="BE627" s="759"/>
      <c r="BF627" s="759"/>
      <c r="BG627" s="759"/>
      <c r="BH627" s="759"/>
      <c r="BI627" s="759"/>
      <c r="BJ627" s="759"/>
      <c r="BK627" s="759"/>
      <c r="BL627" s="759"/>
      <c r="BM627" s="759"/>
      <c r="BN627" s="759"/>
      <c r="BO627" s="759"/>
      <c r="BP627" s="759"/>
      <c r="BQ627" s="759"/>
      <c r="BR627" s="759"/>
      <c r="BS627" s="759"/>
      <c r="BT627" s="759"/>
      <c r="BU627" s="759"/>
      <c r="BV627" s="759"/>
    </row>
    <row r="628" spans="1:74" s="704" customFormat="1" ht="83.25" customHeight="1">
      <c r="A628" s="767"/>
      <c r="B628" s="769"/>
      <c r="C628" s="769"/>
      <c r="D628" s="760"/>
      <c r="E628" s="767"/>
      <c r="F628" s="760"/>
      <c r="G628" s="759"/>
      <c r="H628" s="759"/>
      <c r="I628" s="759"/>
      <c r="J628" s="704" t="s">
        <v>61</v>
      </c>
      <c r="K628" s="704" t="s">
        <v>61</v>
      </c>
      <c r="L628" s="704" t="s">
        <v>61</v>
      </c>
      <c r="M628" s="715" t="s">
        <v>7470</v>
      </c>
      <c r="N628" s="715" t="s">
        <v>7469</v>
      </c>
      <c r="O628" s="721">
        <v>2995027.2</v>
      </c>
      <c r="P628" s="759"/>
      <c r="Q628" s="759"/>
      <c r="R628" s="759"/>
      <c r="S628" s="759"/>
      <c r="T628" s="759"/>
      <c r="U628" s="759"/>
      <c r="V628" s="759"/>
      <c r="W628" s="759"/>
      <c r="X628" s="759"/>
      <c r="Y628" s="759"/>
      <c r="Z628" s="759"/>
      <c r="AA628" s="759"/>
      <c r="AB628" s="759"/>
      <c r="AC628" s="759"/>
      <c r="AD628" s="759"/>
      <c r="AE628" s="759"/>
      <c r="AF628" s="759"/>
      <c r="AG628" s="759"/>
      <c r="AH628" s="759"/>
      <c r="AI628" s="759"/>
      <c r="AJ628" s="759"/>
      <c r="AK628" s="759"/>
      <c r="AL628" s="759"/>
      <c r="AM628" s="759"/>
      <c r="AN628" s="759"/>
      <c r="AO628" s="759"/>
      <c r="AP628" s="759"/>
      <c r="AQ628" s="759"/>
      <c r="AR628" s="759"/>
      <c r="AS628" s="759"/>
      <c r="AT628" s="759"/>
      <c r="AU628" s="759"/>
      <c r="AV628" s="759"/>
      <c r="AW628" s="759"/>
      <c r="AX628" s="759"/>
      <c r="AY628" s="759"/>
      <c r="AZ628" s="759"/>
      <c r="BA628" s="759"/>
      <c r="BB628" s="759"/>
      <c r="BC628" s="759"/>
      <c r="BD628" s="759"/>
      <c r="BE628" s="759"/>
      <c r="BF628" s="759"/>
      <c r="BG628" s="759"/>
      <c r="BH628" s="759"/>
      <c r="BI628" s="759"/>
      <c r="BJ628" s="759"/>
      <c r="BK628" s="759"/>
      <c r="BL628" s="759"/>
      <c r="BM628" s="759"/>
      <c r="BN628" s="759"/>
      <c r="BO628" s="759"/>
      <c r="BP628" s="759"/>
      <c r="BQ628" s="759"/>
      <c r="BR628" s="759"/>
      <c r="BS628" s="759"/>
      <c r="BT628" s="759"/>
      <c r="BU628" s="759"/>
      <c r="BV628" s="759"/>
    </row>
    <row r="629" spans="1:74" s="704" customFormat="1" ht="83.25" customHeight="1">
      <c r="A629" s="767"/>
      <c r="B629" s="769"/>
      <c r="C629" s="769"/>
      <c r="D629" s="760"/>
      <c r="E629" s="767"/>
      <c r="F629" s="760"/>
      <c r="G629" s="759"/>
      <c r="H629" s="759"/>
      <c r="I629" s="759"/>
      <c r="J629" s="704" t="s">
        <v>6267</v>
      </c>
      <c r="K629" s="704" t="s">
        <v>6268</v>
      </c>
      <c r="L629" s="704" t="s">
        <v>6269</v>
      </c>
      <c r="M629" s="715" t="s">
        <v>2009</v>
      </c>
      <c r="N629" s="715" t="s">
        <v>7408</v>
      </c>
      <c r="O629" s="721">
        <v>37236712.359999999</v>
      </c>
      <c r="P629" s="759"/>
      <c r="Q629" s="759"/>
      <c r="R629" s="759"/>
      <c r="S629" s="759"/>
      <c r="T629" s="759"/>
      <c r="U629" s="759"/>
      <c r="V629" s="759"/>
      <c r="W629" s="759"/>
      <c r="X629" s="759"/>
      <c r="Y629" s="759"/>
      <c r="Z629" s="759"/>
      <c r="AA629" s="759"/>
      <c r="AB629" s="759"/>
      <c r="AC629" s="759"/>
      <c r="AD629" s="759"/>
      <c r="AE629" s="759"/>
      <c r="AF629" s="759"/>
      <c r="AG629" s="759"/>
      <c r="AH629" s="759"/>
      <c r="AI629" s="759"/>
      <c r="AJ629" s="759"/>
      <c r="AK629" s="759"/>
      <c r="AL629" s="759"/>
      <c r="AM629" s="759"/>
      <c r="AN629" s="759"/>
      <c r="AO629" s="759"/>
      <c r="AP629" s="759"/>
      <c r="AQ629" s="759"/>
      <c r="AR629" s="759"/>
      <c r="AS629" s="759"/>
      <c r="AT629" s="759"/>
      <c r="AU629" s="759"/>
      <c r="AV629" s="759"/>
      <c r="AW629" s="759"/>
      <c r="AX629" s="759"/>
      <c r="AY629" s="759"/>
      <c r="AZ629" s="759"/>
      <c r="BA629" s="759"/>
      <c r="BB629" s="759"/>
      <c r="BC629" s="759"/>
      <c r="BD629" s="759"/>
      <c r="BE629" s="759"/>
      <c r="BF629" s="759"/>
      <c r="BG629" s="759"/>
      <c r="BH629" s="759"/>
      <c r="BI629" s="759"/>
      <c r="BJ629" s="759"/>
      <c r="BK629" s="759"/>
      <c r="BL629" s="759"/>
      <c r="BM629" s="759"/>
      <c r="BN629" s="759"/>
      <c r="BO629" s="759"/>
      <c r="BP629" s="759"/>
      <c r="BQ629" s="759"/>
      <c r="BR629" s="759"/>
      <c r="BS629" s="759"/>
      <c r="BT629" s="759"/>
      <c r="BU629" s="759"/>
      <c r="BV629" s="759"/>
    </row>
    <row r="630" spans="1:74" s="704" customFormat="1" ht="83.25" customHeight="1">
      <c r="A630" s="767"/>
      <c r="B630" s="769"/>
      <c r="C630" s="769"/>
      <c r="D630" s="760"/>
      <c r="E630" s="767"/>
      <c r="F630" s="760"/>
      <c r="G630" s="759"/>
      <c r="H630" s="759"/>
      <c r="I630" s="759"/>
      <c r="J630" s="704" t="s">
        <v>61</v>
      </c>
      <c r="K630" s="704" t="s">
        <v>61</v>
      </c>
      <c r="L630" s="704" t="s">
        <v>61</v>
      </c>
      <c r="M630" s="715" t="s">
        <v>7407</v>
      </c>
      <c r="N630" s="715" t="s">
        <v>7406</v>
      </c>
      <c r="O630" s="721">
        <v>28083802.73</v>
      </c>
      <c r="P630" s="759"/>
      <c r="Q630" s="759"/>
      <c r="R630" s="759"/>
      <c r="S630" s="759"/>
      <c r="T630" s="759"/>
      <c r="U630" s="759"/>
      <c r="V630" s="759"/>
      <c r="W630" s="759"/>
      <c r="X630" s="759"/>
      <c r="Y630" s="759"/>
      <c r="Z630" s="759"/>
      <c r="AA630" s="759"/>
      <c r="AB630" s="759"/>
      <c r="AC630" s="759"/>
      <c r="AD630" s="759"/>
      <c r="AE630" s="759"/>
      <c r="AF630" s="759"/>
      <c r="AG630" s="759"/>
      <c r="AH630" s="759"/>
      <c r="AI630" s="759"/>
      <c r="AJ630" s="759"/>
      <c r="AK630" s="759"/>
      <c r="AL630" s="759"/>
      <c r="AM630" s="759"/>
      <c r="AN630" s="759"/>
      <c r="AO630" s="759"/>
      <c r="AP630" s="759"/>
      <c r="AQ630" s="759"/>
      <c r="AR630" s="759"/>
      <c r="AS630" s="759"/>
      <c r="AT630" s="759"/>
      <c r="AU630" s="759"/>
      <c r="AV630" s="759"/>
      <c r="AW630" s="759"/>
      <c r="AX630" s="759"/>
      <c r="AY630" s="759"/>
      <c r="AZ630" s="759"/>
      <c r="BA630" s="759"/>
      <c r="BB630" s="759"/>
      <c r="BC630" s="759"/>
      <c r="BD630" s="759"/>
      <c r="BE630" s="759"/>
      <c r="BF630" s="759"/>
      <c r="BG630" s="759"/>
      <c r="BH630" s="759"/>
      <c r="BI630" s="759"/>
      <c r="BJ630" s="759"/>
      <c r="BK630" s="759"/>
      <c r="BL630" s="759"/>
      <c r="BM630" s="759"/>
      <c r="BN630" s="759"/>
      <c r="BO630" s="759"/>
      <c r="BP630" s="759"/>
      <c r="BQ630" s="759"/>
      <c r="BR630" s="759"/>
      <c r="BS630" s="759"/>
      <c r="BT630" s="759"/>
      <c r="BU630" s="759"/>
      <c r="BV630" s="759"/>
    </row>
    <row r="631" spans="1:74" s="704" customFormat="1" ht="83.25" customHeight="1">
      <c r="A631" s="767">
        <v>2021</v>
      </c>
      <c r="B631" s="781">
        <v>44197</v>
      </c>
      <c r="C631" s="781">
        <v>44286</v>
      </c>
      <c r="D631" s="760" t="s">
        <v>6106</v>
      </c>
      <c r="E631" s="772" t="s">
        <v>6107</v>
      </c>
      <c r="F631" s="760" t="s">
        <v>7486</v>
      </c>
      <c r="G631" s="761" t="s">
        <v>7447</v>
      </c>
      <c r="H631" s="758" t="s">
        <v>7312</v>
      </c>
      <c r="I631" s="760" t="s">
        <v>7442</v>
      </c>
      <c r="J631" s="722" t="s">
        <v>61</v>
      </c>
      <c r="K631" s="722" t="s">
        <v>61</v>
      </c>
      <c r="L631" s="722" t="s">
        <v>61</v>
      </c>
      <c r="M631" s="712" t="s">
        <v>7407</v>
      </c>
      <c r="N631" s="712" t="s">
        <v>7406</v>
      </c>
      <c r="O631" s="713">
        <v>6423085.2999999998</v>
      </c>
      <c r="P631" s="767" t="s">
        <v>61</v>
      </c>
      <c r="Q631" s="767" t="s">
        <v>61</v>
      </c>
      <c r="R631" s="767" t="s">
        <v>61</v>
      </c>
      <c r="S631" s="767" t="s">
        <v>7407</v>
      </c>
      <c r="T631" s="767" t="s">
        <v>7406</v>
      </c>
      <c r="U631" s="767" t="s">
        <v>7340</v>
      </c>
      <c r="V631" s="767" t="s">
        <v>7489</v>
      </c>
      <c r="W631" s="767">
        <v>70</v>
      </c>
      <c r="X631" s="767">
        <v>3</v>
      </c>
      <c r="Y631" s="767" t="s">
        <v>7321</v>
      </c>
      <c r="Z631" s="767" t="s">
        <v>7488</v>
      </c>
      <c r="AA631" s="767">
        <v>1</v>
      </c>
      <c r="AB631" s="767" t="s">
        <v>7487</v>
      </c>
      <c r="AC631" s="767">
        <v>16</v>
      </c>
      <c r="AD631" s="767" t="s">
        <v>7487</v>
      </c>
      <c r="AE631" s="767">
        <v>9</v>
      </c>
      <c r="AF631" s="767" t="s">
        <v>7317</v>
      </c>
      <c r="AG631" s="767">
        <v>11500</v>
      </c>
      <c r="AH631" s="767" t="s">
        <v>7316</v>
      </c>
      <c r="AI631" s="767" t="s">
        <v>7316</v>
      </c>
      <c r="AJ631" s="767" t="s">
        <v>7316</v>
      </c>
      <c r="AK631" s="767" t="s">
        <v>7316</v>
      </c>
      <c r="AL631" s="767" t="s">
        <v>7343</v>
      </c>
      <c r="AM631" s="767" t="s">
        <v>7343</v>
      </c>
      <c r="AN631" s="767" t="s">
        <v>7486</v>
      </c>
      <c r="AO631" s="768">
        <v>44266</v>
      </c>
      <c r="AP631" s="767">
        <v>5537142.5</v>
      </c>
      <c r="AQ631" s="767">
        <v>6423085.2999999998</v>
      </c>
      <c r="AR631" s="767">
        <v>642308.53</v>
      </c>
      <c r="AS631" s="767">
        <v>6423085.2999999998</v>
      </c>
      <c r="AT631" s="767" t="s">
        <v>4756</v>
      </c>
      <c r="AU631" s="767" t="s">
        <v>6108</v>
      </c>
      <c r="AV631" s="767" t="s">
        <v>4757</v>
      </c>
      <c r="AW631" s="767" t="s">
        <v>7442</v>
      </c>
      <c r="AX631" s="767">
        <v>830571.375</v>
      </c>
      <c r="AY631" s="768">
        <v>44266</v>
      </c>
      <c r="AZ631" s="768">
        <v>44347</v>
      </c>
      <c r="BA631" s="758" t="s">
        <v>7312</v>
      </c>
      <c r="BB631" s="758" t="s">
        <v>7311</v>
      </c>
      <c r="BC631" s="767" t="s">
        <v>7441</v>
      </c>
      <c r="BD631" s="767" t="s">
        <v>7440</v>
      </c>
      <c r="BE631" s="767" t="s">
        <v>73</v>
      </c>
      <c r="BF631" s="758" t="s">
        <v>7309</v>
      </c>
      <c r="BG631" s="767" t="s">
        <v>73</v>
      </c>
      <c r="BH631" s="767" t="s">
        <v>573</v>
      </c>
      <c r="BI631" s="767" t="s">
        <v>780</v>
      </c>
      <c r="BJ631" s="767" t="s">
        <v>566</v>
      </c>
      <c r="BK631" s="767" t="s">
        <v>566</v>
      </c>
      <c r="BL631" s="767" t="s">
        <v>566</v>
      </c>
      <c r="BM631" s="758" t="s">
        <v>7308</v>
      </c>
      <c r="BN631" s="767" t="s">
        <v>3091</v>
      </c>
      <c r="BO631" s="758" t="s">
        <v>7307</v>
      </c>
      <c r="BP631" s="758" t="s">
        <v>7306</v>
      </c>
      <c r="BQ631" s="767" t="s">
        <v>4305</v>
      </c>
      <c r="BR631" s="758" t="s">
        <v>7304</v>
      </c>
      <c r="BS631" s="767" t="s">
        <v>6109</v>
      </c>
      <c r="BT631" s="767"/>
      <c r="BU631" s="767"/>
      <c r="BV631" s="767"/>
    </row>
    <row r="632" spans="1:74" s="704" customFormat="1" ht="83.25" customHeight="1">
      <c r="A632" s="767"/>
      <c r="B632" s="781"/>
      <c r="C632" s="781"/>
      <c r="D632" s="760"/>
      <c r="E632" s="772"/>
      <c r="F632" s="760"/>
      <c r="G632" s="759"/>
      <c r="H632" s="759"/>
      <c r="I632" s="759"/>
      <c r="J632" s="722" t="s">
        <v>2006</v>
      </c>
      <c r="K632" s="722" t="s">
        <v>2007</v>
      </c>
      <c r="L632" s="722" t="s">
        <v>2008</v>
      </c>
      <c r="M632" s="712" t="s">
        <v>2009</v>
      </c>
      <c r="N632" s="712" t="s">
        <v>1920</v>
      </c>
      <c r="O632" s="713">
        <v>5491461.0499999998</v>
      </c>
      <c r="P632" s="759"/>
      <c r="Q632" s="759"/>
      <c r="R632" s="759"/>
      <c r="S632" s="759"/>
      <c r="T632" s="759"/>
      <c r="U632" s="759"/>
      <c r="V632" s="759"/>
      <c r="W632" s="759"/>
      <c r="X632" s="759"/>
      <c r="Y632" s="759"/>
      <c r="Z632" s="759"/>
      <c r="AA632" s="759"/>
      <c r="AB632" s="759"/>
      <c r="AC632" s="759"/>
      <c r="AD632" s="759"/>
      <c r="AE632" s="759"/>
      <c r="AF632" s="759"/>
      <c r="AG632" s="759"/>
      <c r="AH632" s="759"/>
      <c r="AI632" s="759"/>
      <c r="AJ632" s="759"/>
      <c r="AK632" s="759"/>
      <c r="AL632" s="759"/>
      <c r="AM632" s="759"/>
      <c r="AN632" s="759"/>
      <c r="AO632" s="759"/>
      <c r="AP632" s="759"/>
      <c r="AQ632" s="759"/>
      <c r="AR632" s="759"/>
      <c r="AS632" s="759"/>
      <c r="AT632" s="759"/>
      <c r="AU632" s="759"/>
      <c r="AV632" s="759"/>
      <c r="AW632" s="759"/>
      <c r="AX632" s="759"/>
      <c r="AY632" s="759"/>
      <c r="AZ632" s="759"/>
      <c r="BA632" s="759"/>
      <c r="BB632" s="759"/>
      <c r="BC632" s="759"/>
      <c r="BD632" s="759"/>
      <c r="BE632" s="759"/>
      <c r="BF632" s="759"/>
      <c r="BG632" s="759"/>
      <c r="BH632" s="759"/>
      <c r="BI632" s="759"/>
      <c r="BJ632" s="759"/>
      <c r="BK632" s="759"/>
      <c r="BL632" s="759"/>
      <c r="BM632" s="759"/>
      <c r="BN632" s="759"/>
      <c r="BO632" s="759"/>
      <c r="BP632" s="759"/>
      <c r="BQ632" s="759"/>
      <c r="BR632" s="759"/>
      <c r="BS632" s="759"/>
      <c r="BT632" s="759"/>
      <c r="BU632" s="759"/>
      <c r="BV632" s="759"/>
    </row>
    <row r="633" spans="1:74" s="704" customFormat="1" ht="83.25" customHeight="1">
      <c r="A633" s="767"/>
      <c r="B633" s="781"/>
      <c r="C633" s="781"/>
      <c r="D633" s="760"/>
      <c r="E633" s="772"/>
      <c r="F633" s="760"/>
      <c r="G633" s="759"/>
      <c r="H633" s="759"/>
      <c r="I633" s="759"/>
      <c r="J633" s="722" t="s">
        <v>61</v>
      </c>
      <c r="K633" s="722" t="s">
        <v>61</v>
      </c>
      <c r="L633" s="722" t="s">
        <v>61</v>
      </c>
      <c r="M633" s="712" t="s">
        <v>7423</v>
      </c>
      <c r="N633" s="712" t="s">
        <v>7422</v>
      </c>
      <c r="O633" s="713">
        <v>325345435.17000002</v>
      </c>
      <c r="P633" s="759"/>
      <c r="Q633" s="759"/>
      <c r="R633" s="759"/>
      <c r="S633" s="759"/>
      <c r="T633" s="759"/>
      <c r="U633" s="759"/>
      <c r="V633" s="759"/>
      <c r="W633" s="759"/>
      <c r="X633" s="759"/>
      <c r="Y633" s="759"/>
      <c r="Z633" s="759"/>
      <c r="AA633" s="759"/>
      <c r="AB633" s="759"/>
      <c r="AC633" s="759"/>
      <c r="AD633" s="759"/>
      <c r="AE633" s="759"/>
      <c r="AF633" s="759"/>
      <c r="AG633" s="759"/>
      <c r="AH633" s="759"/>
      <c r="AI633" s="759"/>
      <c r="AJ633" s="759"/>
      <c r="AK633" s="759"/>
      <c r="AL633" s="759"/>
      <c r="AM633" s="759"/>
      <c r="AN633" s="759"/>
      <c r="AO633" s="759"/>
      <c r="AP633" s="759"/>
      <c r="AQ633" s="759"/>
      <c r="AR633" s="759"/>
      <c r="AS633" s="759"/>
      <c r="AT633" s="759"/>
      <c r="AU633" s="759"/>
      <c r="AV633" s="759"/>
      <c r="AW633" s="759"/>
      <c r="AX633" s="759"/>
      <c r="AY633" s="759"/>
      <c r="AZ633" s="759"/>
      <c r="BA633" s="759"/>
      <c r="BB633" s="759"/>
      <c r="BC633" s="759"/>
      <c r="BD633" s="759"/>
      <c r="BE633" s="759"/>
      <c r="BF633" s="759"/>
      <c r="BG633" s="759"/>
      <c r="BH633" s="759"/>
      <c r="BI633" s="759"/>
      <c r="BJ633" s="759"/>
      <c r="BK633" s="759"/>
      <c r="BL633" s="759"/>
      <c r="BM633" s="759"/>
      <c r="BN633" s="759"/>
      <c r="BO633" s="759"/>
      <c r="BP633" s="759"/>
      <c r="BQ633" s="759"/>
      <c r="BR633" s="759"/>
      <c r="BS633" s="759"/>
      <c r="BT633" s="759"/>
      <c r="BU633" s="759"/>
      <c r="BV633" s="759"/>
    </row>
    <row r="634" spans="1:74" s="704" customFormat="1" ht="83.25" customHeight="1">
      <c r="A634" s="767"/>
      <c r="B634" s="781"/>
      <c r="C634" s="781"/>
      <c r="D634" s="760"/>
      <c r="E634" s="772"/>
      <c r="F634" s="760"/>
      <c r="G634" s="759"/>
      <c r="H634" s="759"/>
      <c r="I634" s="759"/>
      <c r="J634" s="722" t="s">
        <v>61</v>
      </c>
      <c r="K634" s="722" t="s">
        <v>61</v>
      </c>
      <c r="L634" s="722" t="s">
        <v>61</v>
      </c>
      <c r="M634" s="712" t="s">
        <v>4490</v>
      </c>
      <c r="N634" s="712" t="s">
        <v>7421</v>
      </c>
      <c r="O634" s="713">
        <v>49572220.600000001</v>
      </c>
      <c r="P634" s="759"/>
      <c r="Q634" s="759"/>
      <c r="R634" s="759"/>
      <c r="S634" s="759"/>
      <c r="T634" s="759"/>
      <c r="U634" s="759"/>
      <c r="V634" s="759"/>
      <c r="W634" s="759"/>
      <c r="X634" s="759"/>
      <c r="Y634" s="759"/>
      <c r="Z634" s="759"/>
      <c r="AA634" s="759"/>
      <c r="AB634" s="759"/>
      <c r="AC634" s="759"/>
      <c r="AD634" s="759"/>
      <c r="AE634" s="759"/>
      <c r="AF634" s="759"/>
      <c r="AG634" s="759"/>
      <c r="AH634" s="759"/>
      <c r="AI634" s="759"/>
      <c r="AJ634" s="759"/>
      <c r="AK634" s="759"/>
      <c r="AL634" s="759"/>
      <c r="AM634" s="759"/>
      <c r="AN634" s="759"/>
      <c r="AO634" s="759"/>
      <c r="AP634" s="759"/>
      <c r="AQ634" s="759"/>
      <c r="AR634" s="759"/>
      <c r="AS634" s="759"/>
      <c r="AT634" s="759"/>
      <c r="AU634" s="759"/>
      <c r="AV634" s="759"/>
      <c r="AW634" s="759"/>
      <c r="AX634" s="759"/>
      <c r="AY634" s="759"/>
      <c r="AZ634" s="759"/>
      <c r="BA634" s="759"/>
      <c r="BB634" s="759"/>
      <c r="BC634" s="759"/>
      <c r="BD634" s="759"/>
      <c r="BE634" s="759"/>
      <c r="BF634" s="759"/>
      <c r="BG634" s="759"/>
      <c r="BH634" s="759"/>
      <c r="BI634" s="759"/>
      <c r="BJ634" s="759"/>
      <c r="BK634" s="759"/>
      <c r="BL634" s="759"/>
      <c r="BM634" s="759"/>
      <c r="BN634" s="759"/>
      <c r="BO634" s="759"/>
      <c r="BP634" s="759"/>
      <c r="BQ634" s="759"/>
      <c r="BR634" s="759"/>
      <c r="BS634" s="759"/>
      <c r="BT634" s="759"/>
      <c r="BU634" s="759"/>
      <c r="BV634" s="759"/>
    </row>
    <row r="635" spans="1:74" s="704" customFormat="1" ht="83.25" customHeight="1">
      <c r="A635" s="767"/>
      <c r="B635" s="781"/>
      <c r="C635" s="781"/>
      <c r="D635" s="760"/>
      <c r="E635" s="772"/>
      <c r="F635" s="760"/>
      <c r="G635" s="759"/>
      <c r="H635" s="759"/>
      <c r="I635" s="759"/>
      <c r="J635" s="722" t="s">
        <v>61</v>
      </c>
      <c r="K635" s="722" t="s">
        <v>61</v>
      </c>
      <c r="L635" s="722" t="s">
        <v>61</v>
      </c>
      <c r="M635" s="712" t="s">
        <v>6262</v>
      </c>
      <c r="N635" s="712" t="s">
        <v>2105</v>
      </c>
      <c r="O635" s="713">
        <v>21198807.489999998</v>
      </c>
      <c r="P635" s="759"/>
      <c r="Q635" s="759"/>
      <c r="R635" s="759"/>
      <c r="S635" s="759"/>
      <c r="T635" s="759"/>
      <c r="U635" s="759"/>
      <c r="V635" s="759"/>
      <c r="W635" s="759"/>
      <c r="X635" s="759"/>
      <c r="Y635" s="759"/>
      <c r="Z635" s="759"/>
      <c r="AA635" s="759"/>
      <c r="AB635" s="759"/>
      <c r="AC635" s="759"/>
      <c r="AD635" s="759"/>
      <c r="AE635" s="759"/>
      <c r="AF635" s="759"/>
      <c r="AG635" s="759"/>
      <c r="AH635" s="759"/>
      <c r="AI635" s="759"/>
      <c r="AJ635" s="759"/>
      <c r="AK635" s="759"/>
      <c r="AL635" s="759"/>
      <c r="AM635" s="759"/>
      <c r="AN635" s="759"/>
      <c r="AO635" s="759"/>
      <c r="AP635" s="759"/>
      <c r="AQ635" s="759"/>
      <c r="AR635" s="759"/>
      <c r="AS635" s="759"/>
      <c r="AT635" s="759"/>
      <c r="AU635" s="759"/>
      <c r="AV635" s="759"/>
      <c r="AW635" s="759"/>
      <c r="AX635" s="759"/>
      <c r="AY635" s="759"/>
      <c r="AZ635" s="759"/>
      <c r="BA635" s="759"/>
      <c r="BB635" s="759"/>
      <c r="BC635" s="759"/>
      <c r="BD635" s="759"/>
      <c r="BE635" s="759"/>
      <c r="BF635" s="759"/>
      <c r="BG635" s="759"/>
      <c r="BH635" s="759"/>
      <c r="BI635" s="759"/>
      <c r="BJ635" s="759"/>
      <c r="BK635" s="759"/>
      <c r="BL635" s="759"/>
      <c r="BM635" s="759"/>
      <c r="BN635" s="759"/>
      <c r="BO635" s="759"/>
      <c r="BP635" s="759"/>
      <c r="BQ635" s="759"/>
      <c r="BR635" s="759"/>
      <c r="BS635" s="759"/>
      <c r="BT635" s="759"/>
      <c r="BU635" s="759"/>
      <c r="BV635" s="759"/>
    </row>
    <row r="636" spans="1:74" s="704" customFormat="1" ht="83.25" customHeight="1">
      <c r="A636" s="767"/>
      <c r="B636" s="781"/>
      <c r="C636" s="781"/>
      <c r="D636" s="760"/>
      <c r="E636" s="772"/>
      <c r="F636" s="760"/>
      <c r="G636" s="759"/>
      <c r="H636" s="759"/>
      <c r="I636" s="759"/>
      <c r="J636" s="722" t="s">
        <v>61</v>
      </c>
      <c r="K636" s="722" t="s">
        <v>61</v>
      </c>
      <c r="L636" s="722" t="s">
        <v>61</v>
      </c>
      <c r="M636" s="712" t="s">
        <v>7420</v>
      </c>
      <c r="N636" s="712" t="s">
        <v>7419</v>
      </c>
      <c r="O636" s="713">
        <v>15754668.76</v>
      </c>
      <c r="P636" s="759"/>
      <c r="Q636" s="759"/>
      <c r="R636" s="759"/>
      <c r="S636" s="759"/>
      <c r="T636" s="759"/>
      <c r="U636" s="759"/>
      <c r="V636" s="759"/>
      <c r="W636" s="759"/>
      <c r="X636" s="759"/>
      <c r="Y636" s="759"/>
      <c r="Z636" s="759"/>
      <c r="AA636" s="759"/>
      <c r="AB636" s="759"/>
      <c r="AC636" s="759"/>
      <c r="AD636" s="759"/>
      <c r="AE636" s="759"/>
      <c r="AF636" s="759"/>
      <c r="AG636" s="759"/>
      <c r="AH636" s="759"/>
      <c r="AI636" s="759"/>
      <c r="AJ636" s="759"/>
      <c r="AK636" s="759"/>
      <c r="AL636" s="759"/>
      <c r="AM636" s="759"/>
      <c r="AN636" s="759"/>
      <c r="AO636" s="759"/>
      <c r="AP636" s="759"/>
      <c r="AQ636" s="759"/>
      <c r="AR636" s="759"/>
      <c r="AS636" s="759"/>
      <c r="AT636" s="759"/>
      <c r="AU636" s="759"/>
      <c r="AV636" s="759"/>
      <c r="AW636" s="759"/>
      <c r="AX636" s="759"/>
      <c r="AY636" s="759"/>
      <c r="AZ636" s="759"/>
      <c r="BA636" s="759"/>
      <c r="BB636" s="759"/>
      <c r="BC636" s="759"/>
      <c r="BD636" s="759"/>
      <c r="BE636" s="759"/>
      <c r="BF636" s="759"/>
      <c r="BG636" s="759"/>
      <c r="BH636" s="759"/>
      <c r="BI636" s="759"/>
      <c r="BJ636" s="759"/>
      <c r="BK636" s="759"/>
      <c r="BL636" s="759"/>
      <c r="BM636" s="759"/>
      <c r="BN636" s="759"/>
      <c r="BO636" s="759"/>
      <c r="BP636" s="759"/>
      <c r="BQ636" s="759"/>
      <c r="BR636" s="759"/>
      <c r="BS636" s="759"/>
      <c r="BT636" s="759"/>
      <c r="BU636" s="759"/>
      <c r="BV636" s="759"/>
    </row>
    <row r="637" spans="1:74" s="704" customFormat="1" ht="83.25" customHeight="1">
      <c r="A637" s="767"/>
      <c r="B637" s="781"/>
      <c r="C637" s="781"/>
      <c r="D637" s="760"/>
      <c r="E637" s="772"/>
      <c r="F637" s="760"/>
      <c r="G637" s="759"/>
      <c r="H637" s="759"/>
      <c r="I637" s="759"/>
      <c r="J637" s="722" t="s">
        <v>5604</v>
      </c>
      <c r="K637" s="722" t="s">
        <v>5605</v>
      </c>
      <c r="L637" s="722" t="s">
        <v>5606</v>
      </c>
      <c r="M637" s="712" t="s">
        <v>2009</v>
      </c>
      <c r="N637" s="712" t="s">
        <v>5607</v>
      </c>
      <c r="O637" s="713">
        <v>104956723.73</v>
      </c>
      <c r="P637" s="759"/>
      <c r="Q637" s="759"/>
      <c r="R637" s="759"/>
      <c r="S637" s="759"/>
      <c r="T637" s="759"/>
      <c r="U637" s="759"/>
      <c r="V637" s="759"/>
      <c r="W637" s="759"/>
      <c r="X637" s="759"/>
      <c r="Y637" s="759"/>
      <c r="Z637" s="759"/>
      <c r="AA637" s="759"/>
      <c r="AB637" s="759"/>
      <c r="AC637" s="759"/>
      <c r="AD637" s="759"/>
      <c r="AE637" s="759"/>
      <c r="AF637" s="759"/>
      <c r="AG637" s="759"/>
      <c r="AH637" s="759"/>
      <c r="AI637" s="759"/>
      <c r="AJ637" s="759"/>
      <c r="AK637" s="759"/>
      <c r="AL637" s="759"/>
      <c r="AM637" s="759"/>
      <c r="AN637" s="759"/>
      <c r="AO637" s="759"/>
      <c r="AP637" s="759"/>
      <c r="AQ637" s="759"/>
      <c r="AR637" s="759"/>
      <c r="AS637" s="759"/>
      <c r="AT637" s="759"/>
      <c r="AU637" s="759"/>
      <c r="AV637" s="759"/>
      <c r="AW637" s="759"/>
      <c r="AX637" s="759"/>
      <c r="AY637" s="759"/>
      <c r="AZ637" s="759"/>
      <c r="BA637" s="759"/>
      <c r="BB637" s="759"/>
      <c r="BC637" s="759"/>
      <c r="BD637" s="759"/>
      <c r="BE637" s="759"/>
      <c r="BF637" s="759"/>
      <c r="BG637" s="759"/>
      <c r="BH637" s="759"/>
      <c r="BI637" s="759"/>
      <c r="BJ637" s="759"/>
      <c r="BK637" s="759"/>
      <c r="BL637" s="759"/>
      <c r="BM637" s="759"/>
      <c r="BN637" s="759"/>
      <c r="BO637" s="759"/>
      <c r="BP637" s="759"/>
      <c r="BQ637" s="759"/>
      <c r="BR637" s="759"/>
      <c r="BS637" s="759"/>
      <c r="BT637" s="759"/>
      <c r="BU637" s="759"/>
      <c r="BV637" s="759"/>
    </row>
    <row r="638" spans="1:74" s="704" customFormat="1" ht="83.25" customHeight="1">
      <c r="A638" s="767"/>
      <c r="B638" s="781"/>
      <c r="C638" s="781"/>
      <c r="D638" s="760"/>
      <c r="E638" s="772"/>
      <c r="F638" s="760"/>
      <c r="G638" s="759"/>
      <c r="H638" s="759"/>
      <c r="I638" s="759"/>
      <c r="J638" s="722" t="s">
        <v>61</v>
      </c>
      <c r="K638" s="722" t="s">
        <v>61</v>
      </c>
      <c r="L638" s="722" t="s">
        <v>61</v>
      </c>
      <c r="M638" s="712" t="s">
        <v>7418</v>
      </c>
      <c r="N638" s="712" t="s">
        <v>7417</v>
      </c>
      <c r="O638" s="713">
        <v>32528708.170000002</v>
      </c>
      <c r="P638" s="759"/>
      <c r="Q638" s="759"/>
      <c r="R638" s="759"/>
      <c r="S638" s="759"/>
      <c r="T638" s="759"/>
      <c r="U638" s="759"/>
      <c r="V638" s="759"/>
      <c r="W638" s="759"/>
      <c r="X638" s="759"/>
      <c r="Y638" s="759"/>
      <c r="Z638" s="759"/>
      <c r="AA638" s="759"/>
      <c r="AB638" s="759"/>
      <c r="AC638" s="759"/>
      <c r="AD638" s="759"/>
      <c r="AE638" s="759"/>
      <c r="AF638" s="759"/>
      <c r="AG638" s="759"/>
      <c r="AH638" s="759"/>
      <c r="AI638" s="759"/>
      <c r="AJ638" s="759"/>
      <c r="AK638" s="759"/>
      <c r="AL638" s="759"/>
      <c r="AM638" s="759"/>
      <c r="AN638" s="759"/>
      <c r="AO638" s="759"/>
      <c r="AP638" s="759"/>
      <c r="AQ638" s="759"/>
      <c r="AR638" s="759"/>
      <c r="AS638" s="759"/>
      <c r="AT638" s="759"/>
      <c r="AU638" s="759"/>
      <c r="AV638" s="759"/>
      <c r="AW638" s="759"/>
      <c r="AX638" s="759"/>
      <c r="AY638" s="759"/>
      <c r="AZ638" s="759"/>
      <c r="BA638" s="759"/>
      <c r="BB638" s="759"/>
      <c r="BC638" s="759"/>
      <c r="BD638" s="759"/>
      <c r="BE638" s="759"/>
      <c r="BF638" s="759"/>
      <c r="BG638" s="759"/>
      <c r="BH638" s="759"/>
      <c r="BI638" s="759"/>
      <c r="BJ638" s="759"/>
      <c r="BK638" s="759"/>
      <c r="BL638" s="759"/>
      <c r="BM638" s="759"/>
      <c r="BN638" s="759"/>
      <c r="BO638" s="759"/>
      <c r="BP638" s="759"/>
      <c r="BQ638" s="759"/>
      <c r="BR638" s="759"/>
      <c r="BS638" s="759"/>
      <c r="BT638" s="759"/>
      <c r="BU638" s="759"/>
      <c r="BV638" s="759"/>
    </row>
    <row r="639" spans="1:74" s="704" customFormat="1" ht="83.25" customHeight="1">
      <c r="A639" s="767"/>
      <c r="B639" s="781"/>
      <c r="C639" s="781"/>
      <c r="D639" s="760"/>
      <c r="E639" s="772"/>
      <c r="F639" s="760"/>
      <c r="G639" s="759"/>
      <c r="H639" s="759"/>
      <c r="I639" s="759"/>
      <c r="J639" s="722" t="s">
        <v>61</v>
      </c>
      <c r="K639" s="722" t="s">
        <v>61</v>
      </c>
      <c r="L639" s="722" t="s">
        <v>61</v>
      </c>
      <c r="M639" s="712" t="s">
        <v>4485</v>
      </c>
      <c r="N639" s="712" t="s">
        <v>7416</v>
      </c>
      <c r="O639" s="713">
        <v>1005192.72</v>
      </c>
      <c r="P639" s="759"/>
      <c r="Q639" s="759"/>
      <c r="R639" s="759"/>
      <c r="S639" s="759"/>
      <c r="T639" s="759"/>
      <c r="U639" s="759"/>
      <c r="V639" s="759"/>
      <c r="W639" s="759"/>
      <c r="X639" s="759"/>
      <c r="Y639" s="759"/>
      <c r="Z639" s="759"/>
      <c r="AA639" s="759"/>
      <c r="AB639" s="759"/>
      <c r="AC639" s="759"/>
      <c r="AD639" s="759"/>
      <c r="AE639" s="759"/>
      <c r="AF639" s="759"/>
      <c r="AG639" s="759"/>
      <c r="AH639" s="759"/>
      <c r="AI639" s="759"/>
      <c r="AJ639" s="759"/>
      <c r="AK639" s="759"/>
      <c r="AL639" s="759"/>
      <c r="AM639" s="759"/>
      <c r="AN639" s="759"/>
      <c r="AO639" s="759"/>
      <c r="AP639" s="759"/>
      <c r="AQ639" s="759"/>
      <c r="AR639" s="759"/>
      <c r="AS639" s="759"/>
      <c r="AT639" s="759"/>
      <c r="AU639" s="759"/>
      <c r="AV639" s="759"/>
      <c r="AW639" s="759"/>
      <c r="AX639" s="759"/>
      <c r="AY639" s="759"/>
      <c r="AZ639" s="759"/>
      <c r="BA639" s="759"/>
      <c r="BB639" s="759"/>
      <c r="BC639" s="759"/>
      <c r="BD639" s="759"/>
      <c r="BE639" s="759"/>
      <c r="BF639" s="759"/>
      <c r="BG639" s="759"/>
      <c r="BH639" s="759"/>
      <c r="BI639" s="759"/>
      <c r="BJ639" s="759"/>
      <c r="BK639" s="759"/>
      <c r="BL639" s="759"/>
      <c r="BM639" s="759"/>
      <c r="BN639" s="759"/>
      <c r="BO639" s="759"/>
      <c r="BP639" s="759"/>
      <c r="BQ639" s="759"/>
      <c r="BR639" s="759"/>
      <c r="BS639" s="759"/>
      <c r="BT639" s="759"/>
      <c r="BU639" s="759"/>
      <c r="BV639" s="759"/>
    </row>
    <row r="640" spans="1:74" s="704" customFormat="1" ht="83.25" customHeight="1">
      <c r="A640" s="767"/>
      <c r="B640" s="781"/>
      <c r="C640" s="781"/>
      <c r="D640" s="760"/>
      <c r="E640" s="772"/>
      <c r="F640" s="760"/>
      <c r="G640" s="759"/>
      <c r="H640" s="759"/>
      <c r="I640" s="759"/>
      <c r="J640" s="722" t="s">
        <v>61</v>
      </c>
      <c r="K640" s="722" t="s">
        <v>61</v>
      </c>
      <c r="L640" s="722" t="s">
        <v>61</v>
      </c>
      <c r="M640" s="712" t="s">
        <v>7446</v>
      </c>
      <c r="N640" s="712" t="s">
        <v>6260</v>
      </c>
      <c r="O640" s="713">
        <v>44514683.390000001</v>
      </c>
      <c r="P640" s="759"/>
      <c r="Q640" s="759"/>
      <c r="R640" s="759"/>
      <c r="S640" s="759"/>
      <c r="T640" s="759"/>
      <c r="U640" s="759"/>
      <c r="V640" s="759"/>
      <c r="W640" s="759"/>
      <c r="X640" s="759"/>
      <c r="Y640" s="759"/>
      <c r="Z640" s="759"/>
      <c r="AA640" s="759"/>
      <c r="AB640" s="759"/>
      <c r="AC640" s="759"/>
      <c r="AD640" s="759"/>
      <c r="AE640" s="759"/>
      <c r="AF640" s="759"/>
      <c r="AG640" s="759"/>
      <c r="AH640" s="759"/>
      <c r="AI640" s="759"/>
      <c r="AJ640" s="759"/>
      <c r="AK640" s="759"/>
      <c r="AL640" s="759"/>
      <c r="AM640" s="759"/>
      <c r="AN640" s="759"/>
      <c r="AO640" s="759"/>
      <c r="AP640" s="759"/>
      <c r="AQ640" s="759"/>
      <c r="AR640" s="759"/>
      <c r="AS640" s="759"/>
      <c r="AT640" s="759"/>
      <c r="AU640" s="759"/>
      <c r="AV640" s="759"/>
      <c r="AW640" s="759"/>
      <c r="AX640" s="759"/>
      <c r="AY640" s="759"/>
      <c r="AZ640" s="759"/>
      <c r="BA640" s="759"/>
      <c r="BB640" s="759"/>
      <c r="BC640" s="759"/>
      <c r="BD640" s="759"/>
      <c r="BE640" s="759"/>
      <c r="BF640" s="759"/>
      <c r="BG640" s="759"/>
      <c r="BH640" s="759"/>
      <c r="BI640" s="759"/>
      <c r="BJ640" s="759"/>
      <c r="BK640" s="759"/>
      <c r="BL640" s="759"/>
      <c r="BM640" s="759"/>
      <c r="BN640" s="759"/>
      <c r="BO640" s="759"/>
      <c r="BP640" s="759"/>
      <c r="BQ640" s="759"/>
      <c r="BR640" s="759"/>
      <c r="BS640" s="759"/>
      <c r="BT640" s="759"/>
      <c r="BU640" s="759"/>
      <c r="BV640" s="759"/>
    </row>
    <row r="641" spans="1:74" s="704" customFormat="1" ht="83.25" customHeight="1">
      <c r="A641" s="767"/>
      <c r="B641" s="781"/>
      <c r="C641" s="781"/>
      <c r="D641" s="760"/>
      <c r="E641" s="772"/>
      <c r="F641" s="760"/>
      <c r="G641" s="759"/>
      <c r="H641" s="759"/>
      <c r="I641" s="759"/>
      <c r="J641" s="722" t="s">
        <v>7426</v>
      </c>
      <c r="K641" s="722" t="s">
        <v>7073</v>
      </c>
      <c r="L641" s="722" t="s">
        <v>7074</v>
      </c>
      <c r="M641" s="712" t="s">
        <v>2009</v>
      </c>
      <c r="N641" s="712" t="s">
        <v>7425</v>
      </c>
      <c r="O641" s="713">
        <v>16175775.789999999</v>
      </c>
      <c r="P641" s="759"/>
      <c r="Q641" s="759"/>
      <c r="R641" s="759"/>
      <c r="S641" s="759"/>
      <c r="T641" s="759"/>
      <c r="U641" s="759"/>
      <c r="V641" s="759"/>
      <c r="W641" s="759"/>
      <c r="X641" s="759"/>
      <c r="Y641" s="759"/>
      <c r="Z641" s="759"/>
      <c r="AA641" s="759"/>
      <c r="AB641" s="759"/>
      <c r="AC641" s="759"/>
      <c r="AD641" s="759"/>
      <c r="AE641" s="759"/>
      <c r="AF641" s="759"/>
      <c r="AG641" s="759"/>
      <c r="AH641" s="759"/>
      <c r="AI641" s="759"/>
      <c r="AJ641" s="759"/>
      <c r="AK641" s="759"/>
      <c r="AL641" s="759"/>
      <c r="AM641" s="759"/>
      <c r="AN641" s="759"/>
      <c r="AO641" s="759"/>
      <c r="AP641" s="759"/>
      <c r="AQ641" s="759"/>
      <c r="AR641" s="759"/>
      <c r="AS641" s="759"/>
      <c r="AT641" s="759"/>
      <c r="AU641" s="759"/>
      <c r="AV641" s="759"/>
      <c r="AW641" s="759"/>
      <c r="AX641" s="759"/>
      <c r="AY641" s="759"/>
      <c r="AZ641" s="759"/>
      <c r="BA641" s="759"/>
      <c r="BB641" s="759"/>
      <c r="BC641" s="759"/>
      <c r="BD641" s="759"/>
      <c r="BE641" s="759"/>
      <c r="BF641" s="759"/>
      <c r="BG641" s="759"/>
      <c r="BH641" s="759"/>
      <c r="BI641" s="759"/>
      <c r="BJ641" s="759"/>
      <c r="BK641" s="759"/>
      <c r="BL641" s="759"/>
      <c r="BM641" s="759"/>
      <c r="BN641" s="759"/>
      <c r="BO641" s="759"/>
      <c r="BP641" s="759"/>
      <c r="BQ641" s="759"/>
      <c r="BR641" s="759"/>
      <c r="BS641" s="759"/>
      <c r="BT641" s="759"/>
      <c r="BU641" s="759"/>
      <c r="BV641" s="759"/>
    </row>
    <row r="642" spans="1:74" s="704" customFormat="1" ht="83.25" customHeight="1">
      <c r="A642" s="767"/>
      <c r="B642" s="781"/>
      <c r="C642" s="781"/>
      <c r="D642" s="760"/>
      <c r="E642" s="772"/>
      <c r="F642" s="760"/>
      <c r="G642" s="759"/>
      <c r="H642" s="759"/>
      <c r="I642" s="759"/>
      <c r="J642" s="722" t="s">
        <v>61</v>
      </c>
      <c r="K642" s="722" t="s">
        <v>61</v>
      </c>
      <c r="L642" s="722" t="s">
        <v>61</v>
      </c>
      <c r="M642" s="712" t="s">
        <v>7415</v>
      </c>
      <c r="N642" s="712" t="s">
        <v>6297</v>
      </c>
      <c r="O642" s="713">
        <v>19086200.289999999</v>
      </c>
      <c r="P642" s="759"/>
      <c r="Q642" s="759"/>
      <c r="R642" s="759"/>
      <c r="S642" s="759"/>
      <c r="T642" s="759"/>
      <c r="U642" s="759"/>
      <c r="V642" s="759"/>
      <c r="W642" s="759"/>
      <c r="X642" s="759"/>
      <c r="Y642" s="759"/>
      <c r="Z642" s="759"/>
      <c r="AA642" s="759"/>
      <c r="AB642" s="759"/>
      <c r="AC642" s="759"/>
      <c r="AD642" s="759"/>
      <c r="AE642" s="759"/>
      <c r="AF642" s="759"/>
      <c r="AG642" s="759"/>
      <c r="AH642" s="759"/>
      <c r="AI642" s="759"/>
      <c r="AJ642" s="759"/>
      <c r="AK642" s="759"/>
      <c r="AL642" s="759"/>
      <c r="AM642" s="759"/>
      <c r="AN642" s="759"/>
      <c r="AO642" s="759"/>
      <c r="AP642" s="759"/>
      <c r="AQ642" s="759"/>
      <c r="AR642" s="759"/>
      <c r="AS642" s="759"/>
      <c r="AT642" s="759"/>
      <c r="AU642" s="759"/>
      <c r="AV642" s="759"/>
      <c r="AW642" s="759"/>
      <c r="AX642" s="759"/>
      <c r="AY642" s="759"/>
      <c r="AZ642" s="759"/>
      <c r="BA642" s="759"/>
      <c r="BB642" s="759"/>
      <c r="BC642" s="759"/>
      <c r="BD642" s="759"/>
      <c r="BE642" s="759"/>
      <c r="BF642" s="759"/>
      <c r="BG642" s="759"/>
      <c r="BH642" s="759"/>
      <c r="BI642" s="759"/>
      <c r="BJ642" s="759"/>
      <c r="BK642" s="759"/>
      <c r="BL642" s="759"/>
      <c r="BM642" s="759"/>
      <c r="BN642" s="759"/>
      <c r="BO642" s="759"/>
      <c r="BP642" s="759"/>
      <c r="BQ642" s="759"/>
      <c r="BR642" s="759"/>
      <c r="BS642" s="759"/>
      <c r="BT642" s="759"/>
      <c r="BU642" s="759"/>
      <c r="BV642" s="759"/>
    </row>
    <row r="643" spans="1:74" s="704" customFormat="1" ht="83.25" customHeight="1">
      <c r="A643" s="767"/>
      <c r="B643" s="781"/>
      <c r="C643" s="781"/>
      <c r="D643" s="760"/>
      <c r="E643" s="772"/>
      <c r="F643" s="760"/>
      <c r="G643" s="759"/>
      <c r="H643" s="759"/>
      <c r="I643" s="759"/>
      <c r="J643" s="722" t="s">
        <v>61</v>
      </c>
      <c r="K643" s="722" t="s">
        <v>61</v>
      </c>
      <c r="L643" s="722" t="s">
        <v>61</v>
      </c>
      <c r="M643" s="712" t="s">
        <v>4472</v>
      </c>
      <c r="N643" s="712" t="s">
        <v>1956</v>
      </c>
      <c r="O643" s="713">
        <v>151173819.44999999</v>
      </c>
      <c r="P643" s="759"/>
      <c r="Q643" s="759"/>
      <c r="R643" s="759"/>
      <c r="S643" s="759"/>
      <c r="T643" s="759"/>
      <c r="U643" s="759"/>
      <c r="V643" s="759"/>
      <c r="W643" s="759"/>
      <c r="X643" s="759"/>
      <c r="Y643" s="759"/>
      <c r="Z643" s="759"/>
      <c r="AA643" s="759"/>
      <c r="AB643" s="759"/>
      <c r="AC643" s="759"/>
      <c r="AD643" s="759"/>
      <c r="AE643" s="759"/>
      <c r="AF643" s="759"/>
      <c r="AG643" s="759"/>
      <c r="AH643" s="759"/>
      <c r="AI643" s="759"/>
      <c r="AJ643" s="759"/>
      <c r="AK643" s="759"/>
      <c r="AL643" s="759"/>
      <c r="AM643" s="759"/>
      <c r="AN643" s="759"/>
      <c r="AO643" s="759"/>
      <c r="AP643" s="759"/>
      <c r="AQ643" s="759"/>
      <c r="AR643" s="759"/>
      <c r="AS643" s="759"/>
      <c r="AT643" s="759"/>
      <c r="AU643" s="759"/>
      <c r="AV643" s="759"/>
      <c r="AW643" s="759"/>
      <c r="AX643" s="759"/>
      <c r="AY643" s="759"/>
      <c r="AZ643" s="759"/>
      <c r="BA643" s="759"/>
      <c r="BB643" s="759"/>
      <c r="BC643" s="759"/>
      <c r="BD643" s="759"/>
      <c r="BE643" s="759"/>
      <c r="BF643" s="759"/>
      <c r="BG643" s="759"/>
      <c r="BH643" s="759"/>
      <c r="BI643" s="759"/>
      <c r="BJ643" s="759"/>
      <c r="BK643" s="759"/>
      <c r="BL643" s="759"/>
      <c r="BM643" s="759"/>
      <c r="BN643" s="759"/>
      <c r="BO643" s="759"/>
      <c r="BP643" s="759"/>
      <c r="BQ643" s="759"/>
      <c r="BR643" s="759"/>
      <c r="BS643" s="759"/>
      <c r="BT643" s="759"/>
      <c r="BU643" s="759"/>
      <c r="BV643" s="759"/>
    </row>
    <row r="644" spans="1:74" s="704" customFormat="1" ht="83.25" customHeight="1">
      <c r="A644" s="767"/>
      <c r="B644" s="781"/>
      <c r="C644" s="781"/>
      <c r="D644" s="760"/>
      <c r="E644" s="772"/>
      <c r="F644" s="760"/>
      <c r="G644" s="759"/>
      <c r="H644" s="759"/>
      <c r="I644" s="759"/>
      <c r="J644" s="722" t="s">
        <v>61</v>
      </c>
      <c r="K644" s="722" t="s">
        <v>61</v>
      </c>
      <c r="L644" s="722" t="s">
        <v>61</v>
      </c>
      <c r="M644" s="712" t="s">
        <v>7414</v>
      </c>
      <c r="N644" s="712" t="s">
        <v>2670</v>
      </c>
      <c r="O644" s="713">
        <v>93771594.519999996</v>
      </c>
      <c r="P644" s="759"/>
      <c r="Q644" s="759"/>
      <c r="R644" s="759"/>
      <c r="S644" s="759"/>
      <c r="T644" s="759"/>
      <c r="U644" s="759"/>
      <c r="V644" s="759"/>
      <c r="W644" s="759"/>
      <c r="X644" s="759"/>
      <c r="Y644" s="759"/>
      <c r="Z644" s="759"/>
      <c r="AA644" s="759"/>
      <c r="AB644" s="759"/>
      <c r="AC644" s="759"/>
      <c r="AD644" s="759"/>
      <c r="AE644" s="759"/>
      <c r="AF644" s="759"/>
      <c r="AG644" s="759"/>
      <c r="AH644" s="759"/>
      <c r="AI644" s="759"/>
      <c r="AJ644" s="759"/>
      <c r="AK644" s="759"/>
      <c r="AL644" s="759"/>
      <c r="AM644" s="759"/>
      <c r="AN644" s="759"/>
      <c r="AO644" s="759"/>
      <c r="AP644" s="759"/>
      <c r="AQ644" s="759"/>
      <c r="AR644" s="759"/>
      <c r="AS644" s="759"/>
      <c r="AT644" s="759"/>
      <c r="AU644" s="759"/>
      <c r="AV644" s="759"/>
      <c r="AW644" s="759"/>
      <c r="AX644" s="759"/>
      <c r="AY644" s="759"/>
      <c r="AZ644" s="759"/>
      <c r="BA644" s="759"/>
      <c r="BB644" s="759"/>
      <c r="BC644" s="759"/>
      <c r="BD644" s="759"/>
      <c r="BE644" s="759"/>
      <c r="BF644" s="759"/>
      <c r="BG644" s="759"/>
      <c r="BH644" s="759"/>
      <c r="BI644" s="759"/>
      <c r="BJ644" s="759"/>
      <c r="BK644" s="759"/>
      <c r="BL644" s="759"/>
      <c r="BM644" s="759"/>
      <c r="BN644" s="759"/>
      <c r="BO644" s="759"/>
      <c r="BP644" s="759"/>
      <c r="BQ644" s="759"/>
      <c r="BR644" s="759"/>
      <c r="BS644" s="759"/>
      <c r="BT644" s="759"/>
      <c r="BU644" s="759"/>
      <c r="BV644" s="759"/>
    </row>
    <row r="645" spans="1:74" s="704" customFormat="1" ht="83.25" customHeight="1">
      <c r="A645" s="767"/>
      <c r="B645" s="781"/>
      <c r="C645" s="781"/>
      <c r="D645" s="760"/>
      <c r="E645" s="772"/>
      <c r="F645" s="760"/>
      <c r="G645" s="759"/>
      <c r="H645" s="759"/>
      <c r="I645" s="759"/>
      <c r="J645" s="722" t="s">
        <v>61</v>
      </c>
      <c r="K645" s="722" t="s">
        <v>61</v>
      </c>
      <c r="L645" s="722" t="s">
        <v>61</v>
      </c>
      <c r="M645" s="712" t="s">
        <v>7430</v>
      </c>
      <c r="N645" s="712" t="s">
        <v>7429</v>
      </c>
      <c r="O645" s="713">
        <v>1506668.65</v>
      </c>
      <c r="P645" s="759"/>
      <c r="Q645" s="759"/>
      <c r="R645" s="759"/>
      <c r="S645" s="759"/>
      <c r="T645" s="759"/>
      <c r="U645" s="759"/>
      <c r="V645" s="759"/>
      <c r="W645" s="759"/>
      <c r="X645" s="759"/>
      <c r="Y645" s="759"/>
      <c r="Z645" s="759"/>
      <c r="AA645" s="759"/>
      <c r="AB645" s="759"/>
      <c r="AC645" s="759"/>
      <c r="AD645" s="759"/>
      <c r="AE645" s="759"/>
      <c r="AF645" s="759"/>
      <c r="AG645" s="759"/>
      <c r="AH645" s="759"/>
      <c r="AI645" s="759"/>
      <c r="AJ645" s="759"/>
      <c r="AK645" s="759"/>
      <c r="AL645" s="759"/>
      <c r="AM645" s="759"/>
      <c r="AN645" s="759"/>
      <c r="AO645" s="759"/>
      <c r="AP645" s="759"/>
      <c r="AQ645" s="759"/>
      <c r="AR645" s="759"/>
      <c r="AS645" s="759"/>
      <c r="AT645" s="759"/>
      <c r="AU645" s="759"/>
      <c r="AV645" s="759"/>
      <c r="AW645" s="759"/>
      <c r="AX645" s="759"/>
      <c r="AY645" s="759"/>
      <c r="AZ645" s="759"/>
      <c r="BA645" s="759"/>
      <c r="BB645" s="759"/>
      <c r="BC645" s="759"/>
      <c r="BD645" s="759"/>
      <c r="BE645" s="759"/>
      <c r="BF645" s="759"/>
      <c r="BG645" s="759"/>
      <c r="BH645" s="759"/>
      <c r="BI645" s="759"/>
      <c r="BJ645" s="759"/>
      <c r="BK645" s="759"/>
      <c r="BL645" s="759"/>
      <c r="BM645" s="759"/>
      <c r="BN645" s="759"/>
      <c r="BO645" s="759"/>
      <c r="BP645" s="759"/>
      <c r="BQ645" s="759"/>
      <c r="BR645" s="759"/>
      <c r="BS645" s="759"/>
      <c r="BT645" s="759"/>
      <c r="BU645" s="759"/>
      <c r="BV645" s="759"/>
    </row>
    <row r="646" spans="1:74" s="704" customFormat="1" ht="83.25" customHeight="1">
      <c r="A646" s="767"/>
      <c r="B646" s="781"/>
      <c r="C646" s="781"/>
      <c r="D646" s="760"/>
      <c r="E646" s="772"/>
      <c r="F646" s="760"/>
      <c r="G646" s="759"/>
      <c r="H646" s="759"/>
      <c r="I646" s="759"/>
      <c r="J646" s="722" t="s">
        <v>61</v>
      </c>
      <c r="K646" s="722" t="s">
        <v>61</v>
      </c>
      <c r="L646" s="722" t="s">
        <v>61</v>
      </c>
      <c r="M646" s="712" t="s">
        <v>4473</v>
      </c>
      <c r="N646" s="712" t="s">
        <v>2679</v>
      </c>
      <c r="O646" s="713">
        <v>14696627.92</v>
      </c>
      <c r="P646" s="759"/>
      <c r="Q646" s="759"/>
      <c r="R646" s="759"/>
      <c r="S646" s="759"/>
      <c r="T646" s="759"/>
      <c r="U646" s="759"/>
      <c r="V646" s="759"/>
      <c r="W646" s="759"/>
      <c r="X646" s="759"/>
      <c r="Y646" s="759"/>
      <c r="Z646" s="759"/>
      <c r="AA646" s="759"/>
      <c r="AB646" s="759"/>
      <c r="AC646" s="759"/>
      <c r="AD646" s="759"/>
      <c r="AE646" s="759"/>
      <c r="AF646" s="759"/>
      <c r="AG646" s="759"/>
      <c r="AH646" s="759"/>
      <c r="AI646" s="759"/>
      <c r="AJ646" s="759"/>
      <c r="AK646" s="759"/>
      <c r="AL646" s="759"/>
      <c r="AM646" s="759"/>
      <c r="AN646" s="759"/>
      <c r="AO646" s="759"/>
      <c r="AP646" s="759"/>
      <c r="AQ646" s="759"/>
      <c r="AR646" s="759"/>
      <c r="AS646" s="759"/>
      <c r="AT646" s="759"/>
      <c r="AU646" s="759"/>
      <c r="AV646" s="759"/>
      <c r="AW646" s="759"/>
      <c r="AX646" s="759"/>
      <c r="AY646" s="759"/>
      <c r="AZ646" s="759"/>
      <c r="BA646" s="759"/>
      <c r="BB646" s="759"/>
      <c r="BC646" s="759"/>
      <c r="BD646" s="759"/>
      <c r="BE646" s="759"/>
      <c r="BF646" s="759"/>
      <c r="BG646" s="759"/>
      <c r="BH646" s="759"/>
      <c r="BI646" s="759"/>
      <c r="BJ646" s="759"/>
      <c r="BK646" s="759"/>
      <c r="BL646" s="759"/>
      <c r="BM646" s="759"/>
      <c r="BN646" s="759"/>
      <c r="BO646" s="759"/>
      <c r="BP646" s="759"/>
      <c r="BQ646" s="759"/>
      <c r="BR646" s="759"/>
      <c r="BS646" s="759"/>
      <c r="BT646" s="759"/>
      <c r="BU646" s="759"/>
      <c r="BV646" s="759"/>
    </row>
    <row r="647" spans="1:74" s="704" customFormat="1" ht="83.25" customHeight="1">
      <c r="A647" s="767"/>
      <c r="B647" s="781"/>
      <c r="C647" s="781"/>
      <c r="D647" s="760"/>
      <c r="E647" s="772"/>
      <c r="F647" s="760"/>
      <c r="G647" s="759"/>
      <c r="H647" s="759"/>
      <c r="I647" s="759"/>
      <c r="J647" s="722" t="s">
        <v>61</v>
      </c>
      <c r="K647" s="722" t="s">
        <v>61</v>
      </c>
      <c r="L647" s="722" t="s">
        <v>61</v>
      </c>
      <c r="M647" s="712" t="s">
        <v>7413</v>
      </c>
      <c r="N647" s="712" t="s">
        <v>6543</v>
      </c>
      <c r="O647" s="713" t="s">
        <v>7412</v>
      </c>
      <c r="P647" s="759"/>
      <c r="Q647" s="759"/>
      <c r="R647" s="759"/>
      <c r="S647" s="759"/>
      <c r="T647" s="759"/>
      <c r="U647" s="759"/>
      <c r="V647" s="759"/>
      <c r="W647" s="759"/>
      <c r="X647" s="759"/>
      <c r="Y647" s="759"/>
      <c r="Z647" s="759"/>
      <c r="AA647" s="759"/>
      <c r="AB647" s="759"/>
      <c r="AC647" s="759"/>
      <c r="AD647" s="759"/>
      <c r="AE647" s="759"/>
      <c r="AF647" s="759"/>
      <c r="AG647" s="759"/>
      <c r="AH647" s="759"/>
      <c r="AI647" s="759"/>
      <c r="AJ647" s="759"/>
      <c r="AK647" s="759"/>
      <c r="AL647" s="759"/>
      <c r="AM647" s="759"/>
      <c r="AN647" s="759"/>
      <c r="AO647" s="759"/>
      <c r="AP647" s="759"/>
      <c r="AQ647" s="759"/>
      <c r="AR647" s="759"/>
      <c r="AS647" s="759"/>
      <c r="AT647" s="759"/>
      <c r="AU647" s="759"/>
      <c r="AV647" s="759"/>
      <c r="AW647" s="759"/>
      <c r="AX647" s="759"/>
      <c r="AY647" s="759"/>
      <c r="AZ647" s="759"/>
      <c r="BA647" s="759"/>
      <c r="BB647" s="759"/>
      <c r="BC647" s="759"/>
      <c r="BD647" s="759"/>
      <c r="BE647" s="759"/>
      <c r="BF647" s="759"/>
      <c r="BG647" s="759"/>
      <c r="BH647" s="759"/>
      <c r="BI647" s="759"/>
      <c r="BJ647" s="759"/>
      <c r="BK647" s="759"/>
      <c r="BL647" s="759"/>
      <c r="BM647" s="759"/>
      <c r="BN647" s="759"/>
      <c r="BO647" s="759"/>
      <c r="BP647" s="759"/>
      <c r="BQ647" s="759"/>
      <c r="BR647" s="759"/>
      <c r="BS647" s="759"/>
      <c r="BT647" s="759"/>
      <c r="BU647" s="759"/>
      <c r="BV647" s="759"/>
    </row>
    <row r="648" spans="1:74" s="704" customFormat="1" ht="83.25" customHeight="1">
      <c r="A648" s="767"/>
      <c r="B648" s="781"/>
      <c r="C648" s="781"/>
      <c r="D648" s="760"/>
      <c r="E648" s="772"/>
      <c r="F648" s="760"/>
      <c r="G648" s="759"/>
      <c r="H648" s="759"/>
      <c r="I648" s="759"/>
      <c r="J648" s="722" t="s">
        <v>61</v>
      </c>
      <c r="K648" s="722" t="s">
        <v>61</v>
      </c>
      <c r="L648" s="722" t="s">
        <v>61</v>
      </c>
      <c r="M648" s="712" t="s">
        <v>7439</v>
      </c>
      <c r="N648" s="712" t="s">
        <v>7438</v>
      </c>
      <c r="O648" s="713">
        <v>9487676.5399999991</v>
      </c>
      <c r="P648" s="759"/>
      <c r="Q648" s="759"/>
      <c r="R648" s="759"/>
      <c r="S648" s="759"/>
      <c r="T648" s="759"/>
      <c r="U648" s="759"/>
      <c r="V648" s="759"/>
      <c r="W648" s="759"/>
      <c r="X648" s="759"/>
      <c r="Y648" s="759"/>
      <c r="Z648" s="759"/>
      <c r="AA648" s="759"/>
      <c r="AB648" s="759"/>
      <c r="AC648" s="759"/>
      <c r="AD648" s="759"/>
      <c r="AE648" s="759"/>
      <c r="AF648" s="759"/>
      <c r="AG648" s="759"/>
      <c r="AH648" s="759"/>
      <c r="AI648" s="759"/>
      <c r="AJ648" s="759"/>
      <c r="AK648" s="759"/>
      <c r="AL648" s="759"/>
      <c r="AM648" s="759"/>
      <c r="AN648" s="759"/>
      <c r="AO648" s="759"/>
      <c r="AP648" s="759"/>
      <c r="AQ648" s="759"/>
      <c r="AR648" s="759"/>
      <c r="AS648" s="759"/>
      <c r="AT648" s="759"/>
      <c r="AU648" s="759"/>
      <c r="AV648" s="759"/>
      <c r="AW648" s="759"/>
      <c r="AX648" s="759"/>
      <c r="AY648" s="759"/>
      <c r="AZ648" s="759"/>
      <c r="BA648" s="759"/>
      <c r="BB648" s="759"/>
      <c r="BC648" s="759"/>
      <c r="BD648" s="759"/>
      <c r="BE648" s="759"/>
      <c r="BF648" s="759"/>
      <c r="BG648" s="759"/>
      <c r="BH648" s="759"/>
      <c r="BI648" s="759"/>
      <c r="BJ648" s="759"/>
      <c r="BK648" s="759"/>
      <c r="BL648" s="759"/>
      <c r="BM648" s="759"/>
      <c r="BN648" s="759"/>
      <c r="BO648" s="759"/>
      <c r="BP648" s="759"/>
      <c r="BQ648" s="759"/>
      <c r="BR648" s="759"/>
      <c r="BS648" s="759"/>
      <c r="BT648" s="759"/>
      <c r="BU648" s="759"/>
      <c r="BV648" s="759"/>
    </row>
    <row r="649" spans="1:74" s="704" customFormat="1" ht="83.25" customHeight="1">
      <c r="A649" s="767"/>
      <c r="B649" s="781"/>
      <c r="C649" s="781"/>
      <c r="D649" s="760"/>
      <c r="E649" s="772"/>
      <c r="F649" s="760"/>
      <c r="G649" s="759"/>
      <c r="H649" s="759"/>
      <c r="I649" s="759"/>
      <c r="J649" s="722" t="s">
        <v>61</v>
      </c>
      <c r="K649" s="722" t="s">
        <v>61</v>
      </c>
      <c r="L649" s="722" t="s">
        <v>61</v>
      </c>
      <c r="M649" s="712" t="s">
        <v>7411</v>
      </c>
      <c r="N649" s="712" t="s">
        <v>7410</v>
      </c>
      <c r="O649" s="713">
        <v>3348560.47</v>
      </c>
      <c r="P649" s="759"/>
      <c r="Q649" s="759"/>
      <c r="R649" s="759"/>
      <c r="S649" s="759"/>
      <c r="T649" s="759"/>
      <c r="U649" s="759"/>
      <c r="V649" s="759"/>
      <c r="W649" s="759"/>
      <c r="X649" s="759"/>
      <c r="Y649" s="759"/>
      <c r="Z649" s="759"/>
      <c r="AA649" s="759"/>
      <c r="AB649" s="759"/>
      <c r="AC649" s="759"/>
      <c r="AD649" s="759"/>
      <c r="AE649" s="759"/>
      <c r="AF649" s="759"/>
      <c r="AG649" s="759"/>
      <c r="AH649" s="759"/>
      <c r="AI649" s="759"/>
      <c r="AJ649" s="759"/>
      <c r="AK649" s="759"/>
      <c r="AL649" s="759"/>
      <c r="AM649" s="759"/>
      <c r="AN649" s="759"/>
      <c r="AO649" s="759"/>
      <c r="AP649" s="759"/>
      <c r="AQ649" s="759"/>
      <c r="AR649" s="759"/>
      <c r="AS649" s="759"/>
      <c r="AT649" s="759"/>
      <c r="AU649" s="759"/>
      <c r="AV649" s="759"/>
      <c r="AW649" s="759"/>
      <c r="AX649" s="759"/>
      <c r="AY649" s="759"/>
      <c r="AZ649" s="759"/>
      <c r="BA649" s="759"/>
      <c r="BB649" s="759"/>
      <c r="BC649" s="759"/>
      <c r="BD649" s="759"/>
      <c r="BE649" s="759"/>
      <c r="BF649" s="759"/>
      <c r="BG649" s="759"/>
      <c r="BH649" s="759"/>
      <c r="BI649" s="759"/>
      <c r="BJ649" s="759"/>
      <c r="BK649" s="759"/>
      <c r="BL649" s="759"/>
      <c r="BM649" s="759"/>
      <c r="BN649" s="759"/>
      <c r="BO649" s="759"/>
      <c r="BP649" s="759"/>
      <c r="BQ649" s="759"/>
      <c r="BR649" s="759"/>
      <c r="BS649" s="759"/>
      <c r="BT649" s="759"/>
      <c r="BU649" s="759"/>
      <c r="BV649" s="759"/>
    </row>
    <row r="650" spans="1:74" s="704" customFormat="1" ht="83.25" customHeight="1">
      <c r="A650" s="767"/>
      <c r="B650" s="781"/>
      <c r="C650" s="781"/>
      <c r="D650" s="760"/>
      <c r="E650" s="772"/>
      <c r="F650" s="760"/>
      <c r="G650" s="759"/>
      <c r="H650" s="759"/>
      <c r="I650" s="759"/>
      <c r="J650" s="722" t="s">
        <v>7437</v>
      </c>
      <c r="K650" s="722" t="s">
        <v>7436</v>
      </c>
      <c r="L650" s="722" t="s">
        <v>7435</v>
      </c>
      <c r="M650" s="712" t="s">
        <v>2009</v>
      </c>
      <c r="N650" s="712" t="s">
        <v>7434</v>
      </c>
      <c r="O650" s="713">
        <v>565439.44999999995</v>
      </c>
      <c r="P650" s="759"/>
      <c r="Q650" s="759"/>
      <c r="R650" s="759"/>
      <c r="S650" s="759"/>
      <c r="T650" s="759"/>
      <c r="U650" s="759"/>
      <c r="V650" s="759"/>
      <c r="W650" s="759"/>
      <c r="X650" s="759"/>
      <c r="Y650" s="759"/>
      <c r="Z650" s="759"/>
      <c r="AA650" s="759"/>
      <c r="AB650" s="759"/>
      <c r="AC650" s="759"/>
      <c r="AD650" s="759"/>
      <c r="AE650" s="759"/>
      <c r="AF650" s="759"/>
      <c r="AG650" s="759"/>
      <c r="AH650" s="759"/>
      <c r="AI650" s="759"/>
      <c r="AJ650" s="759"/>
      <c r="AK650" s="759"/>
      <c r="AL650" s="759"/>
      <c r="AM650" s="759"/>
      <c r="AN650" s="759"/>
      <c r="AO650" s="759"/>
      <c r="AP650" s="759"/>
      <c r="AQ650" s="759"/>
      <c r="AR650" s="759"/>
      <c r="AS650" s="759"/>
      <c r="AT650" s="759"/>
      <c r="AU650" s="759"/>
      <c r="AV650" s="759"/>
      <c r="AW650" s="759"/>
      <c r="AX650" s="759"/>
      <c r="AY650" s="759"/>
      <c r="AZ650" s="759"/>
      <c r="BA650" s="759"/>
      <c r="BB650" s="759"/>
      <c r="BC650" s="759"/>
      <c r="BD650" s="759"/>
      <c r="BE650" s="759"/>
      <c r="BF650" s="759"/>
      <c r="BG650" s="759"/>
      <c r="BH650" s="759"/>
      <c r="BI650" s="759"/>
      <c r="BJ650" s="759"/>
      <c r="BK650" s="759"/>
      <c r="BL650" s="759"/>
      <c r="BM650" s="759"/>
      <c r="BN650" s="759"/>
      <c r="BO650" s="759"/>
      <c r="BP650" s="759"/>
      <c r="BQ650" s="759"/>
      <c r="BR650" s="759"/>
      <c r="BS650" s="759"/>
      <c r="BT650" s="759"/>
      <c r="BU650" s="759"/>
      <c r="BV650" s="759"/>
    </row>
    <row r="651" spans="1:74" s="704" customFormat="1" ht="83.25" customHeight="1">
      <c r="A651" s="767"/>
      <c r="B651" s="781"/>
      <c r="C651" s="781"/>
      <c r="D651" s="760"/>
      <c r="E651" s="772"/>
      <c r="F651" s="760"/>
      <c r="G651" s="759"/>
      <c r="H651" s="759"/>
      <c r="I651" s="759"/>
      <c r="J651" s="722" t="s">
        <v>61</v>
      </c>
      <c r="K651" s="722" t="s">
        <v>61</v>
      </c>
      <c r="L651" s="722" t="s">
        <v>61</v>
      </c>
      <c r="M651" s="712" t="s">
        <v>7485</v>
      </c>
      <c r="N651" s="712" t="s">
        <v>6996</v>
      </c>
      <c r="O651" s="713">
        <v>15229053.91</v>
      </c>
      <c r="P651" s="759"/>
      <c r="Q651" s="759"/>
      <c r="R651" s="759"/>
      <c r="S651" s="759"/>
      <c r="T651" s="759"/>
      <c r="U651" s="759"/>
      <c r="V651" s="759"/>
      <c r="W651" s="759"/>
      <c r="X651" s="759"/>
      <c r="Y651" s="759"/>
      <c r="Z651" s="759"/>
      <c r="AA651" s="759"/>
      <c r="AB651" s="759"/>
      <c r="AC651" s="759"/>
      <c r="AD651" s="759"/>
      <c r="AE651" s="759"/>
      <c r="AF651" s="759"/>
      <c r="AG651" s="759"/>
      <c r="AH651" s="759"/>
      <c r="AI651" s="759"/>
      <c r="AJ651" s="759"/>
      <c r="AK651" s="759"/>
      <c r="AL651" s="759"/>
      <c r="AM651" s="759"/>
      <c r="AN651" s="759"/>
      <c r="AO651" s="759"/>
      <c r="AP651" s="759"/>
      <c r="AQ651" s="759"/>
      <c r="AR651" s="759"/>
      <c r="AS651" s="759"/>
      <c r="AT651" s="759"/>
      <c r="AU651" s="759"/>
      <c r="AV651" s="759"/>
      <c r="AW651" s="759"/>
      <c r="AX651" s="759"/>
      <c r="AY651" s="759"/>
      <c r="AZ651" s="759"/>
      <c r="BA651" s="759"/>
      <c r="BB651" s="759"/>
      <c r="BC651" s="759"/>
      <c r="BD651" s="759"/>
      <c r="BE651" s="759"/>
      <c r="BF651" s="759"/>
      <c r="BG651" s="759"/>
      <c r="BH651" s="759"/>
      <c r="BI651" s="759"/>
      <c r="BJ651" s="759"/>
      <c r="BK651" s="759"/>
      <c r="BL651" s="759"/>
      <c r="BM651" s="759"/>
      <c r="BN651" s="759"/>
      <c r="BO651" s="759"/>
      <c r="BP651" s="759"/>
      <c r="BQ651" s="759"/>
      <c r="BR651" s="759"/>
      <c r="BS651" s="759"/>
      <c r="BT651" s="759"/>
      <c r="BU651" s="759"/>
      <c r="BV651" s="759"/>
    </row>
    <row r="652" spans="1:74" s="704" customFormat="1" ht="83.25" customHeight="1">
      <c r="A652" s="767"/>
      <c r="B652" s="781"/>
      <c r="C652" s="781"/>
      <c r="D652" s="760"/>
      <c r="E652" s="772"/>
      <c r="F652" s="760"/>
      <c r="G652" s="759"/>
      <c r="H652" s="759"/>
      <c r="I652" s="759"/>
      <c r="J652" s="722" t="s">
        <v>61</v>
      </c>
      <c r="K652" s="722" t="s">
        <v>61</v>
      </c>
      <c r="L652" s="722" t="s">
        <v>61</v>
      </c>
      <c r="M652" s="712" t="s">
        <v>7409</v>
      </c>
      <c r="N652" s="712" t="s">
        <v>3747</v>
      </c>
      <c r="O652" s="713">
        <v>50479497.119999997</v>
      </c>
      <c r="P652" s="759"/>
      <c r="Q652" s="759"/>
      <c r="R652" s="759"/>
      <c r="S652" s="759"/>
      <c r="T652" s="759"/>
      <c r="U652" s="759"/>
      <c r="V652" s="759"/>
      <c r="W652" s="759"/>
      <c r="X652" s="759"/>
      <c r="Y652" s="759"/>
      <c r="Z652" s="759"/>
      <c r="AA652" s="759"/>
      <c r="AB652" s="759"/>
      <c r="AC652" s="759"/>
      <c r="AD652" s="759"/>
      <c r="AE652" s="759"/>
      <c r="AF652" s="759"/>
      <c r="AG652" s="759"/>
      <c r="AH652" s="759"/>
      <c r="AI652" s="759"/>
      <c r="AJ652" s="759"/>
      <c r="AK652" s="759"/>
      <c r="AL652" s="759"/>
      <c r="AM652" s="759"/>
      <c r="AN652" s="759"/>
      <c r="AO652" s="759"/>
      <c r="AP652" s="759"/>
      <c r="AQ652" s="759"/>
      <c r="AR652" s="759"/>
      <c r="AS652" s="759"/>
      <c r="AT652" s="759"/>
      <c r="AU652" s="759"/>
      <c r="AV652" s="759"/>
      <c r="AW652" s="759"/>
      <c r="AX652" s="759"/>
      <c r="AY652" s="759"/>
      <c r="AZ652" s="759"/>
      <c r="BA652" s="759"/>
      <c r="BB652" s="759"/>
      <c r="BC652" s="759"/>
      <c r="BD652" s="759"/>
      <c r="BE652" s="759"/>
      <c r="BF652" s="759"/>
      <c r="BG652" s="759"/>
      <c r="BH652" s="759"/>
      <c r="BI652" s="759"/>
      <c r="BJ652" s="759"/>
      <c r="BK652" s="759"/>
      <c r="BL652" s="759"/>
      <c r="BM652" s="759"/>
      <c r="BN652" s="759"/>
      <c r="BO652" s="759"/>
      <c r="BP652" s="759"/>
      <c r="BQ652" s="759"/>
      <c r="BR652" s="759"/>
      <c r="BS652" s="759"/>
      <c r="BT652" s="759"/>
      <c r="BU652" s="759"/>
      <c r="BV652" s="759"/>
    </row>
    <row r="653" spans="1:74" s="704" customFormat="1" ht="83.25" customHeight="1">
      <c r="A653" s="767"/>
      <c r="B653" s="781"/>
      <c r="C653" s="781"/>
      <c r="D653" s="760"/>
      <c r="E653" s="772"/>
      <c r="F653" s="760"/>
      <c r="G653" s="759"/>
      <c r="H653" s="759"/>
      <c r="I653" s="759"/>
      <c r="J653" s="722" t="s">
        <v>61</v>
      </c>
      <c r="K653" s="722" t="s">
        <v>61</v>
      </c>
      <c r="L653" s="722" t="s">
        <v>61</v>
      </c>
      <c r="M653" s="712" t="s">
        <v>7431</v>
      </c>
      <c r="N653" s="712" t="s">
        <v>6289</v>
      </c>
      <c r="O653" s="713">
        <v>63284185.82</v>
      </c>
      <c r="P653" s="759"/>
      <c r="Q653" s="759"/>
      <c r="R653" s="759"/>
      <c r="S653" s="759"/>
      <c r="T653" s="759"/>
      <c r="U653" s="759"/>
      <c r="V653" s="759"/>
      <c r="W653" s="759"/>
      <c r="X653" s="759"/>
      <c r="Y653" s="759"/>
      <c r="Z653" s="759"/>
      <c r="AA653" s="759"/>
      <c r="AB653" s="759"/>
      <c r="AC653" s="759"/>
      <c r="AD653" s="759"/>
      <c r="AE653" s="759"/>
      <c r="AF653" s="759"/>
      <c r="AG653" s="759"/>
      <c r="AH653" s="759"/>
      <c r="AI653" s="759"/>
      <c r="AJ653" s="759"/>
      <c r="AK653" s="759"/>
      <c r="AL653" s="759"/>
      <c r="AM653" s="759"/>
      <c r="AN653" s="759"/>
      <c r="AO653" s="759"/>
      <c r="AP653" s="759"/>
      <c r="AQ653" s="759"/>
      <c r="AR653" s="759"/>
      <c r="AS653" s="759"/>
      <c r="AT653" s="759"/>
      <c r="AU653" s="759"/>
      <c r="AV653" s="759"/>
      <c r="AW653" s="759"/>
      <c r="AX653" s="759"/>
      <c r="AY653" s="759"/>
      <c r="AZ653" s="759"/>
      <c r="BA653" s="759"/>
      <c r="BB653" s="759"/>
      <c r="BC653" s="759"/>
      <c r="BD653" s="759"/>
      <c r="BE653" s="759"/>
      <c r="BF653" s="759"/>
      <c r="BG653" s="759"/>
      <c r="BH653" s="759"/>
      <c r="BI653" s="759"/>
      <c r="BJ653" s="759"/>
      <c r="BK653" s="759"/>
      <c r="BL653" s="759"/>
      <c r="BM653" s="759"/>
      <c r="BN653" s="759"/>
      <c r="BO653" s="759"/>
      <c r="BP653" s="759"/>
      <c r="BQ653" s="759"/>
      <c r="BR653" s="759"/>
      <c r="BS653" s="759"/>
      <c r="BT653" s="759"/>
      <c r="BU653" s="759"/>
      <c r="BV653" s="759"/>
    </row>
    <row r="654" spans="1:74" s="704" customFormat="1" ht="83.25" customHeight="1">
      <c r="A654" s="767"/>
      <c r="B654" s="781"/>
      <c r="C654" s="781"/>
      <c r="D654" s="760"/>
      <c r="E654" s="772"/>
      <c r="F654" s="760"/>
      <c r="G654" s="759"/>
      <c r="H654" s="759"/>
      <c r="I654" s="759"/>
      <c r="J654" s="722" t="s">
        <v>61</v>
      </c>
      <c r="K654" s="722" t="s">
        <v>61</v>
      </c>
      <c r="L654" s="722" t="s">
        <v>61</v>
      </c>
      <c r="M654" s="712" t="s">
        <v>2378</v>
      </c>
      <c r="N654" s="712" t="s">
        <v>1308</v>
      </c>
      <c r="O654" s="713">
        <v>273278831.39999998</v>
      </c>
      <c r="P654" s="759"/>
      <c r="Q654" s="759"/>
      <c r="R654" s="759"/>
      <c r="S654" s="759"/>
      <c r="T654" s="759"/>
      <c r="U654" s="759"/>
      <c r="V654" s="759"/>
      <c r="W654" s="759"/>
      <c r="X654" s="759"/>
      <c r="Y654" s="759"/>
      <c r="Z654" s="759"/>
      <c r="AA654" s="759"/>
      <c r="AB654" s="759"/>
      <c r="AC654" s="759"/>
      <c r="AD654" s="759"/>
      <c r="AE654" s="759"/>
      <c r="AF654" s="759"/>
      <c r="AG654" s="759"/>
      <c r="AH654" s="759"/>
      <c r="AI654" s="759"/>
      <c r="AJ654" s="759"/>
      <c r="AK654" s="759"/>
      <c r="AL654" s="759"/>
      <c r="AM654" s="759"/>
      <c r="AN654" s="759"/>
      <c r="AO654" s="759"/>
      <c r="AP654" s="759"/>
      <c r="AQ654" s="759"/>
      <c r="AR654" s="759"/>
      <c r="AS654" s="759"/>
      <c r="AT654" s="759"/>
      <c r="AU654" s="759"/>
      <c r="AV654" s="759"/>
      <c r="AW654" s="759"/>
      <c r="AX654" s="759"/>
      <c r="AY654" s="759"/>
      <c r="AZ654" s="759"/>
      <c r="BA654" s="759"/>
      <c r="BB654" s="759"/>
      <c r="BC654" s="759"/>
      <c r="BD654" s="759"/>
      <c r="BE654" s="759"/>
      <c r="BF654" s="759"/>
      <c r="BG654" s="759"/>
      <c r="BH654" s="759"/>
      <c r="BI654" s="759"/>
      <c r="BJ654" s="759"/>
      <c r="BK654" s="759"/>
      <c r="BL654" s="759"/>
      <c r="BM654" s="759"/>
      <c r="BN654" s="759"/>
      <c r="BO654" s="759"/>
      <c r="BP654" s="759"/>
      <c r="BQ654" s="759"/>
      <c r="BR654" s="759"/>
      <c r="BS654" s="759"/>
      <c r="BT654" s="759"/>
      <c r="BU654" s="759"/>
      <c r="BV654" s="759"/>
    </row>
    <row r="655" spans="1:74" s="704" customFormat="1" ht="83.25" customHeight="1">
      <c r="A655" s="767"/>
      <c r="B655" s="781"/>
      <c r="C655" s="781"/>
      <c r="D655" s="760"/>
      <c r="E655" s="772"/>
      <c r="F655" s="760"/>
      <c r="G655" s="759"/>
      <c r="H655" s="759"/>
      <c r="I655" s="759"/>
      <c r="J655" s="722" t="s">
        <v>61</v>
      </c>
      <c r="K655" s="722" t="s">
        <v>61</v>
      </c>
      <c r="L655" s="722" t="s">
        <v>61</v>
      </c>
      <c r="M655" s="712" t="s">
        <v>7433</v>
      </c>
      <c r="N655" s="712" t="s">
        <v>7432</v>
      </c>
      <c r="O655" s="713">
        <v>39462820.399999999</v>
      </c>
      <c r="P655" s="759"/>
      <c r="Q655" s="759"/>
      <c r="R655" s="759"/>
      <c r="S655" s="759"/>
      <c r="T655" s="759"/>
      <c r="U655" s="759"/>
      <c r="V655" s="759"/>
      <c r="W655" s="759"/>
      <c r="X655" s="759"/>
      <c r="Y655" s="759"/>
      <c r="Z655" s="759"/>
      <c r="AA655" s="759"/>
      <c r="AB655" s="759"/>
      <c r="AC655" s="759"/>
      <c r="AD655" s="759"/>
      <c r="AE655" s="759"/>
      <c r="AF655" s="759"/>
      <c r="AG655" s="759"/>
      <c r="AH655" s="759"/>
      <c r="AI655" s="759"/>
      <c r="AJ655" s="759"/>
      <c r="AK655" s="759"/>
      <c r="AL655" s="759"/>
      <c r="AM655" s="759"/>
      <c r="AN655" s="759"/>
      <c r="AO655" s="759"/>
      <c r="AP655" s="759"/>
      <c r="AQ655" s="759"/>
      <c r="AR655" s="759"/>
      <c r="AS655" s="759"/>
      <c r="AT655" s="759"/>
      <c r="AU655" s="759"/>
      <c r="AV655" s="759"/>
      <c r="AW655" s="759"/>
      <c r="AX655" s="759"/>
      <c r="AY655" s="759"/>
      <c r="AZ655" s="759"/>
      <c r="BA655" s="759"/>
      <c r="BB655" s="759"/>
      <c r="BC655" s="759"/>
      <c r="BD655" s="759"/>
      <c r="BE655" s="759"/>
      <c r="BF655" s="759"/>
      <c r="BG655" s="759"/>
      <c r="BH655" s="759"/>
      <c r="BI655" s="759"/>
      <c r="BJ655" s="759"/>
      <c r="BK655" s="759"/>
      <c r="BL655" s="759"/>
      <c r="BM655" s="759"/>
      <c r="BN655" s="759"/>
      <c r="BO655" s="759"/>
      <c r="BP655" s="759"/>
      <c r="BQ655" s="759"/>
      <c r="BR655" s="759"/>
      <c r="BS655" s="759"/>
      <c r="BT655" s="759"/>
      <c r="BU655" s="759"/>
      <c r="BV655" s="759"/>
    </row>
    <row r="656" spans="1:74" s="704" customFormat="1" ht="83.25" customHeight="1">
      <c r="A656" s="767"/>
      <c r="B656" s="781"/>
      <c r="C656" s="781"/>
      <c r="D656" s="760"/>
      <c r="E656" s="772"/>
      <c r="F656" s="760"/>
      <c r="G656" s="759"/>
      <c r="H656" s="759"/>
      <c r="I656" s="759"/>
      <c r="J656" s="722" t="s">
        <v>61</v>
      </c>
      <c r="K656" s="722" t="s">
        <v>61</v>
      </c>
      <c r="L656" s="722" t="s">
        <v>61</v>
      </c>
      <c r="M656" s="712" t="s">
        <v>6238</v>
      </c>
      <c r="N656" s="712" t="s">
        <v>6239</v>
      </c>
      <c r="O656" s="713">
        <v>55525828.039999999</v>
      </c>
      <c r="P656" s="759"/>
      <c r="Q656" s="759"/>
      <c r="R656" s="759"/>
      <c r="S656" s="759"/>
      <c r="T656" s="759"/>
      <c r="U656" s="759"/>
      <c r="V656" s="759"/>
      <c r="W656" s="759"/>
      <c r="X656" s="759"/>
      <c r="Y656" s="759"/>
      <c r="Z656" s="759"/>
      <c r="AA656" s="759"/>
      <c r="AB656" s="759"/>
      <c r="AC656" s="759"/>
      <c r="AD656" s="759"/>
      <c r="AE656" s="759"/>
      <c r="AF656" s="759"/>
      <c r="AG656" s="759"/>
      <c r="AH656" s="759"/>
      <c r="AI656" s="759"/>
      <c r="AJ656" s="759"/>
      <c r="AK656" s="759"/>
      <c r="AL656" s="759"/>
      <c r="AM656" s="759"/>
      <c r="AN656" s="759"/>
      <c r="AO656" s="759"/>
      <c r="AP656" s="759"/>
      <c r="AQ656" s="759"/>
      <c r="AR656" s="759"/>
      <c r="AS656" s="759"/>
      <c r="AT656" s="759"/>
      <c r="AU656" s="759"/>
      <c r="AV656" s="759"/>
      <c r="AW656" s="759"/>
      <c r="AX656" s="759"/>
      <c r="AY656" s="759"/>
      <c r="AZ656" s="759"/>
      <c r="BA656" s="759"/>
      <c r="BB656" s="759"/>
      <c r="BC656" s="759"/>
      <c r="BD656" s="759"/>
      <c r="BE656" s="759"/>
      <c r="BF656" s="759"/>
      <c r="BG656" s="759"/>
      <c r="BH656" s="759"/>
      <c r="BI656" s="759"/>
      <c r="BJ656" s="759"/>
      <c r="BK656" s="759"/>
      <c r="BL656" s="759"/>
      <c r="BM656" s="759"/>
      <c r="BN656" s="759"/>
      <c r="BO656" s="759"/>
      <c r="BP656" s="759"/>
      <c r="BQ656" s="759"/>
      <c r="BR656" s="759"/>
      <c r="BS656" s="759"/>
      <c r="BT656" s="759"/>
      <c r="BU656" s="759"/>
      <c r="BV656" s="759"/>
    </row>
    <row r="657" spans="1:74" s="704" customFormat="1" ht="83.25" customHeight="1">
      <c r="A657" s="767"/>
      <c r="B657" s="781"/>
      <c r="C657" s="781"/>
      <c r="D657" s="760"/>
      <c r="E657" s="772"/>
      <c r="F657" s="760"/>
      <c r="G657" s="759"/>
      <c r="H657" s="759"/>
      <c r="I657" s="759"/>
      <c r="J657" s="722" t="s">
        <v>61</v>
      </c>
      <c r="K657" s="722" t="s">
        <v>61</v>
      </c>
      <c r="L657" s="722" t="s">
        <v>61</v>
      </c>
      <c r="M657" s="712" t="s">
        <v>7470</v>
      </c>
      <c r="N657" s="712" t="s">
        <v>7469</v>
      </c>
      <c r="O657" s="713">
        <v>2995027.2</v>
      </c>
      <c r="P657" s="759"/>
      <c r="Q657" s="759"/>
      <c r="R657" s="759"/>
      <c r="S657" s="759"/>
      <c r="T657" s="759"/>
      <c r="U657" s="759"/>
      <c r="V657" s="759"/>
      <c r="W657" s="759"/>
      <c r="X657" s="759"/>
      <c r="Y657" s="759"/>
      <c r="Z657" s="759"/>
      <c r="AA657" s="759"/>
      <c r="AB657" s="759"/>
      <c r="AC657" s="759"/>
      <c r="AD657" s="759"/>
      <c r="AE657" s="759"/>
      <c r="AF657" s="759"/>
      <c r="AG657" s="759"/>
      <c r="AH657" s="759"/>
      <c r="AI657" s="759"/>
      <c r="AJ657" s="759"/>
      <c r="AK657" s="759"/>
      <c r="AL657" s="759"/>
      <c r="AM657" s="759"/>
      <c r="AN657" s="759"/>
      <c r="AO657" s="759"/>
      <c r="AP657" s="759"/>
      <c r="AQ657" s="759"/>
      <c r="AR657" s="759"/>
      <c r="AS657" s="759"/>
      <c r="AT657" s="759"/>
      <c r="AU657" s="759"/>
      <c r="AV657" s="759"/>
      <c r="AW657" s="759"/>
      <c r="AX657" s="759"/>
      <c r="AY657" s="759"/>
      <c r="AZ657" s="759"/>
      <c r="BA657" s="759"/>
      <c r="BB657" s="759"/>
      <c r="BC657" s="759"/>
      <c r="BD657" s="759"/>
      <c r="BE657" s="759"/>
      <c r="BF657" s="759"/>
      <c r="BG657" s="759"/>
      <c r="BH657" s="759"/>
      <c r="BI657" s="759"/>
      <c r="BJ657" s="759"/>
      <c r="BK657" s="759"/>
      <c r="BL657" s="759"/>
      <c r="BM657" s="759"/>
      <c r="BN657" s="759"/>
      <c r="BO657" s="759"/>
      <c r="BP657" s="759"/>
      <c r="BQ657" s="759"/>
      <c r="BR657" s="759"/>
      <c r="BS657" s="759"/>
      <c r="BT657" s="759"/>
      <c r="BU657" s="759"/>
      <c r="BV657" s="759"/>
    </row>
    <row r="658" spans="1:74" s="704" customFormat="1" ht="83.25" customHeight="1">
      <c r="A658" s="767"/>
      <c r="B658" s="781"/>
      <c r="C658" s="781"/>
      <c r="D658" s="760"/>
      <c r="E658" s="772"/>
      <c r="F658" s="760"/>
      <c r="G658" s="759"/>
      <c r="H658" s="759"/>
      <c r="I658" s="759"/>
      <c r="J658" s="722" t="s">
        <v>6267</v>
      </c>
      <c r="K658" s="722" t="s">
        <v>6268</v>
      </c>
      <c r="L658" s="722" t="s">
        <v>6269</v>
      </c>
      <c r="M658" s="712" t="s">
        <v>2009</v>
      </c>
      <c r="N658" s="712" t="s">
        <v>7408</v>
      </c>
      <c r="O658" s="713">
        <v>37236712.359999999</v>
      </c>
      <c r="P658" s="759"/>
      <c r="Q658" s="759"/>
      <c r="R658" s="759"/>
      <c r="S658" s="759"/>
      <c r="T658" s="759"/>
      <c r="U658" s="759"/>
      <c r="V658" s="759"/>
      <c r="W658" s="759"/>
      <c r="X658" s="759"/>
      <c r="Y658" s="759"/>
      <c r="Z658" s="759"/>
      <c r="AA658" s="759"/>
      <c r="AB658" s="759"/>
      <c r="AC658" s="759"/>
      <c r="AD658" s="759"/>
      <c r="AE658" s="759"/>
      <c r="AF658" s="759"/>
      <c r="AG658" s="759"/>
      <c r="AH658" s="759"/>
      <c r="AI658" s="759"/>
      <c r="AJ658" s="759"/>
      <c r="AK658" s="759"/>
      <c r="AL658" s="759"/>
      <c r="AM658" s="759"/>
      <c r="AN658" s="759"/>
      <c r="AO658" s="759"/>
      <c r="AP658" s="759"/>
      <c r="AQ658" s="759"/>
      <c r="AR658" s="759"/>
      <c r="AS658" s="759"/>
      <c r="AT658" s="759"/>
      <c r="AU658" s="759"/>
      <c r="AV658" s="759"/>
      <c r="AW658" s="759"/>
      <c r="AX658" s="759"/>
      <c r="AY658" s="759"/>
      <c r="AZ658" s="759"/>
      <c r="BA658" s="759"/>
      <c r="BB658" s="759"/>
      <c r="BC658" s="759"/>
      <c r="BD658" s="759"/>
      <c r="BE658" s="759"/>
      <c r="BF658" s="759"/>
      <c r="BG658" s="759"/>
      <c r="BH658" s="759"/>
      <c r="BI658" s="759"/>
      <c r="BJ658" s="759"/>
      <c r="BK658" s="759"/>
      <c r="BL658" s="759"/>
      <c r="BM658" s="759"/>
      <c r="BN658" s="759"/>
      <c r="BO658" s="759"/>
      <c r="BP658" s="759"/>
      <c r="BQ658" s="759"/>
      <c r="BR658" s="759"/>
      <c r="BS658" s="759"/>
      <c r="BT658" s="759"/>
      <c r="BU658" s="759"/>
      <c r="BV658" s="759"/>
    </row>
    <row r="659" spans="1:74" s="704" customFormat="1" ht="83.25" customHeight="1">
      <c r="A659" s="767">
        <v>2021</v>
      </c>
      <c r="B659" s="769">
        <v>44197</v>
      </c>
      <c r="C659" s="769">
        <v>44286</v>
      </c>
      <c r="D659" s="760" t="s">
        <v>6106</v>
      </c>
      <c r="E659" s="767" t="s">
        <v>6107</v>
      </c>
      <c r="F659" s="760" t="s">
        <v>7480</v>
      </c>
      <c r="G659" s="761" t="s">
        <v>7447</v>
      </c>
      <c r="H659" s="758" t="s">
        <v>7312</v>
      </c>
      <c r="I659" s="760" t="s">
        <v>7442</v>
      </c>
      <c r="J659" s="704" t="s">
        <v>61</v>
      </c>
      <c r="K659" s="704" t="s">
        <v>61</v>
      </c>
      <c r="L659" s="704" t="s">
        <v>61</v>
      </c>
      <c r="M659" s="715" t="s">
        <v>7424</v>
      </c>
      <c r="N659" s="715" t="s">
        <v>6996</v>
      </c>
      <c r="O659" s="721">
        <v>3910314.03</v>
      </c>
      <c r="P659" s="767" t="s">
        <v>61</v>
      </c>
      <c r="Q659" s="767" t="s">
        <v>61</v>
      </c>
      <c r="R659" s="767" t="s">
        <v>61</v>
      </c>
      <c r="S659" s="767" t="s">
        <v>7424</v>
      </c>
      <c r="T659" s="767" t="s">
        <v>6996</v>
      </c>
      <c r="U659" s="767" t="s">
        <v>7333</v>
      </c>
      <c r="V659" s="767" t="s">
        <v>7484</v>
      </c>
      <c r="W659" s="767">
        <v>5201</v>
      </c>
      <c r="X659" s="767">
        <v>29</v>
      </c>
      <c r="Y659" s="767" t="s">
        <v>7321</v>
      </c>
      <c r="Z659" s="767" t="s">
        <v>7483</v>
      </c>
      <c r="AA659" s="767">
        <v>1</v>
      </c>
      <c r="AB659" s="767" t="s">
        <v>7482</v>
      </c>
      <c r="AC659" s="767">
        <v>13</v>
      </c>
      <c r="AD659" s="767" t="s">
        <v>7481</v>
      </c>
      <c r="AE659" s="767">
        <v>9</v>
      </c>
      <c r="AF659" s="767" t="s">
        <v>7317</v>
      </c>
      <c r="AG659" s="767">
        <v>16030</v>
      </c>
      <c r="AH659" s="767" t="s">
        <v>7316</v>
      </c>
      <c r="AI659" s="767" t="s">
        <v>7316</v>
      </c>
      <c r="AJ659" s="767" t="s">
        <v>7316</v>
      </c>
      <c r="AK659" s="767" t="s">
        <v>7316</v>
      </c>
      <c r="AL659" s="767" t="s">
        <v>7343</v>
      </c>
      <c r="AM659" s="767" t="s">
        <v>7343</v>
      </c>
      <c r="AN659" s="767" t="s">
        <v>7480</v>
      </c>
      <c r="AO659" s="768">
        <v>44266</v>
      </c>
      <c r="AP659" s="767">
        <v>3370960.3706896598</v>
      </c>
      <c r="AQ659" s="767">
        <v>3910314.03</v>
      </c>
      <c r="AR659" s="767">
        <v>391031.40299999999</v>
      </c>
      <c r="AS659" s="767">
        <v>3910314.03</v>
      </c>
      <c r="AT659" s="767" t="s">
        <v>4756</v>
      </c>
      <c r="AU659" s="767" t="s">
        <v>6108</v>
      </c>
      <c r="AV659" s="767" t="s">
        <v>4757</v>
      </c>
      <c r="AW659" s="767" t="s">
        <v>7479</v>
      </c>
      <c r="AX659" s="767">
        <v>505644.05560344801</v>
      </c>
      <c r="AY659" s="768">
        <v>44266</v>
      </c>
      <c r="AZ659" s="768">
        <v>44347</v>
      </c>
      <c r="BA659" s="758" t="s">
        <v>7312</v>
      </c>
      <c r="BB659" s="758" t="s">
        <v>7311</v>
      </c>
      <c r="BC659" s="767" t="s">
        <v>7441</v>
      </c>
      <c r="BD659" s="767" t="s">
        <v>7478</v>
      </c>
      <c r="BE659" s="767" t="s">
        <v>73</v>
      </c>
      <c r="BF659" s="758" t="s">
        <v>7309</v>
      </c>
      <c r="BG659" s="767" t="s">
        <v>73</v>
      </c>
      <c r="BH659" s="767" t="s">
        <v>573</v>
      </c>
      <c r="BI659" s="767" t="s">
        <v>780</v>
      </c>
      <c r="BJ659" s="767" t="s">
        <v>566</v>
      </c>
      <c r="BK659" s="767" t="s">
        <v>566</v>
      </c>
      <c r="BL659" s="767" t="s">
        <v>566</v>
      </c>
      <c r="BM659" s="758" t="s">
        <v>7308</v>
      </c>
      <c r="BN659" s="767" t="s">
        <v>3091</v>
      </c>
      <c r="BO659" s="758" t="s">
        <v>7307</v>
      </c>
      <c r="BP659" s="758" t="s">
        <v>7306</v>
      </c>
      <c r="BQ659" s="767" t="s">
        <v>4305</v>
      </c>
      <c r="BR659" s="758" t="s">
        <v>7304</v>
      </c>
      <c r="BS659" s="767" t="s">
        <v>6109</v>
      </c>
      <c r="BT659" s="767"/>
      <c r="BU659" s="767"/>
      <c r="BV659" s="767"/>
    </row>
    <row r="660" spans="1:74" s="704" customFormat="1" ht="83.25" customHeight="1">
      <c r="A660" s="767"/>
      <c r="B660" s="769"/>
      <c r="C660" s="769"/>
      <c r="D660" s="760"/>
      <c r="E660" s="767"/>
      <c r="F660" s="760"/>
      <c r="G660" s="759"/>
      <c r="H660" s="759"/>
      <c r="I660" s="759"/>
      <c r="J660" s="704" t="s">
        <v>2006</v>
      </c>
      <c r="K660" s="704" t="s">
        <v>2007</v>
      </c>
      <c r="L660" s="704" t="s">
        <v>2008</v>
      </c>
      <c r="M660" s="715" t="s">
        <v>2009</v>
      </c>
      <c r="N660" s="715" t="s">
        <v>1920</v>
      </c>
      <c r="O660" s="721">
        <v>5491461.0499999998</v>
      </c>
      <c r="P660" s="759"/>
      <c r="Q660" s="759"/>
      <c r="R660" s="759"/>
      <c r="S660" s="759"/>
      <c r="T660" s="759"/>
      <c r="U660" s="759"/>
      <c r="V660" s="759"/>
      <c r="W660" s="759"/>
      <c r="X660" s="759"/>
      <c r="Y660" s="759"/>
      <c r="Z660" s="759"/>
      <c r="AA660" s="759"/>
      <c r="AB660" s="759"/>
      <c r="AC660" s="759"/>
      <c r="AD660" s="759"/>
      <c r="AE660" s="759"/>
      <c r="AF660" s="759"/>
      <c r="AG660" s="759"/>
      <c r="AH660" s="759"/>
      <c r="AI660" s="759"/>
      <c r="AJ660" s="759"/>
      <c r="AK660" s="759"/>
      <c r="AL660" s="759"/>
      <c r="AM660" s="759"/>
      <c r="AN660" s="759"/>
      <c r="AO660" s="759"/>
      <c r="AP660" s="759"/>
      <c r="AQ660" s="759"/>
      <c r="AR660" s="759"/>
      <c r="AS660" s="759"/>
      <c r="AT660" s="759"/>
      <c r="AU660" s="759"/>
      <c r="AV660" s="759"/>
      <c r="AW660" s="759"/>
      <c r="AX660" s="759"/>
      <c r="AY660" s="759"/>
      <c r="AZ660" s="759"/>
      <c r="BA660" s="759"/>
      <c r="BB660" s="759"/>
      <c r="BC660" s="759"/>
      <c r="BD660" s="759"/>
      <c r="BE660" s="759"/>
      <c r="BF660" s="759"/>
      <c r="BG660" s="759"/>
      <c r="BH660" s="759"/>
      <c r="BI660" s="759"/>
      <c r="BJ660" s="759"/>
      <c r="BK660" s="759"/>
      <c r="BL660" s="759"/>
      <c r="BM660" s="759"/>
      <c r="BN660" s="759"/>
      <c r="BO660" s="759"/>
      <c r="BP660" s="759"/>
      <c r="BQ660" s="759"/>
      <c r="BR660" s="759"/>
      <c r="BS660" s="759"/>
      <c r="BT660" s="759"/>
      <c r="BU660" s="759"/>
      <c r="BV660" s="759"/>
    </row>
    <row r="661" spans="1:74" s="704" customFormat="1" ht="83.25" customHeight="1">
      <c r="A661" s="767"/>
      <c r="B661" s="769"/>
      <c r="C661" s="769"/>
      <c r="D661" s="760"/>
      <c r="E661" s="767"/>
      <c r="F661" s="760"/>
      <c r="G661" s="759"/>
      <c r="H661" s="759"/>
      <c r="I661" s="759"/>
      <c r="J661" s="704" t="s">
        <v>61</v>
      </c>
      <c r="K661" s="704" t="s">
        <v>61</v>
      </c>
      <c r="L661" s="704" t="s">
        <v>61</v>
      </c>
      <c r="M661" s="715" t="s">
        <v>7423</v>
      </c>
      <c r="N661" s="715" t="s">
        <v>7422</v>
      </c>
      <c r="O661" s="721">
        <v>325345435.17000002</v>
      </c>
      <c r="P661" s="759"/>
      <c r="Q661" s="759"/>
      <c r="R661" s="759"/>
      <c r="S661" s="759"/>
      <c r="T661" s="759"/>
      <c r="U661" s="759"/>
      <c r="V661" s="759"/>
      <c r="W661" s="759"/>
      <c r="X661" s="759"/>
      <c r="Y661" s="759"/>
      <c r="Z661" s="759"/>
      <c r="AA661" s="759"/>
      <c r="AB661" s="759"/>
      <c r="AC661" s="759"/>
      <c r="AD661" s="759"/>
      <c r="AE661" s="759"/>
      <c r="AF661" s="759"/>
      <c r="AG661" s="759"/>
      <c r="AH661" s="759"/>
      <c r="AI661" s="759"/>
      <c r="AJ661" s="759"/>
      <c r="AK661" s="759"/>
      <c r="AL661" s="759"/>
      <c r="AM661" s="759"/>
      <c r="AN661" s="759"/>
      <c r="AO661" s="759"/>
      <c r="AP661" s="759"/>
      <c r="AQ661" s="759"/>
      <c r="AR661" s="759"/>
      <c r="AS661" s="759"/>
      <c r="AT661" s="759"/>
      <c r="AU661" s="759"/>
      <c r="AV661" s="759"/>
      <c r="AW661" s="759"/>
      <c r="AX661" s="759"/>
      <c r="AY661" s="759"/>
      <c r="AZ661" s="759"/>
      <c r="BA661" s="759"/>
      <c r="BB661" s="759"/>
      <c r="BC661" s="759"/>
      <c r="BD661" s="759"/>
      <c r="BE661" s="759"/>
      <c r="BF661" s="759"/>
      <c r="BG661" s="759"/>
      <c r="BH661" s="759"/>
      <c r="BI661" s="759"/>
      <c r="BJ661" s="759"/>
      <c r="BK661" s="759"/>
      <c r="BL661" s="759"/>
      <c r="BM661" s="759"/>
      <c r="BN661" s="759"/>
      <c r="BO661" s="759"/>
      <c r="BP661" s="759"/>
      <c r="BQ661" s="759"/>
      <c r="BR661" s="759"/>
      <c r="BS661" s="759"/>
      <c r="BT661" s="759"/>
      <c r="BU661" s="759"/>
      <c r="BV661" s="759"/>
    </row>
    <row r="662" spans="1:74" s="704" customFormat="1" ht="83.25" customHeight="1">
      <c r="A662" s="767"/>
      <c r="B662" s="769"/>
      <c r="C662" s="769"/>
      <c r="D662" s="760"/>
      <c r="E662" s="767"/>
      <c r="F662" s="760"/>
      <c r="G662" s="759"/>
      <c r="H662" s="759"/>
      <c r="I662" s="759"/>
      <c r="J662" s="704" t="s">
        <v>61</v>
      </c>
      <c r="K662" s="704" t="s">
        <v>61</v>
      </c>
      <c r="L662" s="704" t="s">
        <v>61</v>
      </c>
      <c r="M662" s="715" t="s">
        <v>4490</v>
      </c>
      <c r="N662" s="715" t="s">
        <v>7421</v>
      </c>
      <c r="O662" s="721">
        <v>49572220.600000001</v>
      </c>
      <c r="P662" s="759"/>
      <c r="Q662" s="759"/>
      <c r="R662" s="759"/>
      <c r="S662" s="759"/>
      <c r="T662" s="759"/>
      <c r="U662" s="759"/>
      <c r="V662" s="759"/>
      <c r="W662" s="759"/>
      <c r="X662" s="759"/>
      <c r="Y662" s="759"/>
      <c r="Z662" s="759"/>
      <c r="AA662" s="759"/>
      <c r="AB662" s="759"/>
      <c r="AC662" s="759"/>
      <c r="AD662" s="759"/>
      <c r="AE662" s="759"/>
      <c r="AF662" s="759"/>
      <c r="AG662" s="759"/>
      <c r="AH662" s="759"/>
      <c r="AI662" s="759"/>
      <c r="AJ662" s="759"/>
      <c r="AK662" s="759"/>
      <c r="AL662" s="759"/>
      <c r="AM662" s="759"/>
      <c r="AN662" s="759"/>
      <c r="AO662" s="759"/>
      <c r="AP662" s="759"/>
      <c r="AQ662" s="759"/>
      <c r="AR662" s="759"/>
      <c r="AS662" s="759"/>
      <c r="AT662" s="759"/>
      <c r="AU662" s="759"/>
      <c r="AV662" s="759"/>
      <c r="AW662" s="759"/>
      <c r="AX662" s="759"/>
      <c r="AY662" s="759"/>
      <c r="AZ662" s="759"/>
      <c r="BA662" s="759"/>
      <c r="BB662" s="759"/>
      <c r="BC662" s="759"/>
      <c r="BD662" s="759"/>
      <c r="BE662" s="759"/>
      <c r="BF662" s="759"/>
      <c r="BG662" s="759"/>
      <c r="BH662" s="759"/>
      <c r="BI662" s="759"/>
      <c r="BJ662" s="759"/>
      <c r="BK662" s="759"/>
      <c r="BL662" s="759"/>
      <c r="BM662" s="759"/>
      <c r="BN662" s="759"/>
      <c r="BO662" s="759"/>
      <c r="BP662" s="759"/>
      <c r="BQ662" s="759"/>
      <c r="BR662" s="759"/>
      <c r="BS662" s="759"/>
      <c r="BT662" s="759"/>
      <c r="BU662" s="759"/>
      <c r="BV662" s="759"/>
    </row>
    <row r="663" spans="1:74" s="704" customFormat="1" ht="83.25" customHeight="1">
      <c r="A663" s="767"/>
      <c r="B663" s="769"/>
      <c r="C663" s="769"/>
      <c r="D663" s="760"/>
      <c r="E663" s="767"/>
      <c r="F663" s="760"/>
      <c r="G663" s="759"/>
      <c r="H663" s="759"/>
      <c r="I663" s="759"/>
      <c r="J663" s="704" t="s">
        <v>61</v>
      </c>
      <c r="K663" s="704" t="s">
        <v>61</v>
      </c>
      <c r="L663" s="704" t="s">
        <v>61</v>
      </c>
      <c r="M663" s="715" t="s">
        <v>6262</v>
      </c>
      <c r="N663" s="715" t="s">
        <v>2105</v>
      </c>
      <c r="O663" s="721">
        <v>21198807.489999998</v>
      </c>
      <c r="P663" s="759"/>
      <c r="Q663" s="759"/>
      <c r="R663" s="759"/>
      <c r="S663" s="759"/>
      <c r="T663" s="759"/>
      <c r="U663" s="759"/>
      <c r="V663" s="759"/>
      <c r="W663" s="759"/>
      <c r="X663" s="759"/>
      <c r="Y663" s="759"/>
      <c r="Z663" s="759"/>
      <c r="AA663" s="759"/>
      <c r="AB663" s="759"/>
      <c r="AC663" s="759"/>
      <c r="AD663" s="759"/>
      <c r="AE663" s="759"/>
      <c r="AF663" s="759"/>
      <c r="AG663" s="759"/>
      <c r="AH663" s="759"/>
      <c r="AI663" s="759"/>
      <c r="AJ663" s="759"/>
      <c r="AK663" s="759"/>
      <c r="AL663" s="759"/>
      <c r="AM663" s="759"/>
      <c r="AN663" s="759"/>
      <c r="AO663" s="759"/>
      <c r="AP663" s="759"/>
      <c r="AQ663" s="759"/>
      <c r="AR663" s="759"/>
      <c r="AS663" s="759"/>
      <c r="AT663" s="759"/>
      <c r="AU663" s="759"/>
      <c r="AV663" s="759"/>
      <c r="AW663" s="759"/>
      <c r="AX663" s="759"/>
      <c r="AY663" s="759"/>
      <c r="AZ663" s="759"/>
      <c r="BA663" s="759"/>
      <c r="BB663" s="759"/>
      <c r="BC663" s="759"/>
      <c r="BD663" s="759"/>
      <c r="BE663" s="759"/>
      <c r="BF663" s="759"/>
      <c r="BG663" s="759"/>
      <c r="BH663" s="759"/>
      <c r="BI663" s="759"/>
      <c r="BJ663" s="759"/>
      <c r="BK663" s="759"/>
      <c r="BL663" s="759"/>
      <c r="BM663" s="759"/>
      <c r="BN663" s="759"/>
      <c r="BO663" s="759"/>
      <c r="BP663" s="759"/>
      <c r="BQ663" s="759"/>
      <c r="BR663" s="759"/>
      <c r="BS663" s="759"/>
      <c r="BT663" s="759"/>
      <c r="BU663" s="759"/>
      <c r="BV663" s="759"/>
    </row>
    <row r="664" spans="1:74" s="704" customFormat="1" ht="83.25" customHeight="1">
      <c r="A664" s="767"/>
      <c r="B664" s="769"/>
      <c r="C664" s="769"/>
      <c r="D664" s="760"/>
      <c r="E664" s="767"/>
      <c r="F664" s="760"/>
      <c r="G664" s="759"/>
      <c r="H664" s="759"/>
      <c r="I664" s="759"/>
      <c r="J664" s="704" t="s">
        <v>61</v>
      </c>
      <c r="K664" s="704" t="s">
        <v>61</v>
      </c>
      <c r="L664" s="704" t="s">
        <v>61</v>
      </c>
      <c r="M664" s="715" t="s">
        <v>7420</v>
      </c>
      <c r="N664" s="715" t="s">
        <v>7419</v>
      </c>
      <c r="O664" s="721">
        <v>15754668.76</v>
      </c>
      <c r="P664" s="759"/>
      <c r="Q664" s="759"/>
      <c r="R664" s="759"/>
      <c r="S664" s="759"/>
      <c r="T664" s="759"/>
      <c r="U664" s="759"/>
      <c r="V664" s="759"/>
      <c r="W664" s="759"/>
      <c r="X664" s="759"/>
      <c r="Y664" s="759"/>
      <c r="Z664" s="759"/>
      <c r="AA664" s="759"/>
      <c r="AB664" s="759"/>
      <c r="AC664" s="759"/>
      <c r="AD664" s="759"/>
      <c r="AE664" s="759"/>
      <c r="AF664" s="759"/>
      <c r="AG664" s="759"/>
      <c r="AH664" s="759"/>
      <c r="AI664" s="759"/>
      <c r="AJ664" s="759"/>
      <c r="AK664" s="759"/>
      <c r="AL664" s="759"/>
      <c r="AM664" s="759"/>
      <c r="AN664" s="759"/>
      <c r="AO664" s="759"/>
      <c r="AP664" s="759"/>
      <c r="AQ664" s="759"/>
      <c r="AR664" s="759"/>
      <c r="AS664" s="759"/>
      <c r="AT664" s="759"/>
      <c r="AU664" s="759"/>
      <c r="AV664" s="759"/>
      <c r="AW664" s="759"/>
      <c r="AX664" s="759"/>
      <c r="AY664" s="759"/>
      <c r="AZ664" s="759"/>
      <c r="BA664" s="759"/>
      <c r="BB664" s="759"/>
      <c r="BC664" s="759"/>
      <c r="BD664" s="759"/>
      <c r="BE664" s="759"/>
      <c r="BF664" s="759"/>
      <c r="BG664" s="759"/>
      <c r="BH664" s="759"/>
      <c r="BI664" s="759"/>
      <c r="BJ664" s="759"/>
      <c r="BK664" s="759"/>
      <c r="BL664" s="759"/>
      <c r="BM664" s="759"/>
      <c r="BN664" s="759"/>
      <c r="BO664" s="759"/>
      <c r="BP664" s="759"/>
      <c r="BQ664" s="759"/>
      <c r="BR664" s="759"/>
      <c r="BS664" s="759"/>
      <c r="BT664" s="759"/>
      <c r="BU664" s="759"/>
      <c r="BV664" s="759"/>
    </row>
    <row r="665" spans="1:74" s="704" customFormat="1" ht="83.25" customHeight="1">
      <c r="A665" s="767"/>
      <c r="B665" s="769"/>
      <c r="C665" s="769"/>
      <c r="D665" s="760"/>
      <c r="E665" s="767"/>
      <c r="F665" s="760"/>
      <c r="G665" s="759"/>
      <c r="H665" s="759"/>
      <c r="I665" s="759"/>
      <c r="J665" s="704" t="s">
        <v>5604</v>
      </c>
      <c r="K665" s="704" t="s">
        <v>5605</v>
      </c>
      <c r="L665" s="704" t="s">
        <v>5606</v>
      </c>
      <c r="M665" s="715" t="s">
        <v>2009</v>
      </c>
      <c r="N665" s="715" t="s">
        <v>5607</v>
      </c>
      <c r="O665" s="721">
        <v>104956723.73</v>
      </c>
      <c r="P665" s="759"/>
      <c r="Q665" s="759"/>
      <c r="R665" s="759"/>
      <c r="S665" s="759"/>
      <c r="T665" s="759"/>
      <c r="U665" s="759"/>
      <c r="V665" s="759"/>
      <c r="W665" s="759"/>
      <c r="X665" s="759"/>
      <c r="Y665" s="759"/>
      <c r="Z665" s="759"/>
      <c r="AA665" s="759"/>
      <c r="AB665" s="759"/>
      <c r="AC665" s="759"/>
      <c r="AD665" s="759"/>
      <c r="AE665" s="759"/>
      <c r="AF665" s="759"/>
      <c r="AG665" s="759"/>
      <c r="AH665" s="759"/>
      <c r="AI665" s="759"/>
      <c r="AJ665" s="759"/>
      <c r="AK665" s="759"/>
      <c r="AL665" s="759"/>
      <c r="AM665" s="759"/>
      <c r="AN665" s="759"/>
      <c r="AO665" s="759"/>
      <c r="AP665" s="759"/>
      <c r="AQ665" s="759"/>
      <c r="AR665" s="759"/>
      <c r="AS665" s="759"/>
      <c r="AT665" s="759"/>
      <c r="AU665" s="759"/>
      <c r="AV665" s="759"/>
      <c r="AW665" s="759"/>
      <c r="AX665" s="759"/>
      <c r="AY665" s="759"/>
      <c r="AZ665" s="759"/>
      <c r="BA665" s="759"/>
      <c r="BB665" s="759"/>
      <c r="BC665" s="759"/>
      <c r="BD665" s="759"/>
      <c r="BE665" s="759"/>
      <c r="BF665" s="759"/>
      <c r="BG665" s="759"/>
      <c r="BH665" s="759"/>
      <c r="BI665" s="759"/>
      <c r="BJ665" s="759"/>
      <c r="BK665" s="759"/>
      <c r="BL665" s="759"/>
      <c r="BM665" s="759"/>
      <c r="BN665" s="759"/>
      <c r="BO665" s="759"/>
      <c r="BP665" s="759"/>
      <c r="BQ665" s="759"/>
      <c r="BR665" s="759"/>
      <c r="BS665" s="759"/>
      <c r="BT665" s="759"/>
      <c r="BU665" s="759"/>
      <c r="BV665" s="759"/>
    </row>
    <row r="666" spans="1:74" s="704" customFormat="1" ht="83.25" customHeight="1">
      <c r="A666" s="767"/>
      <c r="B666" s="769"/>
      <c r="C666" s="769"/>
      <c r="D666" s="760"/>
      <c r="E666" s="767"/>
      <c r="F666" s="760"/>
      <c r="G666" s="759"/>
      <c r="H666" s="759"/>
      <c r="I666" s="759"/>
      <c r="J666" s="704" t="s">
        <v>61</v>
      </c>
      <c r="K666" s="704" t="s">
        <v>61</v>
      </c>
      <c r="L666" s="704" t="s">
        <v>61</v>
      </c>
      <c r="M666" s="715" t="s">
        <v>7418</v>
      </c>
      <c r="N666" s="715" t="s">
        <v>7417</v>
      </c>
      <c r="O666" s="721">
        <v>32528708.170000002</v>
      </c>
      <c r="P666" s="759"/>
      <c r="Q666" s="759"/>
      <c r="R666" s="759"/>
      <c r="S666" s="759"/>
      <c r="T666" s="759"/>
      <c r="U666" s="759"/>
      <c r="V666" s="759"/>
      <c r="W666" s="759"/>
      <c r="X666" s="759"/>
      <c r="Y666" s="759"/>
      <c r="Z666" s="759"/>
      <c r="AA666" s="759"/>
      <c r="AB666" s="759"/>
      <c r="AC666" s="759"/>
      <c r="AD666" s="759"/>
      <c r="AE666" s="759"/>
      <c r="AF666" s="759"/>
      <c r="AG666" s="759"/>
      <c r="AH666" s="759"/>
      <c r="AI666" s="759"/>
      <c r="AJ666" s="759"/>
      <c r="AK666" s="759"/>
      <c r="AL666" s="759"/>
      <c r="AM666" s="759"/>
      <c r="AN666" s="759"/>
      <c r="AO666" s="759"/>
      <c r="AP666" s="759"/>
      <c r="AQ666" s="759"/>
      <c r="AR666" s="759"/>
      <c r="AS666" s="759"/>
      <c r="AT666" s="759"/>
      <c r="AU666" s="759"/>
      <c r="AV666" s="759"/>
      <c r="AW666" s="759"/>
      <c r="AX666" s="759"/>
      <c r="AY666" s="759"/>
      <c r="AZ666" s="759"/>
      <c r="BA666" s="759"/>
      <c r="BB666" s="759"/>
      <c r="BC666" s="759"/>
      <c r="BD666" s="759"/>
      <c r="BE666" s="759"/>
      <c r="BF666" s="759"/>
      <c r="BG666" s="759"/>
      <c r="BH666" s="759"/>
      <c r="BI666" s="759"/>
      <c r="BJ666" s="759"/>
      <c r="BK666" s="759"/>
      <c r="BL666" s="759"/>
      <c r="BM666" s="759"/>
      <c r="BN666" s="759"/>
      <c r="BO666" s="759"/>
      <c r="BP666" s="759"/>
      <c r="BQ666" s="759"/>
      <c r="BR666" s="759"/>
      <c r="BS666" s="759"/>
      <c r="BT666" s="759"/>
      <c r="BU666" s="759"/>
      <c r="BV666" s="759"/>
    </row>
    <row r="667" spans="1:74" s="704" customFormat="1" ht="83.25" customHeight="1">
      <c r="A667" s="767"/>
      <c r="B667" s="769"/>
      <c r="C667" s="769"/>
      <c r="D667" s="760"/>
      <c r="E667" s="767"/>
      <c r="F667" s="760"/>
      <c r="G667" s="759"/>
      <c r="H667" s="759"/>
      <c r="I667" s="759"/>
      <c r="J667" s="704" t="s">
        <v>61</v>
      </c>
      <c r="K667" s="704" t="s">
        <v>61</v>
      </c>
      <c r="L667" s="704" t="s">
        <v>61</v>
      </c>
      <c r="M667" s="715" t="s">
        <v>4485</v>
      </c>
      <c r="N667" s="715" t="s">
        <v>7416</v>
      </c>
      <c r="O667" s="721">
        <v>1005192.72</v>
      </c>
      <c r="P667" s="759"/>
      <c r="Q667" s="759"/>
      <c r="R667" s="759"/>
      <c r="S667" s="759"/>
      <c r="T667" s="759"/>
      <c r="U667" s="759"/>
      <c r="V667" s="759"/>
      <c r="W667" s="759"/>
      <c r="X667" s="759"/>
      <c r="Y667" s="759"/>
      <c r="Z667" s="759"/>
      <c r="AA667" s="759"/>
      <c r="AB667" s="759"/>
      <c r="AC667" s="759"/>
      <c r="AD667" s="759"/>
      <c r="AE667" s="759"/>
      <c r="AF667" s="759"/>
      <c r="AG667" s="759"/>
      <c r="AH667" s="759"/>
      <c r="AI667" s="759"/>
      <c r="AJ667" s="759"/>
      <c r="AK667" s="759"/>
      <c r="AL667" s="759"/>
      <c r="AM667" s="759"/>
      <c r="AN667" s="759"/>
      <c r="AO667" s="759"/>
      <c r="AP667" s="759"/>
      <c r="AQ667" s="759"/>
      <c r="AR667" s="759"/>
      <c r="AS667" s="759"/>
      <c r="AT667" s="759"/>
      <c r="AU667" s="759"/>
      <c r="AV667" s="759"/>
      <c r="AW667" s="759"/>
      <c r="AX667" s="759"/>
      <c r="AY667" s="759"/>
      <c r="AZ667" s="759"/>
      <c r="BA667" s="759"/>
      <c r="BB667" s="759"/>
      <c r="BC667" s="759"/>
      <c r="BD667" s="759"/>
      <c r="BE667" s="759"/>
      <c r="BF667" s="759"/>
      <c r="BG667" s="759"/>
      <c r="BH667" s="759"/>
      <c r="BI667" s="759"/>
      <c r="BJ667" s="759"/>
      <c r="BK667" s="759"/>
      <c r="BL667" s="759"/>
      <c r="BM667" s="759"/>
      <c r="BN667" s="759"/>
      <c r="BO667" s="759"/>
      <c r="BP667" s="759"/>
      <c r="BQ667" s="759"/>
      <c r="BR667" s="759"/>
      <c r="BS667" s="759"/>
      <c r="BT667" s="759"/>
      <c r="BU667" s="759"/>
      <c r="BV667" s="759"/>
    </row>
    <row r="668" spans="1:74" s="704" customFormat="1" ht="83.25" customHeight="1">
      <c r="A668" s="767"/>
      <c r="B668" s="769"/>
      <c r="C668" s="769"/>
      <c r="D668" s="760"/>
      <c r="E668" s="767"/>
      <c r="F668" s="760"/>
      <c r="G668" s="759"/>
      <c r="H668" s="759"/>
      <c r="I668" s="759"/>
      <c r="J668" s="704" t="s">
        <v>61</v>
      </c>
      <c r="K668" s="704" t="s">
        <v>61</v>
      </c>
      <c r="L668" s="704" t="s">
        <v>61</v>
      </c>
      <c r="M668" s="715" t="s">
        <v>7446</v>
      </c>
      <c r="N668" s="715" t="s">
        <v>6260</v>
      </c>
      <c r="O668" s="721">
        <v>44514683.390000001</v>
      </c>
      <c r="P668" s="759"/>
      <c r="Q668" s="759"/>
      <c r="R668" s="759"/>
      <c r="S668" s="759"/>
      <c r="T668" s="759"/>
      <c r="U668" s="759"/>
      <c r="V668" s="759"/>
      <c r="W668" s="759"/>
      <c r="X668" s="759"/>
      <c r="Y668" s="759"/>
      <c r="Z668" s="759"/>
      <c r="AA668" s="759"/>
      <c r="AB668" s="759"/>
      <c r="AC668" s="759"/>
      <c r="AD668" s="759"/>
      <c r="AE668" s="759"/>
      <c r="AF668" s="759"/>
      <c r="AG668" s="759"/>
      <c r="AH668" s="759"/>
      <c r="AI668" s="759"/>
      <c r="AJ668" s="759"/>
      <c r="AK668" s="759"/>
      <c r="AL668" s="759"/>
      <c r="AM668" s="759"/>
      <c r="AN668" s="759"/>
      <c r="AO668" s="759"/>
      <c r="AP668" s="759"/>
      <c r="AQ668" s="759"/>
      <c r="AR668" s="759"/>
      <c r="AS668" s="759"/>
      <c r="AT668" s="759"/>
      <c r="AU668" s="759"/>
      <c r="AV668" s="759"/>
      <c r="AW668" s="759"/>
      <c r="AX668" s="759"/>
      <c r="AY668" s="759"/>
      <c r="AZ668" s="759"/>
      <c r="BA668" s="759"/>
      <c r="BB668" s="759"/>
      <c r="BC668" s="759"/>
      <c r="BD668" s="759"/>
      <c r="BE668" s="759"/>
      <c r="BF668" s="759"/>
      <c r="BG668" s="759"/>
      <c r="BH668" s="759"/>
      <c r="BI668" s="759"/>
      <c r="BJ668" s="759"/>
      <c r="BK668" s="759"/>
      <c r="BL668" s="759"/>
      <c r="BM668" s="759"/>
      <c r="BN668" s="759"/>
      <c r="BO668" s="759"/>
      <c r="BP668" s="759"/>
      <c r="BQ668" s="759"/>
      <c r="BR668" s="759"/>
      <c r="BS668" s="759"/>
      <c r="BT668" s="759"/>
      <c r="BU668" s="759"/>
      <c r="BV668" s="759"/>
    </row>
    <row r="669" spans="1:74" s="704" customFormat="1" ht="83.25" customHeight="1">
      <c r="A669" s="767"/>
      <c r="B669" s="769"/>
      <c r="C669" s="769"/>
      <c r="D669" s="760"/>
      <c r="E669" s="767"/>
      <c r="F669" s="760"/>
      <c r="G669" s="759"/>
      <c r="H669" s="759"/>
      <c r="I669" s="759"/>
      <c r="J669" s="704" t="s">
        <v>7426</v>
      </c>
      <c r="K669" s="704" t="s">
        <v>7073</v>
      </c>
      <c r="L669" s="704" t="s">
        <v>7074</v>
      </c>
      <c r="M669" s="715" t="s">
        <v>2009</v>
      </c>
      <c r="N669" s="715" t="s">
        <v>7425</v>
      </c>
      <c r="O669" s="721">
        <v>16175775.789999999</v>
      </c>
      <c r="P669" s="759"/>
      <c r="Q669" s="759"/>
      <c r="R669" s="759"/>
      <c r="S669" s="759"/>
      <c r="T669" s="759"/>
      <c r="U669" s="759"/>
      <c r="V669" s="759"/>
      <c r="W669" s="759"/>
      <c r="X669" s="759"/>
      <c r="Y669" s="759"/>
      <c r="Z669" s="759"/>
      <c r="AA669" s="759"/>
      <c r="AB669" s="759"/>
      <c r="AC669" s="759"/>
      <c r="AD669" s="759"/>
      <c r="AE669" s="759"/>
      <c r="AF669" s="759"/>
      <c r="AG669" s="759"/>
      <c r="AH669" s="759"/>
      <c r="AI669" s="759"/>
      <c r="AJ669" s="759"/>
      <c r="AK669" s="759"/>
      <c r="AL669" s="759"/>
      <c r="AM669" s="759"/>
      <c r="AN669" s="759"/>
      <c r="AO669" s="759"/>
      <c r="AP669" s="759"/>
      <c r="AQ669" s="759"/>
      <c r="AR669" s="759"/>
      <c r="AS669" s="759"/>
      <c r="AT669" s="759"/>
      <c r="AU669" s="759"/>
      <c r="AV669" s="759"/>
      <c r="AW669" s="759"/>
      <c r="AX669" s="759"/>
      <c r="AY669" s="759"/>
      <c r="AZ669" s="759"/>
      <c r="BA669" s="759"/>
      <c r="BB669" s="759"/>
      <c r="BC669" s="759"/>
      <c r="BD669" s="759"/>
      <c r="BE669" s="759"/>
      <c r="BF669" s="759"/>
      <c r="BG669" s="759"/>
      <c r="BH669" s="759"/>
      <c r="BI669" s="759"/>
      <c r="BJ669" s="759"/>
      <c r="BK669" s="759"/>
      <c r="BL669" s="759"/>
      <c r="BM669" s="759"/>
      <c r="BN669" s="759"/>
      <c r="BO669" s="759"/>
      <c r="BP669" s="759"/>
      <c r="BQ669" s="759"/>
      <c r="BR669" s="759"/>
      <c r="BS669" s="759"/>
      <c r="BT669" s="759"/>
      <c r="BU669" s="759"/>
      <c r="BV669" s="759"/>
    </row>
    <row r="670" spans="1:74" s="704" customFormat="1" ht="83.25" customHeight="1">
      <c r="A670" s="767"/>
      <c r="B670" s="769"/>
      <c r="C670" s="769"/>
      <c r="D670" s="760"/>
      <c r="E670" s="767"/>
      <c r="F670" s="760"/>
      <c r="G670" s="759"/>
      <c r="H670" s="759"/>
      <c r="I670" s="759"/>
      <c r="J670" s="704" t="s">
        <v>61</v>
      </c>
      <c r="K670" s="704" t="s">
        <v>61</v>
      </c>
      <c r="L670" s="704" t="s">
        <v>61</v>
      </c>
      <c r="M670" s="715" t="s">
        <v>7415</v>
      </c>
      <c r="N670" s="715" t="s">
        <v>6297</v>
      </c>
      <c r="O670" s="721">
        <v>19086200.289999999</v>
      </c>
      <c r="P670" s="759"/>
      <c r="Q670" s="759"/>
      <c r="R670" s="759"/>
      <c r="S670" s="759"/>
      <c r="T670" s="759"/>
      <c r="U670" s="759"/>
      <c r="V670" s="759"/>
      <c r="W670" s="759"/>
      <c r="X670" s="759"/>
      <c r="Y670" s="759"/>
      <c r="Z670" s="759"/>
      <c r="AA670" s="759"/>
      <c r="AB670" s="759"/>
      <c r="AC670" s="759"/>
      <c r="AD670" s="759"/>
      <c r="AE670" s="759"/>
      <c r="AF670" s="759"/>
      <c r="AG670" s="759"/>
      <c r="AH670" s="759"/>
      <c r="AI670" s="759"/>
      <c r="AJ670" s="759"/>
      <c r="AK670" s="759"/>
      <c r="AL670" s="759"/>
      <c r="AM670" s="759"/>
      <c r="AN670" s="759"/>
      <c r="AO670" s="759"/>
      <c r="AP670" s="759"/>
      <c r="AQ670" s="759"/>
      <c r="AR670" s="759"/>
      <c r="AS670" s="759"/>
      <c r="AT670" s="759"/>
      <c r="AU670" s="759"/>
      <c r="AV670" s="759"/>
      <c r="AW670" s="759"/>
      <c r="AX670" s="759"/>
      <c r="AY670" s="759"/>
      <c r="AZ670" s="759"/>
      <c r="BA670" s="759"/>
      <c r="BB670" s="759"/>
      <c r="BC670" s="759"/>
      <c r="BD670" s="759"/>
      <c r="BE670" s="759"/>
      <c r="BF670" s="759"/>
      <c r="BG670" s="759"/>
      <c r="BH670" s="759"/>
      <c r="BI670" s="759"/>
      <c r="BJ670" s="759"/>
      <c r="BK670" s="759"/>
      <c r="BL670" s="759"/>
      <c r="BM670" s="759"/>
      <c r="BN670" s="759"/>
      <c r="BO670" s="759"/>
      <c r="BP670" s="759"/>
      <c r="BQ670" s="759"/>
      <c r="BR670" s="759"/>
      <c r="BS670" s="759"/>
      <c r="BT670" s="759"/>
      <c r="BU670" s="759"/>
      <c r="BV670" s="759"/>
    </row>
    <row r="671" spans="1:74" s="704" customFormat="1" ht="83.25" customHeight="1">
      <c r="A671" s="767"/>
      <c r="B671" s="769"/>
      <c r="C671" s="769"/>
      <c r="D671" s="760"/>
      <c r="E671" s="767"/>
      <c r="F671" s="760"/>
      <c r="G671" s="759"/>
      <c r="H671" s="759"/>
      <c r="I671" s="759"/>
      <c r="J671" s="704" t="s">
        <v>61</v>
      </c>
      <c r="K671" s="704" t="s">
        <v>61</v>
      </c>
      <c r="L671" s="704" t="s">
        <v>61</v>
      </c>
      <c r="M671" s="715" t="s">
        <v>4472</v>
      </c>
      <c r="N671" s="715" t="s">
        <v>1956</v>
      </c>
      <c r="O671" s="721">
        <v>151173819.44999999</v>
      </c>
      <c r="P671" s="759"/>
      <c r="Q671" s="759"/>
      <c r="R671" s="759"/>
      <c r="S671" s="759"/>
      <c r="T671" s="759"/>
      <c r="U671" s="759"/>
      <c r="V671" s="759"/>
      <c r="W671" s="759"/>
      <c r="X671" s="759"/>
      <c r="Y671" s="759"/>
      <c r="Z671" s="759"/>
      <c r="AA671" s="759"/>
      <c r="AB671" s="759"/>
      <c r="AC671" s="759"/>
      <c r="AD671" s="759"/>
      <c r="AE671" s="759"/>
      <c r="AF671" s="759"/>
      <c r="AG671" s="759"/>
      <c r="AH671" s="759"/>
      <c r="AI671" s="759"/>
      <c r="AJ671" s="759"/>
      <c r="AK671" s="759"/>
      <c r="AL671" s="759"/>
      <c r="AM671" s="759"/>
      <c r="AN671" s="759"/>
      <c r="AO671" s="759"/>
      <c r="AP671" s="759"/>
      <c r="AQ671" s="759"/>
      <c r="AR671" s="759"/>
      <c r="AS671" s="759"/>
      <c r="AT671" s="759"/>
      <c r="AU671" s="759"/>
      <c r="AV671" s="759"/>
      <c r="AW671" s="759"/>
      <c r="AX671" s="759"/>
      <c r="AY671" s="759"/>
      <c r="AZ671" s="759"/>
      <c r="BA671" s="759"/>
      <c r="BB671" s="759"/>
      <c r="BC671" s="759"/>
      <c r="BD671" s="759"/>
      <c r="BE671" s="759"/>
      <c r="BF671" s="759"/>
      <c r="BG671" s="759"/>
      <c r="BH671" s="759"/>
      <c r="BI671" s="759"/>
      <c r="BJ671" s="759"/>
      <c r="BK671" s="759"/>
      <c r="BL671" s="759"/>
      <c r="BM671" s="759"/>
      <c r="BN671" s="759"/>
      <c r="BO671" s="759"/>
      <c r="BP671" s="759"/>
      <c r="BQ671" s="759"/>
      <c r="BR671" s="759"/>
      <c r="BS671" s="759"/>
      <c r="BT671" s="759"/>
      <c r="BU671" s="759"/>
      <c r="BV671" s="759"/>
    </row>
    <row r="672" spans="1:74" s="704" customFormat="1" ht="83.25" customHeight="1">
      <c r="A672" s="767"/>
      <c r="B672" s="769"/>
      <c r="C672" s="769"/>
      <c r="D672" s="760"/>
      <c r="E672" s="767"/>
      <c r="F672" s="760"/>
      <c r="G672" s="759"/>
      <c r="H672" s="759"/>
      <c r="I672" s="759"/>
      <c r="J672" s="704" t="s">
        <v>61</v>
      </c>
      <c r="K672" s="704" t="s">
        <v>61</v>
      </c>
      <c r="L672" s="704" t="s">
        <v>61</v>
      </c>
      <c r="M672" s="715" t="s">
        <v>7414</v>
      </c>
      <c r="N672" s="715" t="s">
        <v>2670</v>
      </c>
      <c r="O672" s="721">
        <v>93771594.519999996</v>
      </c>
      <c r="P672" s="759"/>
      <c r="Q672" s="759"/>
      <c r="R672" s="759"/>
      <c r="S672" s="759"/>
      <c r="T672" s="759"/>
      <c r="U672" s="759"/>
      <c r="V672" s="759"/>
      <c r="W672" s="759"/>
      <c r="X672" s="759"/>
      <c r="Y672" s="759"/>
      <c r="Z672" s="759"/>
      <c r="AA672" s="759"/>
      <c r="AB672" s="759"/>
      <c r="AC672" s="759"/>
      <c r="AD672" s="759"/>
      <c r="AE672" s="759"/>
      <c r="AF672" s="759"/>
      <c r="AG672" s="759"/>
      <c r="AH672" s="759"/>
      <c r="AI672" s="759"/>
      <c r="AJ672" s="759"/>
      <c r="AK672" s="759"/>
      <c r="AL672" s="759"/>
      <c r="AM672" s="759"/>
      <c r="AN672" s="759"/>
      <c r="AO672" s="759"/>
      <c r="AP672" s="759"/>
      <c r="AQ672" s="759"/>
      <c r="AR672" s="759"/>
      <c r="AS672" s="759"/>
      <c r="AT672" s="759"/>
      <c r="AU672" s="759"/>
      <c r="AV672" s="759"/>
      <c r="AW672" s="759"/>
      <c r="AX672" s="759"/>
      <c r="AY672" s="759"/>
      <c r="AZ672" s="759"/>
      <c r="BA672" s="759"/>
      <c r="BB672" s="759"/>
      <c r="BC672" s="759"/>
      <c r="BD672" s="759"/>
      <c r="BE672" s="759"/>
      <c r="BF672" s="759"/>
      <c r="BG672" s="759"/>
      <c r="BH672" s="759"/>
      <c r="BI672" s="759"/>
      <c r="BJ672" s="759"/>
      <c r="BK672" s="759"/>
      <c r="BL672" s="759"/>
      <c r="BM672" s="759"/>
      <c r="BN672" s="759"/>
      <c r="BO672" s="759"/>
      <c r="BP672" s="759"/>
      <c r="BQ672" s="759"/>
      <c r="BR672" s="759"/>
      <c r="BS672" s="759"/>
      <c r="BT672" s="759"/>
      <c r="BU672" s="759"/>
      <c r="BV672" s="759"/>
    </row>
    <row r="673" spans="1:74" s="704" customFormat="1" ht="83.25" customHeight="1">
      <c r="A673" s="767"/>
      <c r="B673" s="769"/>
      <c r="C673" s="769"/>
      <c r="D673" s="760"/>
      <c r="E673" s="767"/>
      <c r="F673" s="760"/>
      <c r="G673" s="759"/>
      <c r="H673" s="759"/>
      <c r="I673" s="759"/>
      <c r="J673" s="704" t="s">
        <v>61</v>
      </c>
      <c r="K673" s="704" t="s">
        <v>61</v>
      </c>
      <c r="L673" s="704" t="s">
        <v>61</v>
      </c>
      <c r="M673" s="715" t="s">
        <v>7430</v>
      </c>
      <c r="N673" s="715" t="s">
        <v>7429</v>
      </c>
      <c r="O673" s="721">
        <v>1506668.65</v>
      </c>
      <c r="P673" s="759"/>
      <c r="Q673" s="759"/>
      <c r="R673" s="759"/>
      <c r="S673" s="759"/>
      <c r="T673" s="759"/>
      <c r="U673" s="759"/>
      <c r="V673" s="759"/>
      <c r="W673" s="759"/>
      <c r="X673" s="759"/>
      <c r="Y673" s="759"/>
      <c r="Z673" s="759"/>
      <c r="AA673" s="759"/>
      <c r="AB673" s="759"/>
      <c r="AC673" s="759"/>
      <c r="AD673" s="759"/>
      <c r="AE673" s="759"/>
      <c r="AF673" s="759"/>
      <c r="AG673" s="759"/>
      <c r="AH673" s="759"/>
      <c r="AI673" s="759"/>
      <c r="AJ673" s="759"/>
      <c r="AK673" s="759"/>
      <c r="AL673" s="759"/>
      <c r="AM673" s="759"/>
      <c r="AN673" s="759"/>
      <c r="AO673" s="759"/>
      <c r="AP673" s="759"/>
      <c r="AQ673" s="759"/>
      <c r="AR673" s="759"/>
      <c r="AS673" s="759"/>
      <c r="AT673" s="759"/>
      <c r="AU673" s="759"/>
      <c r="AV673" s="759"/>
      <c r="AW673" s="759"/>
      <c r="AX673" s="759"/>
      <c r="AY673" s="759"/>
      <c r="AZ673" s="759"/>
      <c r="BA673" s="759"/>
      <c r="BB673" s="759"/>
      <c r="BC673" s="759"/>
      <c r="BD673" s="759"/>
      <c r="BE673" s="759"/>
      <c r="BF673" s="759"/>
      <c r="BG673" s="759"/>
      <c r="BH673" s="759"/>
      <c r="BI673" s="759"/>
      <c r="BJ673" s="759"/>
      <c r="BK673" s="759"/>
      <c r="BL673" s="759"/>
      <c r="BM673" s="759"/>
      <c r="BN673" s="759"/>
      <c r="BO673" s="759"/>
      <c r="BP673" s="759"/>
      <c r="BQ673" s="759"/>
      <c r="BR673" s="759"/>
      <c r="BS673" s="759"/>
      <c r="BT673" s="759"/>
      <c r="BU673" s="759"/>
      <c r="BV673" s="759"/>
    </row>
    <row r="674" spans="1:74" s="704" customFormat="1" ht="83.25" customHeight="1">
      <c r="A674" s="767"/>
      <c r="B674" s="769"/>
      <c r="C674" s="769"/>
      <c r="D674" s="760"/>
      <c r="E674" s="767"/>
      <c r="F674" s="760"/>
      <c r="G674" s="759"/>
      <c r="H674" s="759"/>
      <c r="I674" s="759"/>
      <c r="J674" s="704" t="s">
        <v>61</v>
      </c>
      <c r="K674" s="704" t="s">
        <v>61</v>
      </c>
      <c r="L674" s="704" t="s">
        <v>61</v>
      </c>
      <c r="M674" s="715" t="s">
        <v>4473</v>
      </c>
      <c r="N674" s="715" t="s">
        <v>2679</v>
      </c>
      <c r="O674" s="721">
        <v>14696627.92</v>
      </c>
      <c r="P674" s="759"/>
      <c r="Q674" s="759"/>
      <c r="R674" s="759"/>
      <c r="S674" s="759"/>
      <c r="T674" s="759"/>
      <c r="U674" s="759"/>
      <c r="V674" s="759"/>
      <c r="W674" s="759"/>
      <c r="X674" s="759"/>
      <c r="Y674" s="759"/>
      <c r="Z674" s="759"/>
      <c r="AA674" s="759"/>
      <c r="AB674" s="759"/>
      <c r="AC674" s="759"/>
      <c r="AD674" s="759"/>
      <c r="AE674" s="759"/>
      <c r="AF674" s="759"/>
      <c r="AG674" s="759"/>
      <c r="AH674" s="759"/>
      <c r="AI674" s="759"/>
      <c r="AJ674" s="759"/>
      <c r="AK674" s="759"/>
      <c r="AL674" s="759"/>
      <c r="AM674" s="759"/>
      <c r="AN674" s="759"/>
      <c r="AO674" s="759"/>
      <c r="AP674" s="759"/>
      <c r="AQ674" s="759"/>
      <c r="AR674" s="759"/>
      <c r="AS674" s="759"/>
      <c r="AT674" s="759"/>
      <c r="AU674" s="759"/>
      <c r="AV674" s="759"/>
      <c r="AW674" s="759"/>
      <c r="AX674" s="759"/>
      <c r="AY674" s="759"/>
      <c r="AZ674" s="759"/>
      <c r="BA674" s="759"/>
      <c r="BB674" s="759"/>
      <c r="BC674" s="759"/>
      <c r="BD674" s="759"/>
      <c r="BE674" s="759"/>
      <c r="BF674" s="759"/>
      <c r="BG674" s="759"/>
      <c r="BH674" s="759"/>
      <c r="BI674" s="759"/>
      <c r="BJ674" s="759"/>
      <c r="BK674" s="759"/>
      <c r="BL674" s="759"/>
      <c r="BM674" s="759"/>
      <c r="BN674" s="759"/>
      <c r="BO674" s="759"/>
      <c r="BP674" s="759"/>
      <c r="BQ674" s="759"/>
      <c r="BR674" s="759"/>
      <c r="BS674" s="759"/>
      <c r="BT674" s="759"/>
      <c r="BU674" s="759"/>
      <c r="BV674" s="759"/>
    </row>
    <row r="675" spans="1:74" s="704" customFormat="1" ht="83.25" customHeight="1">
      <c r="A675" s="767"/>
      <c r="B675" s="769"/>
      <c r="C675" s="769"/>
      <c r="D675" s="760"/>
      <c r="E675" s="767"/>
      <c r="F675" s="760"/>
      <c r="G675" s="759"/>
      <c r="H675" s="759"/>
      <c r="I675" s="759"/>
      <c r="J675" s="704" t="s">
        <v>61</v>
      </c>
      <c r="K675" s="704" t="s">
        <v>61</v>
      </c>
      <c r="L675" s="704" t="s">
        <v>61</v>
      </c>
      <c r="M675" s="715" t="s">
        <v>7413</v>
      </c>
      <c r="N675" s="715" t="s">
        <v>6543</v>
      </c>
      <c r="O675" s="721" t="s">
        <v>7412</v>
      </c>
      <c r="P675" s="759"/>
      <c r="Q675" s="759"/>
      <c r="R675" s="759"/>
      <c r="S675" s="759"/>
      <c r="T675" s="759"/>
      <c r="U675" s="759"/>
      <c r="V675" s="759"/>
      <c r="W675" s="759"/>
      <c r="X675" s="759"/>
      <c r="Y675" s="759"/>
      <c r="Z675" s="759"/>
      <c r="AA675" s="759"/>
      <c r="AB675" s="759"/>
      <c r="AC675" s="759"/>
      <c r="AD675" s="759"/>
      <c r="AE675" s="759"/>
      <c r="AF675" s="759"/>
      <c r="AG675" s="759"/>
      <c r="AH675" s="759"/>
      <c r="AI675" s="759"/>
      <c r="AJ675" s="759"/>
      <c r="AK675" s="759"/>
      <c r="AL675" s="759"/>
      <c r="AM675" s="759"/>
      <c r="AN675" s="759"/>
      <c r="AO675" s="759"/>
      <c r="AP675" s="759"/>
      <c r="AQ675" s="759"/>
      <c r="AR675" s="759"/>
      <c r="AS675" s="759"/>
      <c r="AT675" s="759"/>
      <c r="AU675" s="759"/>
      <c r="AV675" s="759"/>
      <c r="AW675" s="759"/>
      <c r="AX675" s="759"/>
      <c r="AY675" s="759"/>
      <c r="AZ675" s="759"/>
      <c r="BA675" s="759"/>
      <c r="BB675" s="759"/>
      <c r="BC675" s="759"/>
      <c r="BD675" s="759"/>
      <c r="BE675" s="759"/>
      <c r="BF675" s="759"/>
      <c r="BG675" s="759"/>
      <c r="BH675" s="759"/>
      <c r="BI675" s="759"/>
      <c r="BJ675" s="759"/>
      <c r="BK675" s="759"/>
      <c r="BL675" s="759"/>
      <c r="BM675" s="759"/>
      <c r="BN675" s="759"/>
      <c r="BO675" s="759"/>
      <c r="BP675" s="759"/>
      <c r="BQ675" s="759"/>
      <c r="BR675" s="759"/>
      <c r="BS675" s="759"/>
      <c r="BT675" s="759"/>
      <c r="BU675" s="759"/>
      <c r="BV675" s="759"/>
    </row>
    <row r="676" spans="1:74" s="704" customFormat="1" ht="83.25" customHeight="1">
      <c r="A676" s="767"/>
      <c r="B676" s="769"/>
      <c r="C676" s="769"/>
      <c r="D676" s="760"/>
      <c r="E676" s="767"/>
      <c r="F676" s="760"/>
      <c r="G676" s="759"/>
      <c r="H676" s="759"/>
      <c r="I676" s="759"/>
      <c r="J676" s="704" t="s">
        <v>61</v>
      </c>
      <c r="K676" s="704" t="s">
        <v>61</v>
      </c>
      <c r="L676" s="704" t="s">
        <v>61</v>
      </c>
      <c r="M676" s="715" t="s">
        <v>7439</v>
      </c>
      <c r="N676" s="715" t="s">
        <v>7438</v>
      </c>
      <c r="O676" s="721">
        <v>9487676.5399999991</v>
      </c>
      <c r="P676" s="759"/>
      <c r="Q676" s="759"/>
      <c r="R676" s="759"/>
      <c r="S676" s="759"/>
      <c r="T676" s="759"/>
      <c r="U676" s="759"/>
      <c r="V676" s="759"/>
      <c r="W676" s="759"/>
      <c r="X676" s="759"/>
      <c r="Y676" s="759"/>
      <c r="Z676" s="759"/>
      <c r="AA676" s="759"/>
      <c r="AB676" s="759"/>
      <c r="AC676" s="759"/>
      <c r="AD676" s="759"/>
      <c r="AE676" s="759"/>
      <c r="AF676" s="759"/>
      <c r="AG676" s="759"/>
      <c r="AH676" s="759"/>
      <c r="AI676" s="759"/>
      <c r="AJ676" s="759"/>
      <c r="AK676" s="759"/>
      <c r="AL676" s="759"/>
      <c r="AM676" s="759"/>
      <c r="AN676" s="759"/>
      <c r="AO676" s="759"/>
      <c r="AP676" s="759"/>
      <c r="AQ676" s="759"/>
      <c r="AR676" s="759"/>
      <c r="AS676" s="759"/>
      <c r="AT676" s="759"/>
      <c r="AU676" s="759"/>
      <c r="AV676" s="759"/>
      <c r="AW676" s="759"/>
      <c r="AX676" s="759"/>
      <c r="AY676" s="759"/>
      <c r="AZ676" s="759"/>
      <c r="BA676" s="759"/>
      <c r="BB676" s="759"/>
      <c r="BC676" s="759"/>
      <c r="BD676" s="759"/>
      <c r="BE676" s="759"/>
      <c r="BF676" s="759"/>
      <c r="BG676" s="759"/>
      <c r="BH676" s="759"/>
      <c r="BI676" s="759"/>
      <c r="BJ676" s="759"/>
      <c r="BK676" s="759"/>
      <c r="BL676" s="759"/>
      <c r="BM676" s="759"/>
      <c r="BN676" s="759"/>
      <c r="BO676" s="759"/>
      <c r="BP676" s="759"/>
      <c r="BQ676" s="759"/>
      <c r="BR676" s="759"/>
      <c r="BS676" s="759"/>
      <c r="BT676" s="759"/>
      <c r="BU676" s="759"/>
      <c r="BV676" s="759"/>
    </row>
    <row r="677" spans="1:74" s="704" customFormat="1" ht="83.25" customHeight="1">
      <c r="A677" s="767"/>
      <c r="B677" s="769"/>
      <c r="C677" s="769"/>
      <c r="D677" s="760"/>
      <c r="E677" s="767"/>
      <c r="F677" s="760"/>
      <c r="G677" s="759"/>
      <c r="H677" s="759"/>
      <c r="I677" s="759"/>
      <c r="J677" s="704" t="s">
        <v>61</v>
      </c>
      <c r="K677" s="704" t="s">
        <v>61</v>
      </c>
      <c r="L677" s="704" t="s">
        <v>61</v>
      </c>
      <c r="M677" s="715" t="s">
        <v>7411</v>
      </c>
      <c r="N677" s="715" t="s">
        <v>7410</v>
      </c>
      <c r="O677" s="721">
        <v>3348560.47</v>
      </c>
      <c r="P677" s="759"/>
      <c r="Q677" s="759"/>
      <c r="R677" s="759"/>
      <c r="S677" s="759"/>
      <c r="T677" s="759"/>
      <c r="U677" s="759"/>
      <c r="V677" s="759"/>
      <c r="W677" s="759"/>
      <c r="X677" s="759"/>
      <c r="Y677" s="759"/>
      <c r="Z677" s="759"/>
      <c r="AA677" s="759"/>
      <c r="AB677" s="759"/>
      <c r="AC677" s="759"/>
      <c r="AD677" s="759"/>
      <c r="AE677" s="759"/>
      <c r="AF677" s="759"/>
      <c r="AG677" s="759"/>
      <c r="AH677" s="759"/>
      <c r="AI677" s="759"/>
      <c r="AJ677" s="759"/>
      <c r="AK677" s="759"/>
      <c r="AL677" s="759"/>
      <c r="AM677" s="759"/>
      <c r="AN677" s="759"/>
      <c r="AO677" s="759"/>
      <c r="AP677" s="759"/>
      <c r="AQ677" s="759"/>
      <c r="AR677" s="759"/>
      <c r="AS677" s="759"/>
      <c r="AT677" s="759"/>
      <c r="AU677" s="759"/>
      <c r="AV677" s="759"/>
      <c r="AW677" s="759"/>
      <c r="AX677" s="759"/>
      <c r="AY677" s="759"/>
      <c r="AZ677" s="759"/>
      <c r="BA677" s="759"/>
      <c r="BB677" s="759"/>
      <c r="BC677" s="759"/>
      <c r="BD677" s="759"/>
      <c r="BE677" s="759"/>
      <c r="BF677" s="759"/>
      <c r="BG677" s="759"/>
      <c r="BH677" s="759"/>
      <c r="BI677" s="759"/>
      <c r="BJ677" s="759"/>
      <c r="BK677" s="759"/>
      <c r="BL677" s="759"/>
      <c r="BM677" s="759"/>
      <c r="BN677" s="759"/>
      <c r="BO677" s="759"/>
      <c r="BP677" s="759"/>
      <c r="BQ677" s="759"/>
      <c r="BR677" s="759"/>
      <c r="BS677" s="759"/>
      <c r="BT677" s="759"/>
      <c r="BU677" s="759"/>
      <c r="BV677" s="759"/>
    </row>
    <row r="678" spans="1:74" s="704" customFormat="1" ht="83.25" customHeight="1">
      <c r="A678" s="767"/>
      <c r="B678" s="769"/>
      <c r="C678" s="769"/>
      <c r="D678" s="760"/>
      <c r="E678" s="767"/>
      <c r="F678" s="760"/>
      <c r="G678" s="759"/>
      <c r="H678" s="759"/>
      <c r="I678" s="759"/>
      <c r="J678" s="704" t="s">
        <v>7437</v>
      </c>
      <c r="K678" s="704" t="s">
        <v>7436</v>
      </c>
      <c r="L678" s="704" t="s">
        <v>7435</v>
      </c>
      <c r="M678" s="715" t="s">
        <v>2009</v>
      </c>
      <c r="N678" s="715" t="s">
        <v>7434</v>
      </c>
      <c r="O678" s="721">
        <v>565439.44999999995</v>
      </c>
      <c r="P678" s="759"/>
      <c r="Q678" s="759"/>
      <c r="R678" s="759"/>
      <c r="S678" s="759"/>
      <c r="T678" s="759"/>
      <c r="U678" s="759"/>
      <c r="V678" s="759"/>
      <c r="W678" s="759"/>
      <c r="X678" s="759"/>
      <c r="Y678" s="759"/>
      <c r="Z678" s="759"/>
      <c r="AA678" s="759"/>
      <c r="AB678" s="759"/>
      <c r="AC678" s="759"/>
      <c r="AD678" s="759"/>
      <c r="AE678" s="759"/>
      <c r="AF678" s="759"/>
      <c r="AG678" s="759"/>
      <c r="AH678" s="759"/>
      <c r="AI678" s="759"/>
      <c r="AJ678" s="759"/>
      <c r="AK678" s="759"/>
      <c r="AL678" s="759"/>
      <c r="AM678" s="759"/>
      <c r="AN678" s="759"/>
      <c r="AO678" s="759"/>
      <c r="AP678" s="759"/>
      <c r="AQ678" s="759"/>
      <c r="AR678" s="759"/>
      <c r="AS678" s="759"/>
      <c r="AT678" s="759"/>
      <c r="AU678" s="759"/>
      <c r="AV678" s="759"/>
      <c r="AW678" s="759"/>
      <c r="AX678" s="759"/>
      <c r="AY678" s="759"/>
      <c r="AZ678" s="759"/>
      <c r="BA678" s="759"/>
      <c r="BB678" s="759"/>
      <c r="BC678" s="759"/>
      <c r="BD678" s="759"/>
      <c r="BE678" s="759"/>
      <c r="BF678" s="759"/>
      <c r="BG678" s="759"/>
      <c r="BH678" s="759"/>
      <c r="BI678" s="759"/>
      <c r="BJ678" s="759"/>
      <c r="BK678" s="759"/>
      <c r="BL678" s="759"/>
      <c r="BM678" s="759"/>
      <c r="BN678" s="759"/>
      <c r="BO678" s="759"/>
      <c r="BP678" s="759"/>
      <c r="BQ678" s="759"/>
      <c r="BR678" s="759"/>
      <c r="BS678" s="759"/>
      <c r="BT678" s="759"/>
      <c r="BU678" s="759"/>
      <c r="BV678" s="759"/>
    </row>
    <row r="679" spans="1:74" s="704" customFormat="1" ht="83.25" customHeight="1">
      <c r="A679" s="767"/>
      <c r="B679" s="769"/>
      <c r="C679" s="769"/>
      <c r="D679" s="760"/>
      <c r="E679" s="767"/>
      <c r="F679" s="760"/>
      <c r="G679" s="759"/>
      <c r="H679" s="759"/>
      <c r="I679" s="759"/>
      <c r="J679" s="704" t="s">
        <v>61</v>
      </c>
      <c r="K679" s="704" t="s">
        <v>61</v>
      </c>
      <c r="L679" s="704" t="s">
        <v>61</v>
      </c>
      <c r="M679" s="715" t="s">
        <v>7409</v>
      </c>
      <c r="N679" s="715" t="s">
        <v>3747</v>
      </c>
      <c r="O679" s="721">
        <v>50479497.119999997</v>
      </c>
      <c r="P679" s="759"/>
      <c r="Q679" s="759"/>
      <c r="R679" s="759"/>
      <c r="S679" s="759"/>
      <c r="T679" s="759"/>
      <c r="U679" s="759"/>
      <c r="V679" s="759"/>
      <c r="W679" s="759"/>
      <c r="X679" s="759"/>
      <c r="Y679" s="759"/>
      <c r="Z679" s="759"/>
      <c r="AA679" s="759"/>
      <c r="AB679" s="759"/>
      <c r="AC679" s="759"/>
      <c r="AD679" s="759"/>
      <c r="AE679" s="759"/>
      <c r="AF679" s="759"/>
      <c r="AG679" s="759"/>
      <c r="AH679" s="759"/>
      <c r="AI679" s="759"/>
      <c r="AJ679" s="759"/>
      <c r="AK679" s="759"/>
      <c r="AL679" s="759"/>
      <c r="AM679" s="759"/>
      <c r="AN679" s="759"/>
      <c r="AO679" s="759"/>
      <c r="AP679" s="759"/>
      <c r="AQ679" s="759"/>
      <c r="AR679" s="759"/>
      <c r="AS679" s="759"/>
      <c r="AT679" s="759"/>
      <c r="AU679" s="759"/>
      <c r="AV679" s="759"/>
      <c r="AW679" s="759"/>
      <c r="AX679" s="759"/>
      <c r="AY679" s="759"/>
      <c r="AZ679" s="759"/>
      <c r="BA679" s="759"/>
      <c r="BB679" s="759"/>
      <c r="BC679" s="759"/>
      <c r="BD679" s="759"/>
      <c r="BE679" s="759"/>
      <c r="BF679" s="759"/>
      <c r="BG679" s="759"/>
      <c r="BH679" s="759"/>
      <c r="BI679" s="759"/>
      <c r="BJ679" s="759"/>
      <c r="BK679" s="759"/>
      <c r="BL679" s="759"/>
      <c r="BM679" s="759"/>
      <c r="BN679" s="759"/>
      <c r="BO679" s="759"/>
      <c r="BP679" s="759"/>
      <c r="BQ679" s="759"/>
      <c r="BR679" s="759"/>
      <c r="BS679" s="759"/>
      <c r="BT679" s="759"/>
      <c r="BU679" s="759"/>
      <c r="BV679" s="759"/>
    </row>
    <row r="680" spans="1:74" s="704" customFormat="1" ht="83.25" customHeight="1">
      <c r="A680" s="767"/>
      <c r="B680" s="769"/>
      <c r="C680" s="769"/>
      <c r="D680" s="760"/>
      <c r="E680" s="767"/>
      <c r="F680" s="760"/>
      <c r="G680" s="759"/>
      <c r="H680" s="759"/>
      <c r="I680" s="759"/>
      <c r="J680" s="704" t="s">
        <v>61</v>
      </c>
      <c r="K680" s="704" t="s">
        <v>61</v>
      </c>
      <c r="L680" s="704" t="s">
        <v>61</v>
      </c>
      <c r="M680" s="715" t="s">
        <v>7431</v>
      </c>
      <c r="N680" s="715" t="s">
        <v>6289</v>
      </c>
      <c r="O680" s="721">
        <v>63284185.82</v>
      </c>
      <c r="P680" s="759"/>
      <c r="Q680" s="759"/>
      <c r="R680" s="759"/>
      <c r="S680" s="759"/>
      <c r="T680" s="759"/>
      <c r="U680" s="759"/>
      <c r="V680" s="759"/>
      <c r="W680" s="759"/>
      <c r="X680" s="759"/>
      <c r="Y680" s="759"/>
      <c r="Z680" s="759"/>
      <c r="AA680" s="759"/>
      <c r="AB680" s="759"/>
      <c r="AC680" s="759"/>
      <c r="AD680" s="759"/>
      <c r="AE680" s="759"/>
      <c r="AF680" s="759"/>
      <c r="AG680" s="759"/>
      <c r="AH680" s="759"/>
      <c r="AI680" s="759"/>
      <c r="AJ680" s="759"/>
      <c r="AK680" s="759"/>
      <c r="AL680" s="759"/>
      <c r="AM680" s="759"/>
      <c r="AN680" s="759"/>
      <c r="AO680" s="759"/>
      <c r="AP680" s="759"/>
      <c r="AQ680" s="759"/>
      <c r="AR680" s="759"/>
      <c r="AS680" s="759"/>
      <c r="AT680" s="759"/>
      <c r="AU680" s="759"/>
      <c r="AV680" s="759"/>
      <c r="AW680" s="759"/>
      <c r="AX680" s="759"/>
      <c r="AY680" s="759"/>
      <c r="AZ680" s="759"/>
      <c r="BA680" s="759"/>
      <c r="BB680" s="759"/>
      <c r="BC680" s="759"/>
      <c r="BD680" s="759"/>
      <c r="BE680" s="759"/>
      <c r="BF680" s="759"/>
      <c r="BG680" s="759"/>
      <c r="BH680" s="759"/>
      <c r="BI680" s="759"/>
      <c r="BJ680" s="759"/>
      <c r="BK680" s="759"/>
      <c r="BL680" s="759"/>
      <c r="BM680" s="759"/>
      <c r="BN680" s="759"/>
      <c r="BO680" s="759"/>
      <c r="BP680" s="759"/>
      <c r="BQ680" s="759"/>
      <c r="BR680" s="759"/>
      <c r="BS680" s="759"/>
      <c r="BT680" s="759"/>
      <c r="BU680" s="759"/>
      <c r="BV680" s="759"/>
    </row>
    <row r="681" spans="1:74" s="704" customFormat="1" ht="83.25" customHeight="1">
      <c r="A681" s="767"/>
      <c r="B681" s="769"/>
      <c r="C681" s="769"/>
      <c r="D681" s="760"/>
      <c r="E681" s="767"/>
      <c r="F681" s="760"/>
      <c r="G681" s="759"/>
      <c r="H681" s="759"/>
      <c r="I681" s="759"/>
      <c r="J681" s="704" t="s">
        <v>61</v>
      </c>
      <c r="K681" s="704" t="s">
        <v>61</v>
      </c>
      <c r="L681" s="704" t="s">
        <v>61</v>
      </c>
      <c r="M681" s="715" t="s">
        <v>2378</v>
      </c>
      <c r="N681" s="715" t="s">
        <v>1308</v>
      </c>
      <c r="O681" s="721">
        <v>273278831.39999998</v>
      </c>
      <c r="P681" s="759"/>
      <c r="Q681" s="759"/>
      <c r="R681" s="759"/>
      <c r="S681" s="759"/>
      <c r="T681" s="759"/>
      <c r="U681" s="759"/>
      <c r="V681" s="759"/>
      <c r="W681" s="759"/>
      <c r="X681" s="759"/>
      <c r="Y681" s="759"/>
      <c r="Z681" s="759"/>
      <c r="AA681" s="759"/>
      <c r="AB681" s="759"/>
      <c r="AC681" s="759"/>
      <c r="AD681" s="759"/>
      <c r="AE681" s="759"/>
      <c r="AF681" s="759"/>
      <c r="AG681" s="759"/>
      <c r="AH681" s="759"/>
      <c r="AI681" s="759"/>
      <c r="AJ681" s="759"/>
      <c r="AK681" s="759"/>
      <c r="AL681" s="759"/>
      <c r="AM681" s="759"/>
      <c r="AN681" s="759"/>
      <c r="AO681" s="759"/>
      <c r="AP681" s="759"/>
      <c r="AQ681" s="759"/>
      <c r="AR681" s="759"/>
      <c r="AS681" s="759"/>
      <c r="AT681" s="759"/>
      <c r="AU681" s="759"/>
      <c r="AV681" s="759"/>
      <c r="AW681" s="759"/>
      <c r="AX681" s="759"/>
      <c r="AY681" s="759"/>
      <c r="AZ681" s="759"/>
      <c r="BA681" s="759"/>
      <c r="BB681" s="759"/>
      <c r="BC681" s="759"/>
      <c r="BD681" s="759"/>
      <c r="BE681" s="759"/>
      <c r="BF681" s="759"/>
      <c r="BG681" s="759"/>
      <c r="BH681" s="759"/>
      <c r="BI681" s="759"/>
      <c r="BJ681" s="759"/>
      <c r="BK681" s="759"/>
      <c r="BL681" s="759"/>
      <c r="BM681" s="759"/>
      <c r="BN681" s="759"/>
      <c r="BO681" s="759"/>
      <c r="BP681" s="759"/>
      <c r="BQ681" s="759"/>
      <c r="BR681" s="759"/>
      <c r="BS681" s="759"/>
      <c r="BT681" s="759"/>
      <c r="BU681" s="759"/>
      <c r="BV681" s="759"/>
    </row>
    <row r="682" spans="1:74" s="704" customFormat="1" ht="83.25" customHeight="1">
      <c r="A682" s="767"/>
      <c r="B682" s="769"/>
      <c r="C682" s="769"/>
      <c r="D682" s="760"/>
      <c r="E682" s="767"/>
      <c r="F682" s="760"/>
      <c r="G682" s="759"/>
      <c r="H682" s="759"/>
      <c r="I682" s="759"/>
      <c r="J682" s="704" t="s">
        <v>61</v>
      </c>
      <c r="K682" s="704" t="s">
        <v>61</v>
      </c>
      <c r="L682" s="704" t="s">
        <v>61</v>
      </c>
      <c r="M682" s="715" t="s">
        <v>7433</v>
      </c>
      <c r="N682" s="715" t="s">
        <v>7432</v>
      </c>
      <c r="O682" s="721">
        <v>39462820.399999999</v>
      </c>
      <c r="P682" s="759"/>
      <c r="Q682" s="759"/>
      <c r="R682" s="759"/>
      <c r="S682" s="759"/>
      <c r="T682" s="759"/>
      <c r="U682" s="759"/>
      <c r="V682" s="759"/>
      <c r="W682" s="759"/>
      <c r="X682" s="759"/>
      <c r="Y682" s="759"/>
      <c r="Z682" s="759"/>
      <c r="AA682" s="759"/>
      <c r="AB682" s="759"/>
      <c r="AC682" s="759"/>
      <c r="AD682" s="759"/>
      <c r="AE682" s="759"/>
      <c r="AF682" s="759"/>
      <c r="AG682" s="759"/>
      <c r="AH682" s="759"/>
      <c r="AI682" s="759"/>
      <c r="AJ682" s="759"/>
      <c r="AK682" s="759"/>
      <c r="AL682" s="759"/>
      <c r="AM682" s="759"/>
      <c r="AN682" s="759"/>
      <c r="AO682" s="759"/>
      <c r="AP682" s="759"/>
      <c r="AQ682" s="759"/>
      <c r="AR682" s="759"/>
      <c r="AS682" s="759"/>
      <c r="AT682" s="759"/>
      <c r="AU682" s="759"/>
      <c r="AV682" s="759"/>
      <c r="AW682" s="759"/>
      <c r="AX682" s="759"/>
      <c r="AY682" s="759"/>
      <c r="AZ682" s="759"/>
      <c r="BA682" s="759"/>
      <c r="BB682" s="759"/>
      <c r="BC682" s="759"/>
      <c r="BD682" s="759"/>
      <c r="BE682" s="759"/>
      <c r="BF682" s="759"/>
      <c r="BG682" s="759"/>
      <c r="BH682" s="759"/>
      <c r="BI682" s="759"/>
      <c r="BJ682" s="759"/>
      <c r="BK682" s="759"/>
      <c r="BL682" s="759"/>
      <c r="BM682" s="759"/>
      <c r="BN682" s="759"/>
      <c r="BO682" s="759"/>
      <c r="BP682" s="759"/>
      <c r="BQ682" s="759"/>
      <c r="BR682" s="759"/>
      <c r="BS682" s="759"/>
      <c r="BT682" s="759"/>
      <c r="BU682" s="759"/>
      <c r="BV682" s="759"/>
    </row>
    <row r="683" spans="1:74" s="704" customFormat="1" ht="83.25" customHeight="1">
      <c r="A683" s="767"/>
      <c r="B683" s="769"/>
      <c r="C683" s="769"/>
      <c r="D683" s="760"/>
      <c r="E683" s="767"/>
      <c r="F683" s="760"/>
      <c r="G683" s="759"/>
      <c r="H683" s="759"/>
      <c r="I683" s="759"/>
      <c r="J683" s="704" t="s">
        <v>61</v>
      </c>
      <c r="K683" s="704" t="s">
        <v>61</v>
      </c>
      <c r="L683" s="704" t="s">
        <v>61</v>
      </c>
      <c r="M683" s="715" t="s">
        <v>6238</v>
      </c>
      <c r="N683" s="715" t="s">
        <v>6239</v>
      </c>
      <c r="O683" s="721">
        <v>55525828.039999999</v>
      </c>
      <c r="P683" s="759"/>
      <c r="Q683" s="759"/>
      <c r="R683" s="759"/>
      <c r="S683" s="759"/>
      <c r="T683" s="759"/>
      <c r="U683" s="759"/>
      <c r="V683" s="759"/>
      <c r="W683" s="759"/>
      <c r="X683" s="759"/>
      <c r="Y683" s="759"/>
      <c r="Z683" s="759"/>
      <c r="AA683" s="759"/>
      <c r="AB683" s="759"/>
      <c r="AC683" s="759"/>
      <c r="AD683" s="759"/>
      <c r="AE683" s="759"/>
      <c r="AF683" s="759"/>
      <c r="AG683" s="759"/>
      <c r="AH683" s="759"/>
      <c r="AI683" s="759"/>
      <c r="AJ683" s="759"/>
      <c r="AK683" s="759"/>
      <c r="AL683" s="759"/>
      <c r="AM683" s="759"/>
      <c r="AN683" s="759"/>
      <c r="AO683" s="759"/>
      <c r="AP683" s="759"/>
      <c r="AQ683" s="759"/>
      <c r="AR683" s="759"/>
      <c r="AS683" s="759"/>
      <c r="AT683" s="759"/>
      <c r="AU683" s="759"/>
      <c r="AV683" s="759"/>
      <c r="AW683" s="759"/>
      <c r="AX683" s="759"/>
      <c r="AY683" s="759"/>
      <c r="AZ683" s="759"/>
      <c r="BA683" s="759"/>
      <c r="BB683" s="759"/>
      <c r="BC683" s="759"/>
      <c r="BD683" s="759"/>
      <c r="BE683" s="759"/>
      <c r="BF683" s="759"/>
      <c r="BG683" s="759"/>
      <c r="BH683" s="759"/>
      <c r="BI683" s="759"/>
      <c r="BJ683" s="759"/>
      <c r="BK683" s="759"/>
      <c r="BL683" s="759"/>
      <c r="BM683" s="759"/>
      <c r="BN683" s="759"/>
      <c r="BO683" s="759"/>
      <c r="BP683" s="759"/>
      <c r="BQ683" s="759"/>
      <c r="BR683" s="759"/>
      <c r="BS683" s="759"/>
      <c r="BT683" s="759"/>
      <c r="BU683" s="759"/>
      <c r="BV683" s="759"/>
    </row>
    <row r="684" spans="1:74" s="704" customFormat="1" ht="83.25" customHeight="1">
      <c r="A684" s="767"/>
      <c r="B684" s="769"/>
      <c r="C684" s="769"/>
      <c r="D684" s="760"/>
      <c r="E684" s="767"/>
      <c r="F684" s="760"/>
      <c r="G684" s="759"/>
      <c r="H684" s="759"/>
      <c r="I684" s="759"/>
      <c r="J684" s="704" t="s">
        <v>61</v>
      </c>
      <c r="K684" s="704" t="s">
        <v>61</v>
      </c>
      <c r="L684" s="704" t="s">
        <v>61</v>
      </c>
      <c r="M684" s="715" t="s">
        <v>7470</v>
      </c>
      <c r="N684" s="715" t="s">
        <v>7469</v>
      </c>
      <c r="O684" s="721">
        <v>2995027.2</v>
      </c>
      <c r="P684" s="759"/>
      <c r="Q684" s="759"/>
      <c r="R684" s="759"/>
      <c r="S684" s="759"/>
      <c r="T684" s="759"/>
      <c r="U684" s="759"/>
      <c r="V684" s="759"/>
      <c r="W684" s="759"/>
      <c r="X684" s="759"/>
      <c r="Y684" s="759"/>
      <c r="Z684" s="759"/>
      <c r="AA684" s="759"/>
      <c r="AB684" s="759"/>
      <c r="AC684" s="759"/>
      <c r="AD684" s="759"/>
      <c r="AE684" s="759"/>
      <c r="AF684" s="759"/>
      <c r="AG684" s="759"/>
      <c r="AH684" s="759"/>
      <c r="AI684" s="759"/>
      <c r="AJ684" s="759"/>
      <c r="AK684" s="759"/>
      <c r="AL684" s="759"/>
      <c r="AM684" s="759"/>
      <c r="AN684" s="759"/>
      <c r="AO684" s="759"/>
      <c r="AP684" s="759"/>
      <c r="AQ684" s="759"/>
      <c r="AR684" s="759"/>
      <c r="AS684" s="759"/>
      <c r="AT684" s="759"/>
      <c r="AU684" s="759"/>
      <c r="AV684" s="759"/>
      <c r="AW684" s="759"/>
      <c r="AX684" s="759"/>
      <c r="AY684" s="759"/>
      <c r="AZ684" s="759"/>
      <c r="BA684" s="759"/>
      <c r="BB684" s="759"/>
      <c r="BC684" s="759"/>
      <c r="BD684" s="759"/>
      <c r="BE684" s="759"/>
      <c r="BF684" s="759"/>
      <c r="BG684" s="759"/>
      <c r="BH684" s="759"/>
      <c r="BI684" s="759"/>
      <c r="BJ684" s="759"/>
      <c r="BK684" s="759"/>
      <c r="BL684" s="759"/>
      <c r="BM684" s="759"/>
      <c r="BN684" s="759"/>
      <c r="BO684" s="759"/>
      <c r="BP684" s="759"/>
      <c r="BQ684" s="759"/>
      <c r="BR684" s="759"/>
      <c r="BS684" s="759"/>
      <c r="BT684" s="759"/>
      <c r="BU684" s="759"/>
      <c r="BV684" s="759"/>
    </row>
    <row r="685" spans="1:74" s="704" customFormat="1" ht="83.25" customHeight="1">
      <c r="A685" s="767"/>
      <c r="B685" s="769"/>
      <c r="C685" s="769"/>
      <c r="D685" s="760"/>
      <c r="E685" s="767"/>
      <c r="F685" s="760"/>
      <c r="G685" s="759"/>
      <c r="H685" s="759"/>
      <c r="I685" s="759"/>
      <c r="J685" s="704" t="s">
        <v>6267</v>
      </c>
      <c r="K685" s="704" t="s">
        <v>6268</v>
      </c>
      <c r="L685" s="704" t="s">
        <v>6269</v>
      </c>
      <c r="M685" s="715" t="s">
        <v>2009</v>
      </c>
      <c r="N685" s="715" t="s">
        <v>7408</v>
      </c>
      <c r="O685" s="721">
        <v>37236712.359999999</v>
      </c>
      <c r="P685" s="759"/>
      <c r="Q685" s="759"/>
      <c r="R685" s="759"/>
      <c r="S685" s="759"/>
      <c r="T685" s="759"/>
      <c r="U685" s="759"/>
      <c r="V685" s="759"/>
      <c r="W685" s="759"/>
      <c r="X685" s="759"/>
      <c r="Y685" s="759"/>
      <c r="Z685" s="759"/>
      <c r="AA685" s="759"/>
      <c r="AB685" s="759"/>
      <c r="AC685" s="759"/>
      <c r="AD685" s="759"/>
      <c r="AE685" s="759"/>
      <c r="AF685" s="759"/>
      <c r="AG685" s="759"/>
      <c r="AH685" s="759"/>
      <c r="AI685" s="759"/>
      <c r="AJ685" s="759"/>
      <c r="AK685" s="759"/>
      <c r="AL685" s="759"/>
      <c r="AM685" s="759"/>
      <c r="AN685" s="759"/>
      <c r="AO685" s="759"/>
      <c r="AP685" s="759"/>
      <c r="AQ685" s="759"/>
      <c r="AR685" s="759"/>
      <c r="AS685" s="759"/>
      <c r="AT685" s="759"/>
      <c r="AU685" s="759"/>
      <c r="AV685" s="759"/>
      <c r="AW685" s="759"/>
      <c r="AX685" s="759"/>
      <c r="AY685" s="759"/>
      <c r="AZ685" s="759"/>
      <c r="BA685" s="759"/>
      <c r="BB685" s="759"/>
      <c r="BC685" s="759"/>
      <c r="BD685" s="759"/>
      <c r="BE685" s="759"/>
      <c r="BF685" s="759"/>
      <c r="BG685" s="759"/>
      <c r="BH685" s="759"/>
      <c r="BI685" s="759"/>
      <c r="BJ685" s="759"/>
      <c r="BK685" s="759"/>
      <c r="BL685" s="759"/>
      <c r="BM685" s="759"/>
      <c r="BN685" s="759"/>
      <c r="BO685" s="759"/>
      <c r="BP685" s="759"/>
      <c r="BQ685" s="759"/>
      <c r="BR685" s="759"/>
      <c r="BS685" s="759"/>
      <c r="BT685" s="759"/>
      <c r="BU685" s="759"/>
      <c r="BV685" s="759"/>
    </row>
    <row r="686" spans="1:74" s="704" customFormat="1" ht="83.25" customHeight="1">
      <c r="A686" s="767"/>
      <c r="B686" s="769"/>
      <c r="C686" s="769"/>
      <c r="D686" s="760"/>
      <c r="E686" s="767"/>
      <c r="F686" s="760"/>
      <c r="G686" s="759"/>
      <c r="H686" s="759"/>
      <c r="I686" s="759"/>
      <c r="J686" s="704" t="s">
        <v>61</v>
      </c>
      <c r="K686" s="704" t="s">
        <v>61</v>
      </c>
      <c r="L686" s="704" t="s">
        <v>61</v>
      </c>
      <c r="M686" s="715" t="s">
        <v>7407</v>
      </c>
      <c r="N686" s="715" t="s">
        <v>7406</v>
      </c>
      <c r="O686" s="721">
        <v>28083802.73</v>
      </c>
      <c r="P686" s="759"/>
      <c r="Q686" s="759"/>
      <c r="R686" s="759"/>
      <c r="S686" s="759"/>
      <c r="T686" s="759"/>
      <c r="U686" s="759"/>
      <c r="V686" s="759"/>
      <c r="W686" s="759"/>
      <c r="X686" s="759"/>
      <c r="Y686" s="759"/>
      <c r="Z686" s="759"/>
      <c r="AA686" s="759"/>
      <c r="AB686" s="759"/>
      <c r="AC686" s="759"/>
      <c r="AD686" s="759"/>
      <c r="AE686" s="759"/>
      <c r="AF686" s="759"/>
      <c r="AG686" s="759"/>
      <c r="AH686" s="759"/>
      <c r="AI686" s="759"/>
      <c r="AJ686" s="759"/>
      <c r="AK686" s="759"/>
      <c r="AL686" s="759"/>
      <c r="AM686" s="759"/>
      <c r="AN686" s="759"/>
      <c r="AO686" s="759"/>
      <c r="AP686" s="759"/>
      <c r="AQ686" s="759"/>
      <c r="AR686" s="759"/>
      <c r="AS686" s="759"/>
      <c r="AT686" s="759"/>
      <c r="AU686" s="759"/>
      <c r="AV686" s="759"/>
      <c r="AW686" s="759"/>
      <c r="AX686" s="759"/>
      <c r="AY686" s="759"/>
      <c r="AZ686" s="759"/>
      <c r="BA686" s="759"/>
      <c r="BB686" s="759"/>
      <c r="BC686" s="759"/>
      <c r="BD686" s="759"/>
      <c r="BE686" s="759"/>
      <c r="BF686" s="759"/>
      <c r="BG686" s="759"/>
      <c r="BH686" s="759"/>
      <c r="BI686" s="759"/>
      <c r="BJ686" s="759"/>
      <c r="BK686" s="759"/>
      <c r="BL686" s="759"/>
      <c r="BM686" s="759"/>
      <c r="BN686" s="759"/>
      <c r="BO686" s="759"/>
      <c r="BP686" s="759"/>
      <c r="BQ686" s="759"/>
      <c r="BR686" s="759"/>
      <c r="BS686" s="759"/>
      <c r="BT686" s="759"/>
      <c r="BU686" s="759"/>
      <c r="BV686" s="759"/>
    </row>
    <row r="687" spans="1:74" s="704" customFormat="1" ht="83.25" customHeight="1">
      <c r="A687" s="767">
        <v>2021</v>
      </c>
      <c r="B687" s="781">
        <v>44197</v>
      </c>
      <c r="C687" s="781">
        <v>44286</v>
      </c>
      <c r="D687" s="760" t="s">
        <v>6106</v>
      </c>
      <c r="E687" s="772" t="s">
        <v>6107</v>
      </c>
      <c r="F687" s="760" t="s">
        <v>7475</v>
      </c>
      <c r="G687" s="761" t="s">
        <v>7447</v>
      </c>
      <c r="H687" s="758" t="s">
        <v>7312</v>
      </c>
      <c r="I687" s="760" t="s">
        <v>7442</v>
      </c>
      <c r="J687" s="722" t="s">
        <v>61</v>
      </c>
      <c r="K687" s="722" t="s">
        <v>61</v>
      </c>
      <c r="L687" s="722" t="s">
        <v>61</v>
      </c>
      <c r="M687" s="712" t="s">
        <v>2378</v>
      </c>
      <c r="N687" s="712" t="s">
        <v>1308</v>
      </c>
      <c r="O687" s="713">
        <v>63473422.399999999</v>
      </c>
      <c r="P687" s="767" t="s">
        <v>61</v>
      </c>
      <c r="Q687" s="767" t="s">
        <v>61</v>
      </c>
      <c r="R687" s="767" t="s">
        <v>61</v>
      </c>
      <c r="S687" s="767" t="s">
        <v>2378</v>
      </c>
      <c r="T687" s="767" t="s">
        <v>1308</v>
      </c>
      <c r="U687" s="767" t="s">
        <v>7340</v>
      </c>
      <c r="V687" s="767" t="s">
        <v>7477</v>
      </c>
      <c r="W687" s="767">
        <v>65</v>
      </c>
      <c r="X687" s="767">
        <v>0</v>
      </c>
      <c r="Y687" s="767" t="s">
        <v>7321</v>
      </c>
      <c r="Z687" s="767" t="s">
        <v>7476</v>
      </c>
      <c r="AA687" s="767">
        <v>1</v>
      </c>
      <c r="AB687" s="767" t="s">
        <v>7402</v>
      </c>
      <c r="AC687" s="767">
        <v>5</v>
      </c>
      <c r="AD687" s="767" t="s">
        <v>7401</v>
      </c>
      <c r="AE687" s="767">
        <v>9</v>
      </c>
      <c r="AF687" s="767" t="s">
        <v>7317</v>
      </c>
      <c r="AG687" s="767">
        <v>14050</v>
      </c>
      <c r="AH687" s="767" t="s">
        <v>7316</v>
      </c>
      <c r="AI687" s="767" t="s">
        <v>7316</v>
      </c>
      <c r="AJ687" s="767" t="s">
        <v>7316</v>
      </c>
      <c r="AK687" s="767" t="s">
        <v>7316</v>
      </c>
      <c r="AL687" s="767" t="s">
        <v>7343</v>
      </c>
      <c r="AM687" s="767" t="s">
        <v>7343</v>
      </c>
      <c r="AN687" s="767" t="s">
        <v>7475</v>
      </c>
      <c r="AO687" s="768">
        <v>44266</v>
      </c>
      <c r="AP687" s="767">
        <v>53534998.258620702</v>
      </c>
      <c r="AQ687" s="767">
        <v>62100597.979999997</v>
      </c>
      <c r="AR687" s="767">
        <v>6210059.7980000004</v>
      </c>
      <c r="AS687" s="767">
        <v>62100597.979999997</v>
      </c>
      <c r="AT687" s="767" t="s">
        <v>4756</v>
      </c>
      <c r="AU687" s="767" t="s">
        <v>6108</v>
      </c>
      <c r="AV687" s="767" t="s">
        <v>4757</v>
      </c>
      <c r="AW687" s="767" t="s">
        <v>7442</v>
      </c>
      <c r="AX687" s="767">
        <v>8030249.7387931002</v>
      </c>
      <c r="AY687" s="768">
        <v>44266</v>
      </c>
      <c r="AZ687" s="768">
        <v>44347</v>
      </c>
      <c r="BA687" s="758" t="s">
        <v>7312</v>
      </c>
      <c r="BB687" s="758" t="s">
        <v>7311</v>
      </c>
      <c r="BC687" s="767" t="s">
        <v>7441</v>
      </c>
      <c r="BD687" s="767" t="s">
        <v>7440</v>
      </c>
      <c r="BE687" s="767" t="s">
        <v>73</v>
      </c>
      <c r="BF687" s="758" t="s">
        <v>7309</v>
      </c>
      <c r="BG687" s="767" t="s">
        <v>73</v>
      </c>
      <c r="BH687" s="767" t="s">
        <v>573</v>
      </c>
      <c r="BI687" s="767" t="s">
        <v>780</v>
      </c>
      <c r="BJ687" s="767" t="s">
        <v>566</v>
      </c>
      <c r="BK687" s="767" t="s">
        <v>566</v>
      </c>
      <c r="BL687" s="767" t="s">
        <v>566</v>
      </c>
      <c r="BM687" s="758" t="s">
        <v>7308</v>
      </c>
      <c r="BN687" s="767" t="s">
        <v>3091</v>
      </c>
      <c r="BO687" s="758" t="s">
        <v>7307</v>
      </c>
      <c r="BP687" s="758" t="s">
        <v>7306</v>
      </c>
      <c r="BQ687" s="767" t="s">
        <v>4305</v>
      </c>
      <c r="BR687" s="758" t="s">
        <v>7304</v>
      </c>
      <c r="BS687" s="767" t="s">
        <v>6109</v>
      </c>
      <c r="BT687" s="767"/>
      <c r="BU687" s="767"/>
      <c r="BV687" s="767"/>
    </row>
    <row r="688" spans="1:74" s="704" customFormat="1" ht="83.25" customHeight="1">
      <c r="A688" s="767"/>
      <c r="B688" s="781"/>
      <c r="C688" s="781"/>
      <c r="D688" s="760"/>
      <c r="E688" s="772"/>
      <c r="F688" s="760"/>
      <c r="G688" s="759"/>
      <c r="H688" s="759"/>
      <c r="I688" s="759"/>
      <c r="J688" s="722" t="s">
        <v>61</v>
      </c>
      <c r="K688" s="722" t="s">
        <v>61</v>
      </c>
      <c r="L688" s="722" t="s">
        <v>61</v>
      </c>
      <c r="M688" s="712" t="s">
        <v>7424</v>
      </c>
      <c r="N688" s="712" t="s">
        <v>6996</v>
      </c>
      <c r="O688" s="713">
        <v>3910314.03</v>
      </c>
      <c r="P688" s="759"/>
      <c r="Q688" s="759"/>
      <c r="R688" s="759"/>
      <c r="S688" s="759"/>
      <c r="T688" s="759"/>
      <c r="U688" s="759"/>
      <c r="V688" s="759"/>
      <c r="W688" s="759"/>
      <c r="X688" s="759"/>
      <c r="Y688" s="759"/>
      <c r="Z688" s="759"/>
      <c r="AA688" s="759"/>
      <c r="AB688" s="759"/>
      <c r="AC688" s="759"/>
      <c r="AD688" s="759"/>
      <c r="AE688" s="759"/>
      <c r="AF688" s="759"/>
      <c r="AG688" s="759"/>
      <c r="AH688" s="759"/>
      <c r="AI688" s="759"/>
      <c r="AJ688" s="759"/>
      <c r="AK688" s="759"/>
      <c r="AL688" s="759"/>
      <c r="AM688" s="759"/>
      <c r="AN688" s="759"/>
      <c r="AO688" s="759"/>
      <c r="AP688" s="759"/>
      <c r="AQ688" s="759"/>
      <c r="AR688" s="759"/>
      <c r="AS688" s="759"/>
      <c r="AT688" s="759"/>
      <c r="AU688" s="759"/>
      <c r="AV688" s="759"/>
      <c r="AW688" s="759"/>
      <c r="AX688" s="759"/>
      <c r="AY688" s="759"/>
      <c r="AZ688" s="759"/>
      <c r="BA688" s="759"/>
      <c r="BB688" s="759"/>
      <c r="BC688" s="759"/>
      <c r="BD688" s="759"/>
      <c r="BE688" s="759"/>
      <c r="BF688" s="759"/>
      <c r="BG688" s="759"/>
      <c r="BH688" s="759"/>
      <c r="BI688" s="759"/>
      <c r="BJ688" s="759"/>
      <c r="BK688" s="759"/>
      <c r="BL688" s="759"/>
      <c r="BM688" s="759"/>
      <c r="BN688" s="759"/>
      <c r="BO688" s="759"/>
      <c r="BP688" s="759"/>
      <c r="BQ688" s="759"/>
      <c r="BR688" s="759"/>
      <c r="BS688" s="759"/>
      <c r="BT688" s="759"/>
      <c r="BU688" s="759"/>
      <c r="BV688" s="759"/>
    </row>
    <row r="689" spans="1:74" s="704" customFormat="1" ht="83.25" customHeight="1">
      <c r="A689" s="767"/>
      <c r="B689" s="781"/>
      <c r="C689" s="781"/>
      <c r="D689" s="760"/>
      <c r="E689" s="772"/>
      <c r="F689" s="760"/>
      <c r="G689" s="759"/>
      <c r="H689" s="759"/>
      <c r="I689" s="759"/>
      <c r="J689" s="722" t="s">
        <v>2006</v>
      </c>
      <c r="K689" s="722" t="s">
        <v>2007</v>
      </c>
      <c r="L689" s="722" t="s">
        <v>2008</v>
      </c>
      <c r="M689" s="712" t="s">
        <v>2009</v>
      </c>
      <c r="N689" s="712" t="s">
        <v>1920</v>
      </c>
      <c r="O689" s="713">
        <v>5491461.0499999998</v>
      </c>
      <c r="P689" s="759"/>
      <c r="Q689" s="759"/>
      <c r="R689" s="759"/>
      <c r="S689" s="759"/>
      <c r="T689" s="759"/>
      <c r="U689" s="759"/>
      <c r="V689" s="759"/>
      <c r="W689" s="759"/>
      <c r="X689" s="759"/>
      <c r="Y689" s="759"/>
      <c r="Z689" s="759"/>
      <c r="AA689" s="759"/>
      <c r="AB689" s="759"/>
      <c r="AC689" s="759"/>
      <c r="AD689" s="759"/>
      <c r="AE689" s="759"/>
      <c r="AF689" s="759"/>
      <c r="AG689" s="759"/>
      <c r="AH689" s="759"/>
      <c r="AI689" s="759"/>
      <c r="AJ689" s="759"/>
      <c r="AK689" s="759"/>
      <c r="AL689" s="759"/>
      <c r="AM689" s="759"/>
      <c r="AN689" s="759"/>
      <c r="AO689" s="759"/>
      <c r="AP689" s="759"/>
      <c r="AQ689" s="759"/>
      <c r="AR689" s="759"/>
      <c r="AS689" s="759"/>
      <c r="AT689" s="759"/>
      <c r="AU689" s="759"/>
      <c r="AV689" s="759"/>
      <c r="AW689" s="759"/>
      <c r="AX689" s="759"/>
      <c r="AY689" s="759"/>
      <c r="AZ689" s="759"/>
      <c r="BA689" s="759"/>
      <c r="BB689" s="759"/>
      <c r="BC689" s="759"/>
      <c r="BD689" s="759"/>
      <c r="BE689" s="759"/>
      <c r="BF689" s="759"/>
      <c r="BG689" s="759"/>
      <c r="BH689" s="759"/>
      <c r="BI689" s="759"/>
      <c r="BJ689" s="759"/>
      <c r="BK689" s="759"/>
      <c r="BL689" s="759"/>
      <c r="BM689" s="759"/>
      <c r="BN689" s="759"/>
      <c r="BO689" s="759"/>
      <c r="BP689" s="759"/>
      <c r="BQ689" s="759"/>
      <c r="BR689" s="759"/>
      <c r="BS689" s="759"/>
      <c r="BT689" s="759"/>
      <c r="BU689" s="759"/>
      <c r="BV689" s="759"/>
    </row>
    <row r="690" spans="1:74" s="704" customFormat="1" ht="83.25" customHeight="1">
      <c r="A690" s="767"/>
      <c r="B690" s="781"/>
      <c r="C690" s="781"/>
      <c r="D690" s="760"/>
      <c r="E690" s="772"/>
      <c r="F690" s="760"/>
      <c r="G690" s="759"/>
      <c r="H690" s="759"/>
      <c r="I690" s="759"/>
      <c r="J690" s="722" t="s">
        <v>61</v>
      </c>
      <c r="K690" s="722" t="s">
        <v>61</v>
      </c>
      <c r="L690" s="722" t="s">
        <v>61</v>
      </c>
      <c r="M690" s="712" t="s">
        <v>7423</v>
      </c>
      <c r="N690" s="712" t="s">
        <v>7422</v>
      </c>
      <c r="O690" s="713">
        <v>325345435.17000002</v>
      </c>
      <c r="P690" s="759"/>
      <c r="Q690" s="759"/>
      <c r="R690" s="759"/>
      <c r="S690" s="759"/>
      <c r="T690" s="759"/>
      <c r="U690" s="759"/>
      <c r="V690" s="759"/>
      <c r="W690" s="759"/>
      <c r="X690" s="759"/>
      <c r="Y690" s="759"/>
      <c r="Z690" s="759"/>
      <c r="AA690" s="759"/>
      <c r="AB690" s="759"/>
      <c r="AC690" s="759"/>
      <c r="AD690" s="759"/>
      <c r="AE690" s="759"/>
      <c r="AF690" s="759"/>
      <c r="AG690" s="759"/>
      <c r="AH690" s="759"/>
      <c r="AI690" s="759"/>
      <c r="AJ690" s="759"/>
      <c r="AK690" s="759"/>
      <c r="AL690" s="759"/>
      <c r="AM690" s="759"/>
      <c r="AN690" s="759"/>
      <c r="AO690" s="759"/>
      <c r="AP690" s="759"/>
      <c r="AQ690" s="759"/>
      <c r="AR690" s="759"/>
      <c r="AS690" s="759"/>
      <c r="AT690" s="759"/>
      <c r="AU690" s="759"/>
      <c r="AV690" s="759"/>
      <c r="AW690" s="759"/>
      <c r="AX690" s="759"/>
      <c r="AY690" s="759"/>
      <c r="AZ690" s="759"/>
      <c r="BA690" s="759"/>
      <c r="BB690" s="759"/>
      <c r="BC690" s="759"/>
      <c r="BD690" s="759"/>
      <c r="BE690" s="759"/>
      <c r="BF690" s="759"/>
      <c r="BG690" s="759"/>
      <c r="BH690" s="759"/>
      <c r="BI690" s="759"/>
      <c r="BJ690" s="759"/>
      <c r="BK690" s="759"/>
      <c r="BL690" s="759"/>
      <c r="BM690" s="759"/>
      <c r="BN690" s="759"/>
      <c r="BO690" s="759"/>
      <c r="BP690" s="759"/>
      <c r="BQ690" s="759"/>
      <c r="BR690" s="759"/>
      <c r="BS690" s="759"/>
      <c r="BT690" s="759"/>
      <c r="BU690" s="759"/>
      <c r="BV690" s="759"/>
    </row>
    <row r="691" spans="1:74" s="704" customFormat="1" ht="83.25" customHeight="1">
      <c r="A691" s="767"/>
      <c r="B691" s="781"/>
      <c r="C691" s="781"/>
      <c r="D691" s="760"/>
      <c r="E691" s="772"/>
      <c r="F691" s="760"/>
      <c r="G691" s="759"/>
      <c r="H691" s="759"/>
      <c r="I691" s="759"/>
      <c r="J691" s="722" t="s">
        <v>61</v>
      </c>
      <c r="K691" s="722" t="s">
        <v>61</v>
      </c>
      <c r="L691" s="722" t="s">
        <v>61</v>
      </c>
      <c r="M691" s="712" t="s">
        <v>4490</v>
      </c>
      <c r="N691" s="712" t="s">
        <v>7421</v>
      </c>
      <c r="O691" s="713">
        <v>49572220.600000001</v>
      </c>
      <c r="P691" s="759"/>
      <c r="Q691" s="759"/>
      <c r="R691" s="759"/>
      <c r="S691" s="759"/>
      <c r="T691" s="759"/>
      <c r="U691" s="759"/>
      <c r="V691" s="759"/>
      <c r="W691" s="759"/>
      <c r="X691" s="759"/>
      <c r="Y691" s="759"/>
      <c r="Z691" s="759"/>
      <c r="AA691" s="759"/>
      <c r="AB691" s="759"/>
      <c r="AC691" s="759"/>
      <c r="AD691" s="759"/>
      <c r="AE691" s="759"/>
      <c r="AF691" s="759"/>
      <c r="AG691" s="759"/>
      <c r="AH691" s="759"/>
      <c r="AI691" s="759"/>
      <c r="AJ691" s="759"/>
      <c r="AK691" s="759"/>
      <c r="AL691" s="759"/>
      <c r="AM691" s="759"/>
      <c r="AN691" s="759"/>
      <c r="AO691" s="759"/>
      <c r="AP691" s="759"/>
      <c r="AQ691" s="759"/>
      <c r="AR691" s="759"/>
      <c r="AS691" s="759"/>
      <c r="AT691" s="759"/>
      <c r="AU691" s="759"/>
      <c r="AV691" s="759"/>
      <c r="AW691" s="759"/>
      <c r="AX691" s="759"/>
      <c r="AY691" s="759"/>
      <c r="AZ691" s="759"/>
      <c r="BA691" s="759"/>
      <c r="BB691" s="759"/>
      <c r="BC691" s="759"/>
      <c r="BD691" s="759"/>
      <c r="BE691" s="759"/>
      <c r="BF691" s="759"/>
      <c r="BG691" s="759"/>
      <c r="BH691" s="759"/>
      <c r="BI691" s="759"/>
      <c r="BJ691" s="759"/>
      <c r="BK691" s="759"/>
      <c r="BL691" s="759"/>
      <c r="BM691" s="759"/>
      <c r="BN691" s="759"/>
      <c r="BO691" s="759"/>
      <c r="BP691" s="759"/>
      <c r="BQ691" s="759"/>
      <c r="BR691" s="759"/>
      <c r="BS691" s="759"/>
      <c r="BT691" s="759"/>
      <c r="BU691" s="759"/>
      <c r="BV691" s="759"/>
    </row>
    <row r="692" spans="1:74" s="704" customFormat="1" ht="83.25" customHeight="1">
      <c r="A692" s="767"/>
      <c r="B692" s="781"/>
      <c r="C692" s="781"/>
      <c r="D692" s="760"/>
      <c r="E692" s="772"/>
      <c r="F692" s="760"/>
      <c r="G692" s="759"/>
      <c r="H692" s="759"/>
      <c r="I692" s="759"/>
      <c r="J692" s="722" t="s">
        <v>61</v>
      </c>
      <c r="K692" s="722" t="s">
        <v>61</v>
      </c>
      <c r="L692" s="722" t="s">
        <v>61</v>
      </c>
      <c r="M692" s="712" t="s">
        <v>6262</v>
      </c>
      <c r="N692" s="712" t="s">
        <v>2105</v>
      </c>
      <c r="O692" s="713">
        <v>21198807.489999998</v>
      </c>
      <c r="P692" s="759"/>
      <c r="Q692" s="759"/>
      <c r="R692" s="759"/>
      <c r="S692" s="759"/>
      <c r="T692" s="759"/>
      <c r="U692" s="759"/>
      <c r="V692" s="759"/>
      <c r="W692" s="759"/>
      <c r="X692" s="759"/>
      <c r="Y692" s="759"/>
      <c r="Z692" s="759"/>
      <c r="AA692" s="759"/>
      <c r="AB692" s="759"/>
      <c r="AC692" s="759"/>
      <c r="AD692" s="759"/>
      <c r="AE692" s="759"/>
      <c r="AF692" s="759"/>
      <c r="AG692" s="759"/>
      <c r="AH692" s="759"/>
      <c r="AI692" s="759"/>
      <c r="AJ692" s="759"/>
      <c r="AK692" s="759"/>
      <c r="AL692" s="759"/>
      <c r="AM692" s="759"/>
      <c r="AN692" s="759"/>
      <c r="AO692" s="759"/>
      <c r="AP692" s="759"/>
      <c r="AQ692" s="759"/>
      <c r="AR692" s="759"/>
      <c r="AS692" s="759"/>
      <c r="AT692" s="759"/>
      <c r="AU692" s="759"/>
      <c r="AV692" s="759"/>
      <c r="AW692" s="759"/>
      <c r="AX692" s="759"/>
      <c r="AY692" s="759"/>
      <c r="AZ692" s="759"/>
      <c r="BA692" s="759"/>
      <c r="BB692" s="759"/>
      <c r="BC692" s="759"/>
      <c r="BD692" s="759"/>
      <c r="BE692" s="759"/>
      <c r="BF692" s="759"/>
      <c r="BG692" s="759"/>
      <c r="BH692" s="759"/>
      <c r="BI692" s="759"/>
      <c r="BJ692" s="759"/>
      <c r="BK692" s="759"/>
      <c r="BL692" s="759"/>
      <c r="BM692" s="759"/>
      <c r="BN692" s="759"/>
      <c r="BO692" s="759"/>
      <c r="BP692" s="759"/>
      <c r="BQ692" s="759"/>
      <c r="BR692" s="759"/>
      <c r="BS692" s="759"/>
      <c r="BT692" s="759"/>
      <c r="BU692" s="759"/>
      <c r="BV692" s="759"/>
    </row>
    <row r="693" spans="1:74" s="704" customFormat="1" ht="83.25" customHeight="1">
      <c r="A693" s="767"/>
      <c r="B693" s="781"/>
      <c r="C693" s="781"/>
      <c r="D693" s="760"/>
      <c r="E693" s="772"/>
      <c r="F693" s="760"/>
      <c r="G693" s="759"/>
      <c r="H693" s="759"/>
      <c r="I693" s="759"/>
      <c r="J693" s="722" t="s">
        <v>61</v>
      </c>
      <c r="K693" s="722" t="s">
        <v>61</v>
      </c>
      <c r="L693" s="722" t="s">
        <v>61</v>
      </c>
      <c r="M693" s="712" t="s">
        <v>7420</v>
      </c>
      <c r="N693" s="712" t="s">
        <v>7419</v>
      </c>
      <c r="O693" s="713">
        <v>15754668.76</v>
      </c>
      <c r="P693" s="759"/>
      <c r="Q693" s="759"/>
      <c r="R693" s="759"/>
      <c r="S693" s="759"/>
      <c r="T693" s="759"/>
      <c r="U693" s="759"/>
      <c r="V693" s="759"/>
      <c r="W693" s="759"/>
      <c r="X693" s="759"/>
      <c r="Y693" s="759"/>
      <c r="Z693" s="759"/>
      <c r="AA693" s="759"/>
      <c r="AB693" s="759"/>
      <c r="AC693" s="759"/>
      <c r="AD693" s="759"/>
      <c r="AE693" s="759"/>
      <c r="AF693" s="759"/>
      <c r="AG693" s="759"/>
      <c r="AH693" s="759"/>
      <c r="AI693" s="759"/>
      <c r="AJ693" s="759"/>
      <c r="AK693" s="759"/>
      <c r="AL693" s="759"/>
      <c r="AM693" s="759"/>
      <c r="AN693" s="759"/>
      <c r="AO693" s="759"/>
      <c r="AP693" s="759"/>
      <c r="AQ693" s="759"/>
      <c r="AR693" s="759"/>
      <c r="AS693" s="759"/>
      <c r="AT693" s="759"/>
      <c r="AU693" s="759"/>
      <c r="AV693" s="759"/>
      <c r="AW693" s="759"/>
      <c r="AX693" s="759"/>
      <c r="AY693" s="759"/>
      <c r="AZ693" s="759"/>
      <c r="BA693" s="759"/>
      <c r="BB693" s="759"/>
      <c r="BC693" s="759"/>
      <c r="BD693" s="759"/>
      <c r="BE693" s="759"/>
      <c r="BF693" s="759"/>
      <c r="BG693" s="759"/>
      <c r="BH693" s="759"/>
      <c r="BI693" s="759"/>
      <c r="BJ693" s="759"/>
      <c r="BK693" s="759"/>
      <c r="BL693" s="759"/>
      <c r="BM693" s="759"/>
      <c r="BN693" s="759"/>
      <c r="BO693" s="759"/>
      <c r="BP693" s="759"/>
      <c r="BQ693" s="759"/>
      <c r="BR693" s="759"/>
      <c r="BS693" s="759"/>
      <c r="BT693" s="759"/>
      <c r="BU693" s="759"/>
      <c r="BV693" s="759"/>
    </row>
    <row r="694" spans="1:74" s="704" customFormat="1" ht="83.25" customHeight="1">
      <c r="A694" s="767"/>
      <c r="B694" s="781"/>
      <c r="C694" s="781"/>
      <c r="D694" s="760"/>
      <c r="E694" s="772"/>
      <c r="F694" s="760"/>
      <c r="G694" s="759"/>
      <c r="H694" s="759"/>
      <c r="I694" s="759"/>
      <c r="J694" s="722" t="s">
        <v>5604</v>
      </c>
      <c r="K694" s="722" t="s">
        <v>5605</v>
      </c>
      <c r="L694" s="722" t="s">
        <v>5606</v>
      </c>
      <c r="M694" s="712" t="s">
        <v>2009</v>
      </c>
      <c r="N694" s="712" t="s">
        <v>5607</v>
      </c>
      <c r="O694" s="713">
        <v>104956723.73</v>
      </c>
      <c r="P694" s="759"/>
      <c r="Q694" s="759"/>
      <c r="R694" s="759"/>
      <c r="S694" s="759"/>
      <c r="T694" s="759"/>
      <c r="U694" s="759"/>
      <c r="V694" s="759"/>
      <c r="W694" s="759"/>
      <c r="X694" s="759"/>
      <c r="Y694" s="759"/>
      <c r="Z694" s="759"/>
      <c r="AA694" s="759"/>
      <c r="AB694" s="759"/>
      <c r="AC694" s="759"/>
      <c r="AD694" s="759"/>
      <c r="AE694" s="759"/>
      <c r="AF694" s="759"/>
      <c r="AG694" s="759"/>
      <c r="AH694" s="759"/>
      <c r="AI694" s="759"/>
      <c r="AJ694" s="759"/>
      <c r="AK694" s="759"/>
      <c r="AL694" s="759"/>
      <c r="AM694" s="759"/>
      <c r="AN694" s="759"/>
      <c r="AO694" s="759"/>
      <c r="AP694" s="759"/>
      <c r="AQ694" s="759"/>
      <c r="AR694" s="759"/>
      <c r="AS694" s="759"/>
      <c r="AT694" s="759"/>
      <c r="AU694" s="759"/>
      <c r="AV694" s="759"/>
      <c r="AW694" s="759"/>
      <c r="AX694" s="759"/>
      <c r="AY694" s="759"/>
      <c r="AZ694" s="759"/>
      <c r="BA694" s="759"/>
      <c r="BB694" s="759"/>
      <c r="BC694" s="759"/>
      <c r="BD694" s="759"/>
      <c r="BE694" s="759"/>
      <c r="BF694" s="759"/>
      <c r="BG694" s="759"/>
      <c r="BH694" s="759"/>
      <c r="BI694" s="759"/>
      <c r="BJ694" s="759"/>
      <c r="BK694" s="759"/>
      <c r="BL694" s="759"/>
      <c r="BM694" s="759"/>
      <c r="BN694" s="759"/>
      <c r="BO694" s="759"/>
      <c r="BP694" s="759"/>
      <c r="BQ694" s="759"/>
      <c r="BR694" s="759"/>
      <c r="BS694" s="759"/>
      <c r="BT694" s="759"/>
      <c r="BU694" s="759"/>
      <c r="BV694" s="759"/>
    </row>
    <row r="695" spans="1:74" s="704" customFormat="1" ht="83.25" customHeight="1">
      <c r="A695" s="767"/>
      <c r="B695" s="781"/>
      <c r="C695" s="781"/>
      <c r="D695" s="760"/>
      <c r="E695" s="772"/>
      <c r="F695" s="760"/>
      <c r="G695" s="759"/>
      <c r="H695" s="759"/>
      <c r="I695" s="759"/>
      <c r="J695" s="722" t="s">
        <v>61</v>
      </c>
      <c r="K695" s="722" t="s">
        <v>61</v>
      </c>
      <c r="L695" s="722" t="s">
        <v>61</v>
      </c>
      <c r="M695" s="712" t="s">
        <v>7418</v>
      </c>
      <c r="N695" s="712" t="s">
        <v>7417</v>
      </c>
      <c r="O695" s="713">
        <v>32528708.170000002</v>
      </c>
      <c r="P695" s="759"/>
      <c r="Q695" s="759"/>
      <c r="R695" s="759"/>
      <c r="S695" s="759"/>
      <c r="T695" s="759"/>
      <c r="U695" s="759"/>
      <c r="V695" s="759"/>
      <c r="W695" s="759"/>
      <c r="X695" s="759"/>
      <c r="Y695" s="759"/>
      <c r="Z695" s="759"/>
      <c r="AA695" s="759"/>
      <c r="AB695" s="759"/>
      <c r="AC695" s="759"/>
      <c r="AD695" s="759"/>
      <c r="AE695" s="759"/>
      <c r="AF695" s="759"/>
      <c r="AG695" s="759"/>
      <c r="AH695" s="759"/>
      <c r="AI695" s="759"/>
      <c r="AJ695" s="759"/>
      <c r="AK695" s="759"/>
      <c r="AL695" s="759"/>
      <c r="AM695" s="759"/>
      <c r="AN695" s="759"/>
      <c r="AO695" s="759"/>
      <c r="AP695" s="759"/>
      <c r="AQ695" s="759"/>
      <c r="AR695" s="759"/>
      <c r="AS695" s="759"/>
      <c r="AT695" s="759"/>
      <c r="AU695" s="759"/>
      <c r="AV695" s="759"/>
      <c r="AW695" s="759"/>
      <c r="AX695" s="759"/>
      <c r="AY695" s="759"/>
      <c r="AZ695" s="759"/>
      <c r="BA695" s="759"/>
      <c r="BB695" s="759"/>
      <c r="BC695" s="759"/>
      <c r="BD695" s="759"/>
      <c r="BE695" s="759"/>
      <c r="BF695" s="759"/>
      <c r="BG695" s="759"/>
      <c r="BH695" s="759"/>
      <c r="BI695" s="759"/>
      <c r="BJ695" s="759"/>
      <c r="BK695" s="759"/>
      <c r="BL695" s="759"/>
      <c r="BM695" s="759"/>
      <c r="BN695" s="759"/>
      <c r="BO695" s="759"/>
      <c r="BP695" s="759"/>
      <c r="BQ695" s="759"/>
      <c r="BR695" s="759"/>
      <c r="BS695" s="759"/>
      <c r="BT695" s="759"/>
      <c r="BU695" s="759"/>
      <c r="BV695" s="759"/>
    </row>
    <row r="696" spans="1:74" s="704" customFormat="1" ht="83.25" customHeight="1">
      <c r="A696" s="767"/>
      <c r="B696" s="781"/>
      <c r="C696" s="781"/>
      <c r="D696" s="760"/>
      <c r="E696" s="772"/>
      <c r="F696" s="760"/>
      <c r="G696" s="759"/>
      <c r="H696" s="759"/>
      <c r="I696" s="759"/>
      <c r="J696" s="722" t="s">
        <v>61</v>
      </c>
      <c r="K696" s="722" t="s">
        <v>61</v>
      </c>
      <c r="L696" s="722" t="s">
        <v>61</v>
      </c>
      <c r="M696" s="712" t="s">
        <v>4485</v>
      </c>
      <c r="N696" s="712" t="s">
        <v>7416</v>
      </c>
      <c r="O696" s="713">
        <v>1005192.72</v>
      </c>
      <c r="P696" s="759"/>
      <c r="Q696" s="759"/>
      <c r="R696" s="759"/>
      <c r="S696" s="759"/>
      <c r="T696" s="759"/>
      <c r="U696" s="759"/>
      <c r="V696" s="759"/>
      <c r="W696" s="759"/>
      <c r="X696" s="759"/>
      <c r="Y696" s="759"/>
      <c r="Z696" s="759"/>
      <c r="AA696" s="759"/>
      <c r="AB696" s="759"/>
      <c r="AC696" s="759"/>
      <c r="AD696" s="759"/>
      <c r="AE696" s="759"/>
      <c r="AF696" s="759"/>
      <c r="AG696" s="759"/>
      <c r="AH696" s="759"/>
      <c r="AI696" s="759"/>
      <c r="AJ696" s="759"/>
      <c r="AK696" s="759"/>
      <c r="AL696" s="759"/>
      <c r="AM696" s="759"/>
      <c r="AN696" s="759"/>
      <c r="AO696" s="759"/>
      <c r="AP696" s="759"/>
      <c r="AQ696" s="759"/>
      <c r="AR696" s="759"/>
      <c r="AS696" s="759"/>
      <c r="AT696" s="759"/>
      <c r="AU696" s="759"/>
      <c r="AV696" s="759"/>
      <c r="AW696" s="759"/>
      <c r="AX696" s="759"/>
      <c r="AY696" s="759"/>
      <c r="AZ696" s="759"/>
      <c r="BA696" s="759"/>
      <c r="BB696" s="759"/>
      <c r="BC696" s="759"/>
      <c r="BD696" s="759"/>
      <c r="BE696" s="759"/>
      <c r="BF696" s="759"/>
      <c r="BG696" s="759"/>
      <c r="BH696" s="759"/>
      <c r="BI696" s="759"/>
      <c r="BJ696" s="759"/>
      <c r="BK696" s="759"/>
      <c r="BL696" s="759"/>
      <c r="BM696" s="759"/>
      <c r="BN696" s="759"/>
      <c r="BO696" s="759"/>
      <c r="BP696" s="759"/>
      <c r="BQ696" s="759"/>
      <c r="BR696" s="759"/>
      <c r="BS696" s="759"/>
      <c r="BT696" s="759"/>
      <c r="BU696" s="759"/>
      <c r="BV696" s="759"/>
    </row>
    <row r="697" spans="1:74" s="704" customFormat="1" ht="83.25" customHeight="1">
      <c r="A697" s="767"/>
      <c r="B697" s="781"/>
      <c r="C697" s="781"/>
      <c r="D697" s="760"/>
      <c r="E697" s="772"/>
      <c r="F697" s="760"/>
      <c r="G697" s="759"/>
      <c r="H697" s="759"/>
      <c r="I697" s="759"/>
      <c r="J697" s="722" t="s">
        <v>61</v>
      </c>
      <c r="K697" s="722" t="s">
        <v>61</v>
      </c>
      <c r="L697" s="722" t="s">
        <v>61</v>
      </c>
      <c r="M697" s="712" t="s">
        <v>7446</v>
      </c>
      <c r="N697" s="712" t="s">
        <v>6260</v>
      </c>
      <c r="O697" s="713">
        <v>44514683.390000001</v>
      </c>
      <c r="P697" s="759"/>
      <c r="Q697" s="759"/>
      <c r="R697" s="759"/>
      <c r="S697" s="759"/>
      <c r="T697" s="759"/>
      <c r="U697" s="759"/>
      <c r="V697" s="759"/>
      <c r="W697" s="759"/>
      <c r="X697" s="759"/>
      <c r="Y697" s="759"/>
      <c r="Z697" s="759"/>
      <c r="AA697" s="759"/>
      <c r="AB697" s="759"/>
      <c r="AC697" s="759"/>
      <c r="AD697" s="759"/>
      <c r="AE697" s="759"/>
      <c r="AF697" s="759"/>
      <c r="AG697" s="759"/>
      <c r="AH697" s="759"/>
      <c r="AI697" s="759"/>
      <c r="AJ697" s="759"/>
      <c r="AK697" s="759"/>
      <c r="AL697" s="759"/>
      <c r="AM697" s="759"/>
      <c r="AN697" s="759"/>
      <c r="AO697" s="759"/>
      <c r="AP697" s="759"/>
      <c r="AQ697" s="759"/>
      <c r="AR697" s="759"/>
      <c r="AS697" s="759"/>
      <c r="AT697" s="759"/>
      <c r="AU697" s="759"/>
      <c r="AV697" s="759"/>
      <c r="AW697" s="759"/>
      <c r="AX697" s="759"/>
      <c r="AY697" s="759"/>
      <c r="AZ697" s="759"/>
      <c r="BA697" s="759"/>
      <c r="BB697" s="759"/>
      <c r="BC697" s="759"/>
      <c r="BD697" s="759"/>
      <c r="BE697" s="759"/>
      <c r="BF697" s="759"/>
      <c r="BG697" s="759"/>
      <c r="BH697" s="759"/>
      <c r="BI697" s="759"/>
      <c r="BJ697" s="759"/>
      <c r="BK697" s="759"/>
      <c r="BL697" s="759"/>
      <c r="BM697" s="759"/>
      <c r="BN697" s="759"/>
      <c r="BO697" s="759"/>
      <c r="BP697" s="759"/>
      <c r="BQ697" s="759"/>
      <c r="BR697" s="759"/>
      <c r="BS697" s="759"/>
      <c r="BT697" s="759"/>
      <c r="BU697" s="759"/>
      <c r="BV697" s="759"/>
    </row>
    <row r="698" spans="1:74" s="704" customFormat="1" ht="83.25" customHeight="1">
      <c r="A698" s="767"/>
      <c r="B698" s="781"/>
      <c r="C698" s="781"/>
      <c r="D698" s="760"/>
      <c r="E698" s="772"/>
      <c r="F698" s="760"/>
      <c r="G698" s="759"/>
      <c r="H698" s="759"/>
      <c r="I698" s="759"/>
      <c r="J698" s="722" t="s">
        <v>7426</v>
      </c>
      <c r="K698" s="722" t="s">
        <v>7073</v>
      </c>
      <c r="L698" s="722" t="s">
        <v>7074</v>
      </c>
      <c r="M698" s="712" t="s">
        <v>2009</v>
      </c>
      <c r="N698" s="712" t="s">
        <v>7425</v>
      </c>
      <c r="O698" s="713">
        <v>16175775.789999999</v>
      </c>
      <c r="P698" s="759"/>
      <c r="Q698" s="759"/>
      <c r="R698" s="759"/>
      <c r="S698" s="759"/>
      <c r="T698" s="759"/>
      <c r="U698" s="759"/>
      <c r="V698" s="759"/>
      <c r="W698" s="759"/>
      <c r="X698" s="759"/>
      <c r="Y698" s="759"/>
      <c r="Z698" s="759"/>
      <c r="AA698" s="759"/>
      <c r="AB698" s="759"/>
      <c r="AC698" s="759"/>
      <c r="AD698" s="759"/>
      <c r="AE698" s="759"/>
      <c r="AF698" s="759"/>
      <c r="AG698" s="759"/>
      <c r="AH698" s="759"/>
      <c r="AI698" s="759"/>
      <c r="AJ698" s="759"/>
      <c r="AK698" s="759"/>
      <c r="AL698" s="759"/>
      <c r="AM698" s="759"/>
      <c r="AN698" s="759"/>
      <c r="AO698" s="759"/>
      <c r="AP698" s="759"/>
      <c r="AQ698" s="759"/>
      <c r="AR698" s="759"/>
      <c r="AS698" s="759"/>
      <c r="AT698" s="759"/>
      <c r="AU698" s="759"/>
      <c r="AV698" s="759"/>
      <c r="AW698" s="759"/>
      <c r="AX698" s="759"/>
      <c r="AY698" s="759"/>
      <c r="AZ698" s="759"/>
      <c r="BA698" s="759"/>
      <c r="BB698" s="759"/>
      <c r="BC698" s="759"/>
      <c r="BD698" s="759"/>
      <c r="BE698" s="759"/>
      <c r="BF698" s="759"/>
      <c r="BG698" s="759"/>
      <c r="BH698" s="759"/>
      <c r="BI698" s="759"/>
      <c r="BJ698" s="759"/>
      <c r="BK698" s="759"/>
      <c r="BL698" s="759"/>
      <c r="BM698" s="759"/>
      <c r="BN698" s="759"/>
      <c r="BO698" s="759"/>
      <c r="BP698" s="759"/>
      <c r="BQ698" s="759"/>
      <c r="BR698" s="759"/>
      <c r="BS698" s="759"/>
      <c r="BT698" s="759"/>
      <c r="BU698" s="759"/>
      <c r="BV698" s="759"/>
    </row>
    <row r="699" spans="1:74" s="704" customFormat="1" ht="83.25" customHeight="1">
      <c r="A699" s="767"/>
      <c r="B699" s="781"/>
      <c r="C699" s="781"/>
      <c r="D699" s="760"/>
      <c r="E699" s="772"/>
      <c r="F699" s="760"/>
      <c r="G699" s="759"/>
      <c r="H699" s="759"/>
      <c r="I699" s="759"/>
      <c r="J699" s="722" t="s">
        <v>61</v>
      </c>
      <c r="K699" s="722" t="s">
        <v>61</v>
      </c>
      <c r="L699" s="722" t="s">
        <v>61</v>
      </c>
      <c r="M699" s="712" t="s">
        <v>7415</v>
      </c>
      <c r="N699" s="712" t="s">
        <v>6297</v>
      </c>
      <c r="O699" s="713">
        <v>19086200.289999999</v>
      </c>
      <c r="P699" s="759"/>
      <c r="Q699" s="759"/>
      <c r="R699" s="759"/>
      <c r="S699" s="759"/>
      <c r="T699" s="759"/>
      <c r="U699" s="759"/>
      <c r="V699" s="759"/>
      <c r="W699" s="759"/>
      <c r="X699" s="759"/>
      <c r="Y699" s="759"/>
      <c r="Z699" s="759"/>
      <c r="AA699" s="759"/>
      <c r="AB699" s="759"/>
      <c r="AC699" s="759"/>
      <c r="AD699" s="759"/>
      <c r="AE699" s="759"/>
      <c r="AF699" s="759"/>
      <c r="AG699" s="759"/>
      <c r="AH699" s="759"/>
      <c r="AI699" s="759"/>
      <c r="AJ699" s="759"/>
      <c r="AK699" s="759"/>
      <c r="AL699" s="759"/>
      <c r="AM699" s="759"/>
      <c r="AN699" s="759"/>
      <c r="AO699" s="759"/>
      <c r="AP699" s="759"/>
      <c r="AQ699" s="759"/>
      <c r="AR699" s="759"/>
      <c r="AS699" s="759"/>
      <c r="AT699" s="759"/>
      <c r="AU699" s="759"/>
      <c r="AV699" s="759"/>
      <c r="AW699" s="759"/>
      <c r="AX699" s="759"/>
      <c r="AY699" s="759"/>
      <c r="AZ699" s="759"/>
      <c r="BA699" s="759"/>
      <c r="BB699" s="759"/>
      <c r="BC699" s="759"/>
      <c r="BD699" s="759"/>
      <c r="BE699" s="759"/>
      <c r="BF699" s="759"/>
      <c r="BG699" s="759"/>
      <c r="BH699" s="759"/>
      <c r="BI699" s="759"/>
      <c r="BJ699" s="759"/>
      <c r="BK699" s="759"/>
      <c r="BL699" s="759"/>
      <c r="BM699" s="759"/>
      <c r="BN699" s="759"/>
      <c r="BO699" s="759"/>
      <c r="BP699" s="759"/>
      <c r="BQ699" s="759"/>
      <c r="BR699" s="759"/>
      <c r="BS699" s="759"/>
      <c r="BT699" s="759"/>
      <c r="BU699" s="759"/>
      <c r="BV699" s="759"/>
    </row>
    <row r="700" spans="1:74" s="704" customFormat="1" ht="83.25" customHeight="1">
      <c r="A700" s="767"/>
      <c r="B700" s="781"/>
      <c r="C700" s="781"/>
      <c r="D700" s="760"/>
      <c r="E700" s="772"/>
      <c r="F700" s="760"/>
      <c r="G700" s="759"/>
      <c r="H700" s="759"/>
      <c r="I700" s="759"/>
      <c r="J700" s="722" t="s">
        <v>61</v>
      </c>
      <c r="K700" s="722" t="s">
        <v>61</v>
      </c>
      <c r="L700" s="722" t="s">
        <v>61</v>
      </c>
      <c r="M700" s="712" t="s">
        <v>4472</v>
      </c>
      <c r="N700" s="712" t="s">
        <v>1956</v>
      </c>
      <c r="O700" s="713">
        <v>151173819.44999999</v>
      </c>
      <c r="P700" s="759"/>
      <c r="Q700" s="759"/>
      <c r="R700" s="759"/>
      <c r="S700" s="759"/>
      <c r="T700" s="759"/>
      <c r="U700" s="759"/>
      <c r="V700" s="759"/>
      <c r="W700" s="759"/>
      <c r="X700" s="759"/>
      <c r="Y700" s="759"/>
      <c r="Z700" s="759"/>
      <c r="AA700" s="759"/>
      <c r="AB700" s="759"/>
      <c r="AC700" s="759"/>
      <c r="AD700" s="759"/>
      <c r="AE700" s="759"/>
      <c r="AF700" s="759"/>
      <c r="AG700" s="759"/>
      <c r="AH700" s="759"/>
      <c r="AI700" s="759"/>
      <c r="AJ700" s="759"/>
      <c r="AK700" s="759"/>
      <c r="AL700" s="759"/>
      <c r="AM700" s="759"/>
      <c r="AN700" s="759"/>
      <c r="AO700" s="759"/>
      <c r="AP700" s="759"/>
      <c r="AQ700" s="759"/>
      <c r="AR700" s="759"/>
      <c r="AS700" s="759"/>
      <c r="AT700" s="759"/>
      <c r="AU700" s="759"/>
      <c r="AV700" s="759"/>
      <c r="AW700" s="759"/>
      <c r="AX700" s="759"/>
      <c r="AY700" s="759"/>
      <c r="AZ700" s="759"/>
      <c r="BA700" s="759"/>
      <c r="BB700" s="759"/>
      <c r="BC700" s="759"/>
      <c r="BD700" s="759"/>
      <c r="BE700" s="759"/>
      <c r="BF700" s="759"/>
      <c r="BG700" s="759"/>
      <c r="BH700" s="759"/>
      <c r="BI700" s="759"/>
      <c r="BJ700" s="759"/>
      <c r="BK700" s="759"/>
      <c r="BL700" s="759"/>
      <c r="BM700" s="759"/>
      <c r="BN700" s="759"/>
      <c r="BO700" s="759"/>
      <c r="BP700" s="759"/>
      <c r="BQ700" s="759"/>
      <c r="BR700" s="759"/>
      <c r="BS700" s="759"/>
      <c r="BT700" s="759"/>
      <c r="BU700" s="759"/>
      <c r="BV700" s="759"/>
    </row>
    <row r="701" spans="1:74" s="704" customFormat="1" ht="83.25" customHeight="1">
      <c r="A701" s="767"/>
      <c r="B701" s="781"/>
      <c r="C701" s="781"/>
      <c r="D701" s="760"/>
      <c r="E701" s="772"/>
      <c r="F701" s="760"/>
      <c r="G701" s="759"/>
      <c r="H701" s="759"/>
      <c r="I701" s="759"/>
      <c r="J701" s="722" t="s">
        <v>61</v>
      </c>
      <c r="K701" s="722" t="s">
        <v>61</v>
      </c>
      <c r="L701" s="722" t="s">
        <v>61</v>
      </c>
      <c r="M701" s="712" t="s">
        <v>7414</v>
      </c>
      <c r="N701" s="712" t="s">
        <v>2670</v>
      </c>
      <c r="O701" s="713">
        <v>93771594.519999996</v>
      </c>
      <c r="P701" s="759"/>
      <c r="Q701" s="759"/>
      <c r="R701" s="759"/>
      <c r="S701" s="759"/>
      <c r="T701" s="759"/>
      <c r="U701" s="759"/>
      <c r="V701" s="759"/>
      <c r="W701" s="759"/>
      <c r="X701" s="759"/>
      <c r="Y701" s="759"/>
      <c r="Z701" s="759"/>
      <c r="AA701" s="759"/>
      <c r="AB701" s="759"/>
      <c r="AC701" s="759"/>
      <c r="AD701" s="759"/>
      <c r="AE701" s="759"/>
      <c r="AF701" s="759"/>
      <c r="AG701" s="759"/>
      <c r="AH701" s="759"/>
      <c r="AI701" s="759"/>
      <c r="AJ701" s="759"/>
      <c r="AK701" s="759"/>
      <c r="AL701" s="759"/>
      <c r="AM701" s="759"/>
      <c r="AN701" s="759"/>
      <c r="AO701" s="759"/>
      <c r="AP701" s="759"/>
      <c r="AQ701" s="759"/>
      <c r="AR701" s="759"/>
      <c r="AS701" s="759"/>
      <c r="AT701" s="759"/>
      <c r="AU701" s="759"/>
      <c r="AV701" s="759"/>
      <c r="AW701" s="759"/>
      <c r="AX701" s="759"/>
      <c r="AY701" s="759"/>
      <c r="AZ701" s="759"/>
      <c r="BA701" s="759"/>
      <c r="BB701" s="759"/>
      <c r="BC701" s="759"/>
      <c r="BD701" s="759"/>
      <c r="BE701" s="759"/>
      <c r="BF701" s="759"/>
      <c r="BG701" s="759"/>
      <c r="BH701" s="759"/>
      <c r="BI701" s="759"/>
      <c r="BJ701" s="759"/>
      <c r="BK701" s="759"/>
      <c r="BL701" s="759"/>
      <c r="BM701" s="759"/>
      <c r="BN701" s="759"/>
      <c r="BO701" s="759"/>
      <c r="BP701" s="759"/>
      <c r="BQ701" s="759"/>
      <c r="BR701" s="759"/>
      <c r="BS701" s="759"/>
      <c r="BT701" s="759"/>
      <c r="BU701" s="759"/>
      <c r="BV701" s="759"/>
    </row>
    <row r="702" spans="1:74" s="704" customFormat="1" ht="83.25" customHeight="1">
      <c r="A702" s="767"/>
      <c r="B702" s="781"/>
      <c r="C702" s="781"/>
      <c r="D702" s="760"/>
      <c r="E702" s="772"/>
      <c r="F702" s="760"/>
      <c r="G702" s="759"/>
      <c r="H702" s="759"/>
      <c r="I702" s="759"/>
      <c r="J702" s="722" t="s">
        <v>61</v>
      </c>
      <c r="K702" s="722" t="s">
        <v>61</v>
      </c>
      <c r="L702" s="722" t="s">
        <v>61</v>
      </c>
      <c r="M702" s="712" t="s">
        <v>7430</v>
      </c>
      <c r="N702" s="712" t="s">
        <v>7429</v>
      </c>
      <c r="O702" s="713">
        <v>1506668.65</v>
      </c>
      <c r="P702" s="759"/>
      <c r="Q702" s="759"/>
      <c r="R702" s="759"/>
      <c r="S702" s="759"/>
      <c r="T702" s="759"/>
      <c r="U702" s="759"/>
      <c r="V702" s="759"/>
      <c r="W702" s="759"/>
      <c r="X702" s="759"/>
      <c r="Y702" s="759"/>
      <c r="Z702" s="759"/>
      <c r="AA702" s="759"/>
      <c r="AB702" s="759"/>
      <c r="AC702" s="759"/>
      <c r="AD702" s="759"/>
      <c r="AE702" s="759"/>
      <c r="AF702" s="759"/>
      <c r="AG702" s="759"/>
      <c r="AH702" s="759"/>
      <c r="AI702" s="759"/>
      <c r="AJ702" s="759"/>
      <c r="AK702" s="759"/>
      <c r="AL702" s="759"/>
      <c r="AM702" s="759"/>
      <c r="AN702" s="759"/>
      <c r="AO702" s="759"/>
      <c r="AP702" s="759"/>
      <c r="AQ702" s="759"/>
      <c r="AR702" s="759"/>
      <c r="AS702" s="759"/>
      <c r="AT702" s="759"/>
      <c r="AU702" s="759"/>
      <c r="AV702" s="759"/>
      <c r="AW702" s="759"/>
      <c r="AX702" s="759"/>
      <c r="AY702" s="759"/>
      <c r="AZ702" s="759"/>
      <c r="BA702" s="759"/>
      <c r="BB702" s="759"/>
      <c r="BC702" s="759"/>
      <c r="BD702" s="759"/>
      <c r="BE702" s="759"/>
      <c r="BF702" s="759"/>
      <c r="BG702" s="759"/>
      <c r="BH702" s="759"/>
      <c r="BI702" s="759"/>
      <c r="BJ702" s="759"/>
      <c r="BK702" s="759"/>
      <c r="BL702" s="759"/>
      <c r="BM702" s="759"/>
      <c r="BN702" s="759"/>
      <c r="BO702" s="759"/>
      <c r="BP702" s="759"/>
      <c r="BQ702" s="759"/>
      <c r="BR702" s="759"/>
      <c r="BS702" s="759"/>
      <c r="BT702" s="759"/>
      <c r="BU702" s="759"/>
      <c r="BV702" s="759"/>
    </row>
    <row r="703" spans="1:74" s="704" customFormat="1" ht="83.25" customHeight="1">
      <c r="A703" s="767"/>
      <c r="B703" s="781"/>
      <c r="C703" s="781"/>
      <c r="D703" s="760"/>
      <c r="E703" s="772"/>
      <c r="F703" s="760"/>
      <c r="G703" s="759"/>
      <c r="H703" s="759"/>
      <c r="I703" s="759"/>
      <c r="J703" s="722" t="s">
        <v>61</v>
      </c>
      <c r="K703" s="722" t="s">
        <v>61</v>
      </c>
      <c r="L703" s="722" t="s">
        <v>61</v>
      </c>
      <c r="M703" s="712" t="s">
        <v>4473</v>
      </c>
      <c r="N703" s="712" t="s">
        <v>2679</v>
      </c>
      <c r="O703" s="713">
        <v>14696627.92</v>
      </c>
      <c r="P703" s="759"/>
      <c r="Q703" s="759"/>
      <c r="R703" s="759"/>
      <c r="S703" s="759"/>
      <c r="T703" s="759"/>
      <c r="U703" s="759"/>
      <c r="V703" s="759"/>
      <c r="W703" s="759"/>
      <c r="X703" s="759"/>
      <c r="Y703" s="759"/>
      <c r="Z703" s="759"/>
      <c r="AA703" s="759"/>
      <c r="AB703" s="759"/>
      <c r="AC703" s="759"/>
      <c r="AD703" s="759"/>
      <c r="AE703" s="759"/>
      <c r="AF703" s="759"/>
      <c r="AG703" s="759"/>
      <c r="AH703" s="759"/>
      <c r="AI703" s="759"/>
      <c r="AJ703" s="759"/>
      <c r="AK703" s="759"/>
      <c r="AL703" s="759"/>
      <c r="AM703" s="759"/>
      <c r="AN703" s="759"/>
      <c r="AO703" s="759"/>
      <c r="AP703" s="759"/>
      <c r="AQ703" s="759"/>
      <c r="AR703" s="759"/>
      <c r="AS703" s="759"/>
      <c r="AT703" s="759"/>
      <c r="AU703" s="759"/>
      <c r="AV703" s="759"/>
      <c r="AW703" s="759"/>
      <c r="AX703" s="759"/>
      <c r="AY703" s="759"/>
      <c r="AZ703" s="759"/>
      <c r="BA703" s="759"/>
      <c r="BB703" s="759"/>
      <c r="BC703" s="759"/>
      <c r="BD703" s="759"/>
      <c r="BE703" s="759"/>
      <c r="BF703" s="759"/>
      <c r="BG703" s="759"/>
      <c r="BH703" s="759"/>
      <c r="BI703" s="759"/>
      <c r="BJ703" s="759"/>
      <c r="BK703" s="759"/>
      <c r="BL703" s="759"/>
      <c r="BM703" s="759"/>
      <c r="BN703" s="759"/>
      <c r="BO703" s="759"/>
      <c r="BP703" s="759"/>
      <c r="BQ703" s="759"/>
      <c r="BR703" s="759"/>
      <c r="BS703" s="759"/>
      <c r="BT703" s="759"/>
      <c r="BU703" s="759"/>
      <c r="BV703" s="759"/>
    </row>
    <row r="704" spans="1:74" s="704" customFormat="1" ht="83.25" customHeight="1">
      <c r="A704" s="767"/>
      <c r="B704" s="781"/>
      <c r="C704" s="781"/>
      <c r="D704" s="760"/>
      <c r="E704" s="772"/>
      <c r="F704" s="760"/>
      <c r="G704" s="759"/>
      <c r="H704" s="759"/>
      <c r="I704" s="759"/>
      <c r="J704" s="722" t="s">
        <v>61</v>
      </c>
      <c r="K704" s="722" t="s">
        <v>61</v>
      </c>
      <c r="L704" s="722" t="s">
        <v>61</v>
      </c>
      <c r="M704" s="712" t="s">
        <v>7413</v>
      </c>
      <c r="N704" s="712" t="s">
        <v>6543</v>
      </c>
      <c r="O704" s="713" t="s">
        <v>7412</v>
      </c>
      <c r="P704" s="759"/>
      <c r="Q704" s="759"/>
      <c r="R704" s="759"/>
      <c r="S704" s="759"/>
      <c r="T704" s="759"/>
      <c r="U704" s="759"/>
      <c r="V704" s="759"/>
      <c r="W704" s="759"/>
      <c r="X704" s="759"/>
      <c r="Y704" s="759"/>
      <c r="Z704" s="759"/>
      <c r="AA704" s="759"/>
      <c r="AB704" s="759"/>
      <c r="AC704" s="759"/>
      <c r="AD704" s="759"/>
      <c r="AE704" s="759"/>
      <c r="AF704" s="759"/>
      <c r="AG704" s="759"/>
      <c r="AH704" s="759"/>
      <c r="AI704" s="759"/>
      <c r="AJ704" s="759"/>
      <c r="AK704" s="759"/>
      <c r="AL704" s="759"/>
      <c r="AM704" s="759"/>
      <c r="AN704" s="759"/>
      <c r="AO704" s="759"/>
      <c r="AP704" s="759"/>
      <c r="AQ704" s="759"/>
      <c r="AR704" s="759"/>
      <c r="AS704" s="759"/>
      <c r="AT704" s="759"/>
      <c r="AU704" s="759"/>
      <c r="AV704" s="759"/>
      <c r="AW704" s="759"/>
      <c r="AX704" s="759"/>
      <c r="AY704" s="759"/>
      <c r="AZ704" s="759"/>
      <c r="BA704" s="759"/>
      <c r="BB704" s="759"/>
      <c r="BC704" s="759"/>
      <c r="BD704" s="759"/>
      <c r="BE704" s="759"/>
      <c r="BF704" s="759"/>
      <c r="BG704" s="759"/>
      <c r="BH704" s="759"/>
      <c r="BI704" s="759"/>
      <c r="BJ704" s="759"/>
      <c r="BK704" s="759"/>
      <c r="BL704" s="759"/>
      <c r="BM704" s="759"/>
      <c r="BN704" s="759"/>
      <c r="BO704" s="759"/>
      <c r="BP704" s="759"/>
      <c r="BQ704" s="759"/>
      <c r="BR704" s="759"/>
      <c r="BS704" s="759"/>
      <c r="BT704" s="759"/>
      <c r="BU704" s="759"/>
      <c r="BV704" s="759"/>
    </row>
    <row r="705" spans="1:74" s="704" customFormat="1" ht="83.25" customHeight="1">
      <c r="A705" s="767"/>
      <c r="B705" s="781"/>
      <c r="C705" s="781"/>
      <c r="D705" s="760"/>
      <c r="E705" s="772"/>
      <c r="F705" s="760"/>
      <c r="G705" s="759"/>
      <c r="H705" s="759"/>
      <c r="I705" s="759"/>
      <c r="J705" s="722" t="s">
        <v>61</v>
      </c>
      <c r="K705" s="722" t="s">
        <v>61</v>
      </c>
      <c r="L705" s="722" t="s">
        <v>61</v>
      </c>
      <c r="M705" s="712" t="s">
        <v>7439</v>
      </c>
      <c r="N705" s="712" t="s">
        <v>7438</v>
      </c>
      <c r="O705" s="713">
        <v>9487676.5399999991</v>
      </c>
      <c r="P705" s="759"/>
      <c r="Q705" s="759"/>
      <c r="R705" s="759"/>
      <c r="S705" s="759"/>
      <c r="T705" s="759"/>
      <c r="U705" s="759"/>
      <c r="V705" s="759"/>
      <c r="W705" s="759"/>
      <c r="X705" s="759"/>
      <c r="Y705" s="759"/>
      <c r="Z705" s="759"/>
      <c r="AA705" s="759"/>
      <c r="AB705" s="759"/>
      <c r="AC705" s="759"/>
      <c r="AD705" s="759"/>
      <c r="AE705" s="759"/>
      <c r="AF705" s="759"/>
      <c r="AG705" s="759"/>
      <c r="AH705" s="759"/>
      <c r="AI705" s="759"/>
      <c r="AJ705" s="759"/>
      <c r="AK705" s="759"/>
      <c r="AL705" s="759"/>
      <c r="AM705" s="759"/>
      <c r="AN705" s="759"/>
      <c r="AO705" s="759"/>
      <c r="AP705" s="759"/>
      <c r="AQ705" s="759"/>
      <c r="AR705" s="759"/>
      <c r="AS705" s="759"/>
      <c r="AT705" s="759"/>
      <c r="AU705" s="759"/>
      <c r="AV705" s="759"/>
      <c r="AW705" s="759"/>
      <c r="AX705" s="759"/>
      <c r="AY705" s="759"/>
      <c r="AZ705" s="759"/>
      <c r="BA705" s="759"/>
      <c r="BB705" s="759"/>
      <c r="BC705" s="759"/>
      <c r="BD705" s="759"/>
      <c r="BE705" s="759"/>
      <c r="BF705" s="759"/>
      <c r="BG705" s="759"/>
      <c r="BH705" s="759"/>
      <c r="BI705" s="759"/>
      <c r="BJ705" s="759"/>
      <c r="BK705" s="759"/>
      <c r="BL705" s="759"/>
      <c r="BM705" s="759"/>
      <c r="BN705" s="759"/>
      <c r="BO705" s="759"/>
      <c r="BP705" s="759"/>
      <c r="BQ705" s="759"/>
      <c r="BR705" s="759"/>
      <c r="BS705" s="759"/>
      <c r="BT705" s="759"/>
      <c r="BU705" s="759"/>
      <c r="BV705" s="759"/>
    </row>
    <row r="706" spans="1:74" s="704" customFormat="1" ht="83.25" customHeight="1">
      <c r="A706" s="767"/>
      <c r="B706" s="781"/>
      <c r="C706" s="781"/>
      <c r="D706" s="760"/>
      <c r="E706" s="772"/>
      <c r="F706" s="760"/>
      <c r="G706" s="759"/>
      <c r="H706" s="759"/>
      <c r="I706" s="759"/>
      <c r="J706" s="722" t="s">
        <v>61</v>
      </c>
      <c r="K706" s="722" t="s">
        <v>61</v>
      </c>
      <c r="L706" s="722" t="s">
        <v>61</v>
      </c>
      <c r="M706" s="712" t="s">
        <v>7411</v>
      </c>
      <c r="N706" s="712" t="s">
        <v>7410</v>
      </c>
      <c r="O706" s="713">
        <v>3348560.47</v>
      </c>
      <c r="P706" s="759"/>
      <c r="Q706" s="759"/>
      <c r="R706" s="759"/>
      <c r="S706" s="759"/>
      <c r="T706" s="759"/>
      <c r="U706" s="759"/>
      <c r="V706" s="759"/>
      <c r="W706" s="759"/>
      <c r="X706" s="759"/>
      <c r="Y706" s="759"/>
      <c r="Z706" s="759"/>
      <c r="AA706" s="759"/>
      <c r="AB706" s="759"/>
      <c r="AC706" s="759"/>
      <c r="AD706" s="759"/>
      <c r="AE706" s="759"/>
      <c r="AF706" s="759"/>
      <c r="AG706" s="759"/>
      <c r="AH706" s="759"/>
      <c r="AI706" s="759"/>
      <c r="AJ706" s="759"/>
      <c r="AK706" s="759"/>
      <c r="AL706" s="759"/>
      <c r="AM706" s="759"/>
      <c r="AN706" s="759"/>
      <c r="AO706" s="759"/>
      <c r="AP706" s="759"/>
      <c r="AQ706" s="759"/>
      <c r="AR706" s="759"/>
      <c r="AS706" s="759"/>
      <c r="AT706" s="759"/>
      <c r="AU706" s="759"/>
      <c r="AV706" s="759"/>
      <c r="AW706" s="759"/>
      <c r="AX706" s="759"/>
      <c r="AY706" s="759"/>
      <c r="AZ706" s="759"/>
      <c r="BA706" s="759"/>
      <c r="BB706" s="759"/>
      <c r="BC706" s="759"/>
      <c r="BD706" s="759"/>
      <c r="BE706" s="759"/>
      <c r="BF706" s="759"/>
      <c r="BG706" s="759"/>
      <c r="BH706" s="759"/>
      <c r="BI706" s="759"/>
      <c r="BJ706" s="759"/>
      <c r="BK706" s="759"/>
      <c r="BL706" s="759"/>
      <c r="BM706" s="759"/>
      <c r="BN706" s="759"/>
      <c r="BO706" s="759"/>
      <c r="BP706" s="759"/>
      <c r="BQ706" s="759"/>
      <c r="BR706" s="759"/>
      <c r="BS706" s="759"/>
      <c r="BT706" s="759"/>
      <c r="BU706" s="759"/>
      <c r="BV706" s="759"/>
    </row>
    <row r="707" spans="1:74" s="704" customFormat="1" ht="83.25" customHeight="1">
      <c r="A707" s="767"/>
      <c r="B707" s="781"/>
      <c r="C707" s="781"/>
      <c r="D707" s="760"/>
      <c r="E707" s="772"/>
      <c r="F707" s="760"/>
      <c r="G707" s="759"/>
      <c r="H707" s="759"/>
      <c r="I707" s="759"/>
      <c r="J707" s="722" t="s">
        <v>7437</v>
      </c>
      <c r="K707" s="722" t="s">
        <v>7436</v>
      </c>
      <c r="L707" s="722" t="s">
        <v>7435</v>
      </c>
      <c r="M707" s="712" t="s">
        <v>2009</v>
      </c>
      <c r="N707" s="712" t="s">
        <v>7434</v>
      </c>
      <c r="O707" s="713">
        <v>565439.44999999995</v>
      </c>
      <c r="P707" s="759"/>
      <c r="Q707" s="759"/>
      <c r="R707" s="759"/>
      <c r="S707" s="759"/>
      <c r="T707" s="759"/>
      <c r="U707" s="759"/>
      <c r="V707" s="759"/>
      <c r="W707" s="759"/>
      <c r="X707" s="759"/>
      <c r="Y707" s="759"/>
      <c r="Z707" s="759"/>
      <c r="AA707" s="759"/>
      <c r="AB707" s="759"/>
      <c r="AC707" s="759"/>
      <c r="AD707" s="759"/>
      <c r="AE707" s="759"/>
      <c r="AF707" s="759"/>
      <c r="AG707" s="759"/>
      <c r="AH707" s="759"/>
      <c r="AI707" s="759"/>
      <c r="AJ707" s="759"/>
      <c r="AK707" s="759"/>
      <c r="AL707" s="759"/>
      <c r="AM707" s="759"/>
      <c r="AN707" s="759"/>
      <c r="AO707" s="759"/>
      <c r="AP707" s="759"/>
      <c r="AQ707" s="759"/>
      <c r="AR707" s="759"/>
      <c r="AS707" s="759"/>
      <c r="AT707" s="759"/>
      <c r="AU707" s="759"/>
      <c r="AV707" s="759"/>
      <c r="AW707" s="759"/>
      <c r="AX707" s="759"/>
      <c r="AY707" s="759"/>
      <c r="AZ707" s="759"/>
      <c r="BA707" s="759"/>
      <c r="BB707" s="759"/>
      <c r="BC707" s="759"/>
      <c r="BD707" s="759"/>
      <c r="BE707" s="759"/>
      <c r="BF707" s="759"/>
      <c r="BG707" s="759"/>
      <c r="BH707" s="759"/>
      <c r="BI707" s="759"/>
      <c r="BJ707" s="759"/>
      <c r="BK707" s="759"/>
      <c r="BL707" s="759"/>
      <c r="BM707" s="759"/>
      <c r="BN707" s="759"/>
      <c r="BO707" s="759"/>
      <c r="BP707" s="759"/>
      <c r="BQ707" s="759"/>
      <c r="BR707" s="759"/>
      <c r="BS707" s="759"/>
      <c r="BT707" s="759"/>
      <c r="BU707" s="759"/>
      <c r="BV707" s="759"/>
    </row>
    <row r="708" spans="1:74" s="704" customFormat="1" ht="83.25" customHeight="1">
      <c r="A708" s="767"/>
      <c r="B708" s="781"/>
      <c r="C708" s="781"/>
      <c r="D708" s="760"/>
      <c r="E708" s="772"/>
      <c r="F708" s="760"/>
      <c r="G708" s="759"/>
      <c r="H708" s="759"/>
      <c r="I708" s="759"/>
      <c r="J708" s="722" t="s">
        <v>61</v>
      </c>
      <c r="K708" s="722" t="s">
        <v>61</v>
      </c>
      <c r="L708" s="722" t="s">
        <v>61</v>
      </c>
      <c r="M708" s="712" t="s">
        <v>7409</v>
      </c>
      <c r="N708" s="712" t="s">
        <v>3747</v>
      </c>
      <c r="O708" s="713">
        <v>50479497.119999997</v>
      </c>
      <c r="P708" s="759"/>
      <c r="Q708" s="759"/>
      <c r="R708" s="759"/>
      <c r="S708" s="759"/>
      <c r="T708" s="759"/>
      <c r="U708" s="759"/>
      <c r="V708" s="759"/>
      <c r="W708" s="759"/>
      <c r="X708" s="759"/>
      <c r="Y708" s="759"/>
      <c r="Z708" s="759"/>
      <c r="AA708" s="759"/>
      <c r="AB708" s="759"/>
      <c r="AC708" s="759"/>
      <c r="AD708" s="759"/>
      <c r="AE708" s="759"/>
      <c r="AF708" s="759"/>
      <c r="AG708" s="759"/>
      <c r="AH708" s="759"/>
      <c r="AI708" s="759"/>
      <c r="AJ708" s="759"/>
      <c r="AK708" s="759"/>
      <c r="AL708" s="759"/>
      <c r="AM708" s="759"/>
      <c r="AN708" s="759"/>
      <c r="AO708" s="759"/>
      <c r="AP708" s="759"/>
      <c r="AQ708" s="759"/>
      <c r="AR708" s="759"/>
      <c r="AS708" s="759"/>
      <c r="AT708" s="759"/>
      <c r="AU708" s="759"/>
      <c r="AV708" s="759"/>
      <c r="AW708" s="759"/>
      <c r="AX708" s="759"/>
      <c r="AY708" s="759"/>
      <c r="AZ708" s="759"/>
      <c r="BA708" s="759"/>
      <c r="BB708" s="759"/>
      <c r="BC708" s="759"/>
      <c r="BD708" s="759"/>
      <c r="BE708" s="759"/>
      <c r="BF708" s="759"/>
      <c r="BG708" s="759"/>
      <c r="BH708" s="759"/>
      <c r="BI708" s="759"/>
      <c r="BJ708" s="759"/>
      <c r="BK708" s="759"/>
      <c r="BL708" s="759"/>
      <c r="BM708" s="759"/>
      <c r="BN708" s="759"/>
      <c r="BO708" s="759"/>
      <c r="BP708" s="759"/>
      <c r="BQ708" s="759"/>
      <c r="BR708" s="759"/>
      <c r="BS708" s="759"/>
      <c r="BT708" s="759"/>
      <c r="BU708" s="759"/>
      <c r="BV708" s="759"/>
    </row>
    <row r="709" spans="1:74" s="704" customFormat="1" ht="83.25" customHeight="1">
      <c r="A709" s="767"/>
      <c r="B709" s="781"/>
      <c r="C709" s="781"/>
      <c r="D709" s="760"/>
      <c r="E709" s="772"/>
      <c r="F709" s="760"/>
      <c r="G709" s="759"/>
      <c r="H709" s="759"/>
      <c r="I709" s="759"/>
      <c r="J709" s="722" t="s">
        <v>61</v>
      </c>
      <c r="K709" s="722" t="s">
        <v>61</v>
      </c>
      <c r="L709" s="722" t="s">
        <v>61</v>
      </c>
      <c r="M709" s="712" t="s">
        <v>7431</v>
      </c>
      <c r="N709" s="712" t="s">
        <v>6289</v>
      </c>
      <c r="O709" s="713">
        <v>63284185.82</v>
      </c>
      <c r="P709" s="759"/>
      <c r="Q709" s="759"/>
      <c r="R709" s="759"/>
      <c r="S709" s="759"/>
      <c r="T709" s="759"/>
      <c r="U709" s="759"/>
      <c r="V709" s="759"/>
      <c r="W709" s="759"/>
      <c r="X709" s="759"/>
      <c r="Y709" s="759"/>
      <c r="Z709" s="759"/>
      <c r="AA709" s="759"/>
      <c r="AB709" s="759"/>
      <c r="AC709" s="759"/>
      <c r="AD709" s="759"/>
      <c r="AE709" s="759"/>
      <c r="AF709" s="759"/>
      <c r="AG709" s="759"/>
      <c r="AH709" s="759"/>
      <c r="AI709" s="759"/>
      <c r="AJ709" s="759"/>
      <c r="AK709" s="759"/>
      <c r="AL709" s="759"/>
      <c r="AM709" s="759"/>
      <c r="AN709" s="759"/>
      <c r="AO709" s="759"/>
      <c r="AP709" s="759"/>
      <c r="AQ709" s="759"/>
      <c r="AR709" s="759"/>
      <c r="AS709" s="759"/>
      <c r="AT709" s="759"/>
      <c r="AU709" s="759"/>
      <c r="AV709" s="759"/>
      <c r="AW709" s="759"/>
      <c r="AX709" s="759"/>
      <c r="AY709" s="759"/>
      <c r="AZ709" s="759"/>
      <c r="BA709" s="759"/>
      <c r="BB709" s="759"/>
      <c r="BC709" s="759"/>
      <c r="BD709" s="759"/>
      <c r="BE709" s="759"/>
      <c r="BF709" s="759"/>
      <c r="BG709" s="759"/>
      <c r="BH709" s="759"/>
      <c r="BI709" s="759"/>
      <c r="BJ709" s="759"/>
      <c r="BK709" s="759"/>
      <c r="BL709" s="759"/>
      <c r="BM709" s="759"/>
      <c r="BN709" s="759"/>
      <c r="BO709" s="759"/>
      <c r="BP709" s="759"/>
      <c r="BQ709" s="759"/>
      <c r="BR709" s="759"/>
      <c r="BS709" s="759"/>
      <c r="BT709" s="759"/>
      <c r="BU709" s="759"/>
      <c r="BV709" s="759"/>
    </row>
    <row r="710" spans="1:74" s="704" customFormat="1" ht="83.25" customHeight="1">
      <c r="A710" s="767"/>
      <c r="B710" s="781"/>
      <c r="C710" s="781"/>
      <c r="D710" s="760"/>
      <c r="E710" s="772"/>
      <c r="F710" s="760"/>
      <c r="G710" s="759"/>
      <c r="H710" s="759"/>
      <c r="I710" s="759"/>
      <c r="J710" s="722" t="s">
        <v>61</v>
      </c>
      <c r="K710" s="722" t="s">
        <v>61</v>
      </c>
      <c r="L710" s="722" t="s">
        <v>61</v>
      </c>
      <c r="M710" s="712" t="s">
        <v>7433</v>
      </c>
      <c r="N710" s="712" t="s">
        <v>7432</v>
      </c>
      <c r="O710" s="713">
        <v>39462820.399999999</v>
      </c>
      <c r="P710" s="759"/>
      <c r="Q710" s="759"/>
      <c r="R710" s="759"/>
      <c r="S710" s="759"/>
      <c r="T710" s="759"/>
      <c r="U710" s="759"/>
      <c r="V710" s="759"/>
      <c r="W710" s="759"/>
      <c r="X710" s="759"/>
      <c r="Y710" s="759"/>
      <c r="Z710" s="759"/>
      <c r="AA710" s="759"/>
      <c r="AB710" s="759"/>
      <c r="AC710" s="759"/>
      <c r="AD710" s="759"/>
      <c r="AE710" s="759"/>
      <c r="AF710" s="759"/>
      <c r="AG710" s="759"/>
      <c r="AH710" s="759"/>
      <c r="AI710" s="759"/>
      <c r="AJ710" s="759"/>
      <c r="AK710" s="759"/>
      <c r="AL710" s="759"/>
      <c r="AM710" s="759"/>
      <c r="AN710" s="759"/>
      <c r="AO710" s="759"/>
      <c r="AP710" s="759"/>
      <c r="AQ710" s="759"/>
      <c r="AR710" s="759"/>
      <c r="AS710" s="759"/>
      <c r="AT710" s="759"/>
      <c r="AU710" s="759"/>
      <c r="AV710" s="759"/>
      <c r="AW710" s="759"/>
      <c r="AX710" s="759"/>
      <c r="AY710" s="759"/>
      <c r="AZ710" s="759"/>
      <c r="BA710" s="759"/>
      <c r="BB710" s="759"/>
      <c r="BC710" s="759"/>
      <c r="BD710" s="759"/>
      <c r="BE710" s="759"/>
      <c r="BF710" s="759"/>
      <c r="BG710" s="759"/>
      <c r="BH710" s="759"/>
      <c r="BI710" s="759"/>
      <c r="BJ710" s="759"/>
      <c r="BK710" s="759"/>
      <c r="BL710" s="759"/>
      <c r="BM710" s="759"/>
      <c r="BN710" s="759"/>
      <c r="BO710" s="759"/>
      <c r="BP710" s="759"/>
      <c r="BQ710" s="759"/>
      <c r="BR710" s="759"/>
      <c r="BS710" s="759"/>
      <c r="BT710" s="759"/>
      <c r="BU710" s="759"/>
      <c r="BV710" s="759"/>
    </row>
    <row r="711" spans="1:74" s="704" customFormat="1" ht="83.25" customHeight="1">
      <c r="A711" s="767"/>
      <c r="B711" s="781"/>
      <c r="C711" s="781"/>
      <c r="D711" s="760"/>
      <c r="E711" s="772"/>
      <c r="F711" s="760"/>
      <c r="G711" s="759"/>
      <c r="H711" s="759"/>
      <c r="I711" s="759"/>
      <c r="J711" s="722" t="s">
        <v>61</v>
      </c>
      <c r="K711" s="722" t="s">
        <v>61</v>
      </c>
      <c r="L711" s="722" t="s">
        <v>61</v>
      </c>
      <c r="M711" s="712" t="s">
        <v>6238</v>
      </c>
      <c r="N711" s="712" t="s">
        <v>6239</v>
      </c>
      <c r="O711" s="713">
        <v>55525828.039999999</v>
      </c>
      <c r="P711" s="759"/>
      <c r="Q711" s="759"/>
      <c r="R711" s="759"/>
      <c r="S711" s="759"/>
      <c r="T711" s="759"/>
      <c r="U711" s="759"/>
      <c r="V711" s="759"/>
      <c r="W711" s="759"/>
      <c r="X711" s="759"/>
      <c r="Y711" s="759"/>
      <c r="Z711" s="759"/>
      <c r="AA711" s="759"/>
      <c r="AB711" s="759"/>
      <c r="AC711" s="759"/>
      <c r="AD711" s="759"/>
      <c r="AE711" s="759"/>
      <c r="AF711" s="759"/>
      <c r="AG711" s="759"/>
      <c r="AH711" s="759"/>
      <c r="AI711" s="759"/>
      <c r="AJ711" s="759"/>
      <c r="AK711" s="759"/>
      <c r="AL711" s="759"/>
      <c r="AM711" s="759"/>
      <c r="AN711" s="759"/>
      <c r="AO711" s="759"/>
      <c r="AP711" s="759"/>
      <c r="AQ711" s="759"/>
      <c r="AR711" s="759"/>
      <c r="AS711" s="759"/>
      <c r="AT711" s="759"/>
      <c r="AU711" s="759"/>
      <c r="AV711" s="759"/>
      <c r="AW711" s="759"/>
      <c r="AX711" s="759"/>
      <c r="AY711" s="759"/>
      <c r="AZ711" s="759"/>
      <c r="BA711" s="759"/>
      <c r="BB711" s="759"/>
      <c r="BC711" s="759"/>
      <c r="BD711" s="759"/>
      <c r="BE711" s="759"/>
      <c r="BF711" s="759"/>
      <c r="BG711" s="759"/>
      <c r="BH711" s="759"/>
      <c r="BI711" s="759"/>
      <c r="BJ711" s="759"/>
      <c r="BK711" s="759"/>
      <c r="BL711" s="759"/>
      <c r="BM711" s="759"/>
      <c r="BN711" s="759"/>
      <c r="BO711" s="759"/>
      <c r="BP711" s="759"/>
      <c r="BQ711" s="759"/>
      <c r="BR711" s="759"/>
      <c r="BS711" s="759"/>
      <c r="BT711" s="759"/>
      <c r="BU711" s="759"/>
      <c r="BV711" s="759"/>
    </row>
    <row r="712" spans="1:74" s="704" customFormat="1" ht="83.25" customHeight="1">
      <c r="A712" s="767"/>
      <c r="B712" s="781"/>
      <c r="C712" s="781"/>
      <c r="D712" s="760"/>
      <c r="E712" s="772"/>
      <c r="F712" s="760"/>
      <c r="G712" s="759"/>
      <c r="H712" s="759"/>
      <c r="I712" s="759"/>
      <c r="J712" s="722" t="s">
        <v>61</v>
      </c>
      <c r="K712" s="722" t="s">
        <v>61</v>
      </c>
      <c r="L712" s="722" t="s">
        <v>61</v>
      </c>
      <c r="M712" s="712" t="s">
        <v>7470</v>
      </c>
      <c r="N712" s="712" t="s">
        <v>7469</v>
      </c>
      <c r="O712" s="713">
        <v>2995027.2</v>
      </c>
      <c r="P712" s="759"/>
      <c r="Q712" s="759"/>
      <c r="R712" s="759"/>
      <c r="S712" s="759"/>
      <c r="T712" s="759"/>
      <c r="U712" s="759"/>
      <c r="V712" s="759"/>
      <c r="W712" s="759"/>
      <c r="X712" s="759"/>
      <c r="Y712" s="759"/>
      <c r="Z712" s="759"/>
      <c r="AA712" s="759"/>
      <c r="AB712" s="759"/>
      <c r="AC712" s="759"/>
      <c r="AD712" s="759"/>
      <c r="AE712" s="759"/>
      <c r="AF712" s="759"/>
      <c r="AG712" s="759"/>
      <c r="AH712" s="759"/>
      <c r="AI712" s="759"/>
      <c r="AJ712" s="759"/>
      <c r="AK712" s="759"/>
      <c r="AL712" s="759"/>
      <c r="AM712" s="759"/>
      <c r="AN712" s="759"/>
      <c r="AO712" s="759"/>
      <c r="AP712" s="759"/>
      <c r="AQ712" s="759"/>
      <c r="AR712" s="759"/>
      <c r="AS712" s="759"/>
      <c r="AT712" s="759"/>
      <c r="AU712" s="759"/>
      <c r="AV712" s="759"/>
      <c r="AW712" s="759"/>
      <c r="AX712" s="759"/>
      <c r="AY712" s="759"/>
      <c r="AZ712" s="759"/>
      <c r="BA712" s="759"/>
      <c r="BB712" s="759"/>
      <c r="BC712" s="759"/>
      <c r="BD712" s="759"/>
      <c r="BE712" s="759"/>
      <c r="BF712" s="759"/>
      <c r="BG712" s="759"/>
      <c r="BH712" s="759"/>
      <c r="BI712" s="759"/>
      <c r="BJ712" s="759"/>
      <c r="BK712" s="759"/>
      <c r="BL712" s="759"/>
      <c r="BM712" s="759"/>
      <c r="BN712" s="759"/>
      <c r="BO712" s="759"/>
      <c r="BP712" s="759"/>
      <c r="BQ712" s="759"/>
      <c r="BR712" s="759"/>
      <c r="BS712" s="759"/>
      <c r="BT712" s="759"/>
      <c r="BU712" s="759"/>
      <c r="BV712" s="759"/>
    </row>
    <row r="713" spans="1:74" s="704" customFormat="1" ht="83.25" customHeight="1">
      <c r="A713" s="767"/>
      <c r="B713" s="781"/>
      <c r="C713" s="781"/>
      <c r="D713" s="760"/>
      <c r="E713" s="772"/>
      <c r="F713" s="760"/>
      <c r="G713" s="759"/>
      <c r="H713" s="759"/>
      <c r="I713" s="759"/>
      <c r="J713" s="722" t="s">
        <v>6267</v>
      </c>
      <c r="K713" s="722" t="s">
        <v>6268</v>
      </c>
      <c r="L713" s="722" t="s">
        <v>6269</v>
      </c>
      <c r="M713" s="712" t="s">
        <v>2009</v>
      </c>
      <c r="N713" s="712" t="s">
        <v>7408</v>
      </c>
      <c r="O713" s="713">
        <v>37236712.359999999</v>
      </c>
      <c r="P713" s="759"/>
      <c r="Q713" s="759"/>
      <c r="R713" s="759"/>
      <c r="S713" s="759"/>
      <c r="T713" s="759"/>
      <c r="U713" s="759"/>
      <c r="V713" s="759"/>
      <c r="W713" s="759"/>
      <c r="X713" s="759"/>
      <c r="Y713" s="759"/>
      <c r="Z713" s="759"/>
      <c r="AA713" s="759"/>
      <c r="AB713" s="759"/>
      <c r="AC713" s="759"/>
      <c r="AD713" s="759"/>
      <c r="AE713" s="759"/>
      <c r="AF713" s="759"/>
      <c r="AG713" s="759"/>
      <c r="AH713" s="759"/>
      <c r="AI713" s="759"/>
      <c r="AJ713" s="759"/>
      <c r="AK713" s="759"/>
      <c r="AL713" s="759"/>
      <c r="AM713" s="759"/>
      <c r="AN713" s="759"/>
      <c r="AO713" s="759"/>
      <c r="AP713" s="759"/>
      <c r="AQ713" s="759"/>
      <c r="AR713" s="759"/>
      <c r="AS713" s="759"/>
      <c r="AT713" s="759"/>
      <c r="AU713" s="759"/>
      <c r="AV713" s="759"/>
      <c r="AW713" s="759"/>
      <c r="AX713" s="759"/>
      <c r="AY713" s="759"/>
      <c r="AZ713" s="759"/>
      <c r="BA713" s="759"/>
      <c r="BB713" s="759"/>
      <c r="BC713" s="759"/>
      <c r="BD713" s="759"/>
      <c r="BE713" s="759"/>
      <c r="BF713" s="759"/>
      <c r="BG713" s="759"/>
      <c r="BH713" s="759"/>
      <c r="BI713" s="759"/>
      <c r="BJ713" s="759"/>
      <c r="BK713" s="759"/>
      <c r="BL713" s="759"/>
      <c r="BM713" s="759"/>
      <c r="BN713" s="759"/>
      <c r="BO713" s="759"/>
      <c r="BP713" s="759"/>
      <c r="BQ713" s="759"/>
      <c r="BR713" s="759"/>
      <c r="BS713" s="759"/>
      <c r="BT713" s="759"/>
      <c r="BU713" s="759"/>
      <c r="BV713" s="759"/>
    </row>
    <row r="714" spans="1:74" s="704" customFormat="1" ht="83.25" customHeight="1">
      <c r="A714" s="767"/>
      <c r="B714" s="781"/>
      <c r="C714" s="781"/>
      <c r="D714" s="760"/>
      <c r="E714" s="772"/>
      <c r="F714" s="760"/>
      <c r="G714" s="759"/>
      <c r="H714" s="759"/>
      <c r="I714" s="759"/>
      <c r="J714" s="722" t="s">
        <v>61</v>
      </c>
      <c r="K714" s="722" t="s">
        <v>61</v>
      </c>
      <c r="L714" s="722" t="s">
        <v>61</v>
      </c>
      <c r="M714" s="712" t="s">
        <v>7407</v>
      </c>
      <c r="N714" s="712" t="s">
        <v>7406</v>
      </c>
      <c r="O714" s="713">
        <v>28083802.73</v>
      </c>
      <c r="P714" s="759"/>
      <c r="Q714" s="759"/>
      <c r="R714" s="759"/>
      <c r="S714" s="759"/>
      <c r="T714" s="759"/>
      <c r="U714" s="759"/>
      <c r="V714" s="759"/>
      <c r="W714" s="759"/>
      <c r="X714" s="759"/>
      <c r="Y714" s="759"/>
      <c r="Z714" s="759"/>
      <c r="AA714" s="759"/>
      <c r="AB714" s="759"/>
      <c r="AC714" s="759"/>
      <c r="AD714" s="759"/>
      <c r="AE714" s="759"/>
      <c r="AF714" s="759"/>
      <c r="AG714" s="759"/>
      <c r="AH714" s="759"/>
      <c r="AI714" s="759"/>
      <c r="AJ714" s="759"/>
      <c r="AK714" s="759"/>
      <c r="AL714" s="759"/>
      <c r="AM714" s="759"/>
      <c r="AN714" s="759"/>
      <c r="AO714" s="759"/>
      <c r="AP714" s="759"/>
      <c r="AQ714" s="759"/>
      <c r="AR714" s="759"/>
      <c r="AS714" s="759"/>
      <c r="AT714" s="759"/>
      <c r="AU714" s="759"/>
      <c r="AV714" s="759"/>
      <c r="AW714" s="759"/>
      <c r="AX714" s="759"/>
      <c r="AY714" s="759"/>
      <c r="AZ714" s="759"/>
      <c r="BA714" s="759"/>
      <c r="BB714" s="759"/>
      <c r="BC714" s="759"/>
      <c r="BD714" s="759"/>
      <c r="BE714" s="759"/>
      <c r="BF714" s="759"/>
      <c r="BG714" s="759"/>
      <c r="BH714" s="759"/>
      <c r="BI714" s="759"/>
      <c r="BJ714" s="759"/>
      <c r="BK714" s="759"/>
      <c r="BL714" s="759"/>
      <c r="BM714" s="759"/>
      <c r="BN714" s="759"/>
      <c r="BO714" s="759"/>
      <c r="BP714" s="759"/>
      <c r="BQ714" s="759"/>
      <c r="BR714" s="759"/>
      <c r="BS714" s="759"/>
      <c r="BT714" s="759"/>
      <c r="BU714" s="759"/>
      <c r="BV714" s="759"/>
    </row>
    <row r="715" spans="1:74" s="704" customFormat="1" ht="83.25" customHeight="1">
      <c r="A715" s="767">
        <v>2021</v>
      </c>
      <c r="B715" s="769">
        <v>44197</v>
      </c>
      <c r="C715" s="769">
        <v>44286</v>
      </c>
      <c r="D715" s="760" t="s">
        <v>6106</v>
      </c>
      <c r="E715" s="767" t="s">
        <v>6107</v>
      </c>
      <c r="F715" s="760" t="s">
        <v>7471</v>
      </c>
      <c r="G715" s="761" t="s">
        <v>7447</v>
      </c>
      <c r="H715" s="758" t="s">
        <v>7312</v>
      </c>
      <c r="I715" s="760" t="s">
        <v>7442</v>
      </c>
      <c r="J715" s="708" t="s">
        <v>7426</v>
      </c>
      <c r="K715" s="708" t="s">
        <v>7073</v>
      </c>
      <c r="L715" s="708" t="s">
        <v>7074</v>
      </c>
      <c r="M715" s="715" t="s">
        <v>2009</v>
      </c>
      <c r="N715" s="715" t="s">
        <v>7425</v>
      </c>
      <c r="O715" s="721">
        <v>4463801.45</v>
      </c>
      <c r="P715" s="767" t="s">
        <v>7426</v>
      </c>
      <c r="Q715" s="767" t="s">
        <v>7073</v>
      </c>
      <c r="R715" s="767" t="s">
        <v>7074</v>
      </c>
      <c r="S715" s="767" t="s">
        <v>7474</v>
      </c>
      <c r="T715" s="767" t="s">
        <v>7425</v>
      </c>
      <c r="U715" s="767" t="s">
        <v>7340</v>
      </c>
      <c r="V715" s="767" t="s">
        <v>7473</v>
      </c>
      <c r="W715" s="767">
        <v>200</v>
      </c>
      <c r="X715" s="767">
        <v>1</v>
      </c>
      <c r="Y715" s="767" t="s">
        <v>7321</v>
      </c>
      <c r="Z715" s="767" t="s">
        <v>7472</v>
      </c>
      <c r="AA715" s="767">
        <v>1</v>
      </c>
      <c r="AB715" s="767" t="s">
        <v>7344</v>
      </c>
      <c r="AC715" s="767">
        <v>2</v>
      </c>
      <c r="AD715" s="767" t="s">
        <v>7344</v>
      </c>
      <c r="AE715" s="767">
        <v>9</v>
      </c>
      <c r="AF715" s="767" t="s">
        <v>7317</v>
      </c>
      <c r="AG715" s="767">
        <v>2800</v>
      </c>
      <c r="AH715" s="767" t="s">
        <v>7316</v>
      </c>
      <c r="AI715" s="767" t="s">
        <v>7316</v>
      </c>
      <c r="AJ715" s="767" t="s">
        <v>7316</v>
      </c>
      <c r="AK715" s="767" t="s">
        <v>7316</v>
      </c>
      <c r="AL715" s="767" t="s">
        <v>7343</v>
      </c>
      <c r="AM715" s="767" t="s">
        <v>7343</v>
      </c>
      <c r="AN715" s="767" t="s">
        <v>7471</v>
      </c>
      <c r="AO715" s="768">
        <v>44266</v>
      </c>
      <c r="AP715" s="767">
        <v>3848104.6982758599</v>
      </c>
      <c r="AQ715" s="767">
        <v>4463801.45</v>
      </c>
      <c r="AR715" s="767">
        <v>446380.14500000002</v>
      </c>
      <c r="AS715" s="767">
        <v>4463801.45</v>
      </c>
      <c r="AT715" s="767" t="s">
        <v>4756</v>
      </c>
      <c r="AU715" s="767" t="s">
        <v>6108</v>
      </c>
      <c r="AV715" s="767" t="s">
        <v>4757</v>
      </c>
      <c r="AW715" s="767" t="s">
        <v>7442</v>
      </c>
      <c r="AX715" s="767">
        <v>577215.70474137901</v>
      </c>
      <c r="AY715" s="768">
        <v>44266</v>
      </c>
      <c r="AZ715" s="768">
        <v>44347</v>
      </c>
      <c r="BA715" s="758" t="s">
        <v>7312</v>
      </c>
      <c r="BB715" s="758" t="s">
        <v>7311</v>
      </c>
      <c r="BC715" s="767" t="s">
        <v>7441</v>
      </c>
      <c r="BD715" s="767" t="s">
        <v>7440</v>
      </c>
      <c r="BE715" s="767" t="s">
        <v>73</v>
      </c>
      <c r="BF715" s="758" t="s">
        <v>7309</v>
      </c>
      <c r="BG715" s="767" t="s">
        <v>73</v>
      </c>
      <c r="BH715" s="767" t="s">
        <v>573</v>
      </c>
      <c r="BI715" s="767" t="s">
        <v>780</v>
      </c>
      <c r="BJ715" s="767" t="s">
        <v>566</v>
      </c>
      <c r="BK715" s="767" t="s">
        <v>566</v>
      </c>
      <c r="BL715" s="767" t="s">
        <v>566</v>
      </c>
      <c r="BM715" s="758" t="s">
        <v>7308</v>
      </c>
      <c r="BN715" s="767" t="s">
        <v>3091</v>
      </c>
      <c r="BO715" s="758" t="s">
        <v>7307</v>
      </c>
      <c r="BP715" s="758" t="s">
        <v>7306</v>
      </c>
      <c r="BQ715" s="767" t="s">
        <v>4305</v>
      </c>
      <c r="BR715" s="758" t="s">
        <v>7304</v>
      </c>
      <c r="BS715" s="767" t="s">
        <v>6109</v>
      </c>
      <c r="BT715" s="767"/>
      <c r="BU715" s="767"/>
      <c r="BV715" s="767"/>
    </row>
    <row r="716" spans="1:74" s="704" customFormat="1" ht="83.25" customHeight="1">
      <c r="A716" s="767"/>
      <c r="B716" s="769"/>
      <c r="C716" s="769"/>
      <c r="D716" s="760"/>
      <c r="E716" s="767"/>
      <c r="F716" s="760"/>
      <c r="G716" s="759"/>
      <c r="H716" s="759"/>
      <c r="I716" s="759"/>
      <c r="J716" s="708" t="s">
        <v>61</v>
      </c>
      <c r="K716" s="708" t="s">
        <v>61</v>
      </c>
      <c r="L716" s="708" t="s">
        <v>61</v>
      </c>
      <c r="M716" s="715" t="s">
        <v>2378</v>
      </c>
      <c r="N716" s="715" t="s">
        <v>1308</v>
      </c>
      <c r="O716" s="721">
        <v>63473422.399999999</v>
      </c>
      <c r="P716" s="759"/>
      <c r="Q716" s="759"/>
      <c r="R716" s="759"/>
      <c r="S716" s="759"/>
      <c r="T716" s="759"/>
      <c r="U716" s="759"/>
      <c r="V716" s="759"/>
      <c r="W716" s="759"/>
      <c r="X716" s="759"/>
      <c r="Y716" s="759"/>
      <c r="Z716" s="759"/>
      <c r="AA716" s="759"/>
      <c r="AB716" s="759"/>
      <c r="AC716" s="759"/>
      <c r="AD716" s="759"/>
      <c r="AE716" s="759"/>
      <c r="AF716" s="759"/>
      <c r="AG716" s="759"/>
      <c r="AH716" s="759"/>
      <c r="AI716" s="759"/>
      <c r="AJ716" s="759"/>
      <c r="AK716" s="759"/>
      <c r="AL716" s="759"/>
      <c r="AM716" s="759"/>
      <c r="AN716" s="759"/>
      <c r="AO716" s="759"/>
      <c r="AP716" s="759"/>
      <c r="AQ716" s="759"/>
      <c r="AR716" s="759"/>
      <c r="AS716" s="759"/>
      <c r="AT716" s="759"/>
      <c r="AU716" s="759"/>
      <c r="AV716" s="759"/>
      <c r="AW716" s="759"/>
      <c r="AX716" s="759"/>
      <c r="AY716" s="759"/>
      <c r="AZ716" s="759"/>
      <c r="BA716" s="759"/>
      <c r="BB716" s="759"/>
      <c r="BC716" s="759"/>
      <c r="BD716" s="759"/>
      <c r="BE716" s="759"/>
      <c r="BF716" s="759"/>
      <c r="BG716" s="759"/>
      <c r="BH716" s="759"/>
      <c r="BI716" s="759"/>
      <c r="BJ716" s="759"/>
      <c r="BK716" s="759"/>
      <c r="BL716" s="759"/>
      <c r="BM716" s="759"/>
      <c r="BN716" s="759"/>
      <c r="BO716" s="759"/>
      <c r="BP716" s="759"/>
      <c r="BQ716" s="759"/>
      <c r="BR716" s="759"/>
      <c r="BS716" s="759"/>
      <c r="BT716" s="759"/>
      <c r="BU716" s="759"/>
      <c r="BV716" s="759"/>
    </row>
    <row r="717" spans="1:74" s="704" customFormat="1" ht="83.25" customHeight="1">
      <c r="A717" s="767"/>
      <c r="B717" s="769"/>
      <c r="C717" s="769"/>
      <c r="D717" s="760"/>
      <c r="E717" s="767"/>
      <c r="F717" s="760"/>
      <c r="G717" s="759"/>
      <c r="H717" s="759"/>
      <c r="I717" s="759"/>
      <c r="J717" s="708" t="s">
        <v>61</v>
      </c>
      <c r="K717" s="708" t="s">
        <v>61</v>
      </c>
      <c r="L717" s="708" t="s">
        <v>61</v>
      </c>
      <c r="M717" s="715" t="s">
        <v>7424</v>
      </c>
      <c r="N717" s="715" t="s">
        <v>6996</v>
      </c>
      <c r="O717" s="721">
        <v>3910314.03</v>
      </c>
      <c r="P717" s="759"/>
      <c r="Q717" s="759"/>
      <c r="R717" s="759"/>
      <c r="S717" s="759"/>
      <c r="T717" s="759"/>
      <c r="U717" s="759"/>
      <c r="V717" s="759"/>
      <c r="W717" s="759"/>
      <c r="X717" s="759"/>
      <c r="Y717" s="759"/>
      <c r="Z717" s="759"/>
      <c r="AA717" s="759"/>
      <c r="AB717" s="759"/>
      <c r="AC717" s="759"/>
      <c r="AD717" s="759"/>
      <c r="AE717" s="759"/>
      <c r="AF717" s="759"/>
      <c r="AG717" s="759"/>
      <c r="AH717" s="759"/>
      <c r="AI717" s="759"/>
      <c r="AJ717" s="759"/>
      <c r="AK717" s="759"/>
      <c r="AL717" s="759"/>
      <c r="AM717" s="759"/>
      <c r="AN717" s="759"/>
      <c r="AO717" s="759"/>
      <c r="AP717" s="759"/>
      <c r="AQ717" s="759"/>
      <c r="AR717" s="759"/>
      <c r="AS717" s="759"/>
      <c r="AT717" s="759"/>
      <c r="AU717" s="759"/>
      <c r="AV717" s="759"/>
      <c r="AW717" s="759"/>
      <c r="AX717" s="759"/>
      <c r="AY717" s="759"/>
      <c r="AZ717" s="759"/>
      <c r="BA717" s="759"/>
      <c r="BB717" s="759"/>
      <c r="BC717" s="759"/>
      <c r="BD717" s="759"/>
      <c r="BE717" s="759"/>
      <c r="BF717" s="759"/>
      <c r="BG717" s="759"/>
      <c r="BH717" s="759"/>
      <c r="BI717" s="759"/>
      <c r="BJ717" s="759"/>
      <c r="BK717" s="759"/>
      <c r="BL717" s="759"/>
      <c r="BM717" s="759"/>
      <c r="BN717" s="759"/>
      <c r="BO717" s="759"/>
      <c r="BP717" s="759"/>
      <c r="BQ717" s="759"/>
      <c r="BR717" s="759"/>
      <c r="BS717" s="759"/>
      <c r="BT717" s="759"/>
      <c r="BU717" s="759"/>
      <c r="BV717" s="759"/>
    </row>
    <row r="718" spans="1:74" s="704" customFormat="1" ht="83.25" customHeight="1">
      <c r="A718" s="767"/>
      <c r="B718" s="769"/>
      <c r="C718" s="769"/>
      <c r="D718" s="760"/>
      <c r="E718" s="767"/>
      <c r="F718" s="760"/>
      <c r="G718" s="759"/>
      <c r="H718" s="759"/>
      <c r="I718" s="759"/>
      <c r="J718" s="708" t="s">
        <v>2006</v>
      </c>
      <c r="K718" s="708" t="s">
        <v>2007</v>
      </c>
      <c r="L718" s="708" t="s">
        <v>2008</v>
      </c>
      <c r="M718" s="715" t="s">
        <v>2009</v>
      </c>
      <c r="N718" s="715" t="s">
        <v>1920</v>
      </c>
      <c r="O718" s="721">
        <v>5491461.0499999998</v>
      </c>
      <c r="P718" s="759"/>
      <c r="Q718" s="759"/>
      <c r="R718" s="759"/>
      <c r="S718" s="759"/>
      <c r="T718" s="759"/>
      <c r="U718" s="759"/>
      <c r="V718" s="759"/>
      <c r="W718" s="759"/>
      <c r="X718" s="759"/>
      <c r="Y718" s="759"/>
      <c r="Z718" s="759"/>
      <c r="AA718" s="759"/>
      <c r="AB718" s="759"/>
      <c r="AC718" s="759"/>
      <c r="AD718" s="759"/>
      <c r="AE718" s="759"/>
      <c r="AF718" s="759"/>
      <c r="AG718" s="759"/>
      <c r="AH718" s="759"/>
      <c r="AI718" s="759"/>
      <c r="AJ718" s="759"/>
      <c r="AK718" s="759"/>
      <c r="AL718" s="759"/>
      <c r="AM718" s="759"/>
      <c r="AN718" s="759"/>
      <c r="AO718" s="759"/>
      <c r="AP718" s="759"/>
      <c r="AQ718" s="759"/>
      <c r="AR718" s="759"/>
      <c r="AS718" s="759"/>
      <c r="AT718" s="759"/>
      <c r="AU718" s="759"/>
      <c r="AV718" s="759"/>
      <c r="AW718" s="759"/>
      <c r="AX718" s="759"/>
      <c r="AY718" s="759"/>
      <c r="AZ718" s="759"/>
      <c r="BA718" s="759"/>
      <c r="BB718" s="759"/>
      <c r="BC718" s="759"/>
      <c r="BD718" s="759"/>
      <c r="BE718" s="759"/>
      <c r="BF718" s="759"/>
      <c r="BG718" s="759"/>
      <c r="BH718" s="759"/>
      <c r="BI718" s="759"/>
      <c r="BJ718" s="759"/>
      <c r="BK718" s="759"/>
      <c r="BL718" s="759"/>
      <c r="BM718" s="759"/>
      <c r="BN718" s="759"/>
      <c r="BO718" s="759"/>
      <c r="BP718" s="759"/>
      <c r="BQ718" s="759"/>
      <c r="BR718" s="759"/>
      <c r="BS718" s="759"/>
      <c r="BT718" s="759"/>
      <c r="BU718" s="759"/>
      <c r="BV718" s="759"/>
    </row>
    <row r="719" spans="1:74" s="704" customFormat="1" ht="83.25" customHeight="1">
      <c r="A719" s="767"/>
      <c r="B719" s="769"/>
      <c r="C719" s="769"/>
      <c r="D719" s="760"/>
      <c r="E719" s="767"/>
      <c r="F719" s="760"/>
      <c r="G719" s="759"/>
      <c r="H719" s="759"/>
      <c r="I719" s="759"/>
      <c r="J719" s="708" t="s">
        <v>61</v>
      </c>
      <c r="K719" s="708" t="s">
        <v>61</v>
      </c>
      <c r="L719" s="708" t="s">
        <v>61</v>
      </c>
      <c r="M719" s="715" t="s">
        <v>7423</v>
      </c>
      <c r="N719" s="715" t="s">
        <v>7422</v>
      </c>
      <c r="O719" s="721">
        <v>325345435.17000002</v>
      </c>
      <c r="P719" s="759"/>
      <c r="Q719" s="759"/>
      <c r="R719" s="759"/>
      <c r="S719" s="759"/>
      <c r="T719" s="759"/>
      <c r="U719" s="759"/>
      <c r="V719" s="759"/>
      <c r="W719" s="759"/>
      <c r="X719" s="759"/>
      <c r="Y719" s="759"/>
      <c r="Z719" s="759"/>
      <c r="AA719" s="759"/>
      <c r="AB719" s="759"/>
      <c r="AC719" s="759"/>
      <c r="AD719" s="759"/>
      <c r="AE719" s="759"/>
      <c r="AF719" s="759"/>
      <c r="AG719" s="759"/>
      <c r="AH719" s="759"/>
      <c r="AI719" s="759"/>
      <c r="AJ719" s="759"/>
      <c r="AK719" s="759"/>
      <c r="AL719" s="759"/>
      <c r="AM719" s="759"/>
      <c r="AN719" s="759"/>
      <c r="AO719" s="759"/>
      <c r="AP719" s="759"/>
      <c r="AQ719" s="759"/>
      <c r="AR719" s="759"/>
      <c r="AS719" s="759"/>
      <c r="AT719" s="759"/>
      <c r="AU719" s="759"/>
      <c r="AV719" s="759"/>
      <c r="AW719" s="759"/>
      <c r="AX719" s="759"/>
      <c r="AY719" s="759"/>
      <c r="AZ719" s="759"/>
      <c r="BA719" s="759"/>
      <c r="BB719" s="759"/>
      <c r="BC719" s="759"/>
      <c r="BD719" s="759"/>
      <c r="BE719" s="759"/>
      <c r="BF719" s="759"/>
      <c r="BG719" s="759"/>
      <c r="BH719" s="759"/>
      <c r="BI719" s="759"/>
      <c r="BJ719" s="759"/>
      <c r="BK719" s="759"/>
      <c r="BL719" s="759"/>
      <c r="BM719" s="759"/>
      <c r="BN719" s="759"/>
      <c r="BO719" s="759"/>
      <c r="BP719" s="759"/>
      <c r="BQ719" s="759"/>
      <c r="BR719" s="759"/>
      <c r="BS719" s="759"/>
      <c r="BT719" s="759"/>
      <c r="BU719" s="759"/>
      <c r="BV719" s="759"/>
    </row>
    <row r="720" spans="1:74" s="704" customFormat="1" ht="83.25" customHeight="1">
      <c r="A720" s="767"/>
      <c r="B720" s="769"/>
      <c r="C720" s="769"/>
      <c r="D720" s="760"/>
      <c r="E720" s="767"/>
      <c r="F720" s="760"/>
      <c r="G720" s="759"/>
      <c r="H720" s="759"/>
      <c r="I720" s="759"/>
      <c r="J720" s="708" t="s">
        <v>61</v>
      </c>
      <c r="K720" s="708" t="s">
        <v>61</v>
      </c>
      <c r="L720" s="708" t="s">
        <v>61</v>
      </c>
      <c r="M720" s="715" t="s">
        <v>4490</v>
      </c>
      <c r="N720" s="715" t="s">
        <v>7421</v>
      </c>
      <c r="O720" s="721">
        <v>49572220.600000001</v>
      </c>
      <c r="P720" s="759"/>
      <c r="Q720" s="759"/>
      <c r="R720" s="759"/>
      <c r="S720" s="759"/>
      <c r="T720" s="759"/>
      <c r="U720" s="759"/>
      <c r="V720" s="759"/>
      <c r="W720" s="759"/>
      <c r="X720" s="759"/>
      <c r="Y720" s="759"/>
      <c r="Z720" s="759"/>
      <c r="AA720" s="759"/>
      <c r="AB720" s="759"/>
      <c r="AC720" s="759"/>
      <c r="AD720" s="759"/>
      <c r="AE720" s="759"/>
      <c r="AF720" s="759"/>
      <c r="AG720" s="759"/>
      <c r="AH720" s="759"/>
      <c r="AI720" s="759"/>
      <c r="AJ720" s="759"/>
      <c r="AK720" s="759"/>
      <c r="AL720" s="759"/>
      <c r="AM720" s="759"/>
      <c r="AN720" s="759"/>
      <c r="AO720" s="759"/>
      <c r="AP720" s="759"/>
      <c r="AQ720" s="759"/>
      <c r="AR720" s="759"/>
      <c r="AS720" s="759"/>
      <c r="AT720" s="759"/>
      <c r="AU720" s="759"/>
      <c r="AV720" s="759"/>
      <c r="AW720" s="759"/>
      <c r="AX720" s="759"/>
      <c r="AY720" s="759"/>
      <c r="AZ720" s="759"/>
      <c r="BA720" s="759"/>
      <c r="BB720" s="759"/>
      <c r="BC720" s="759"/>
      <c r="BD720" s="759"/>
      <c r="BE720" s="759"/>
      <c r="BF720" s="759"/>
      <c r="BG720" s="759"/>
      <c r="BH720" s="759"/>
      <c r="BI720" s="759"/>
      <c r="BJ720" s="759"/>
      <c r="BK720" s="759"/>
      <c r="BL720" s="759"/>
      <c r="BM720" s="759"/>
      <c r="BN720" s="759"/>
      <c r="BO720" s="759"/>
      <c r="BP720" s="759"/>
      <c r="BQ720" s="759"/>
      <c r="BR720" s="759"/>
      <c r="BS720" s="759"/>
      <c r="BT720" s="759"/>
      <c r="BU720" s="759"/>
      <c r="BV720" s="759"/>
    </row>
    <row r="721" spans="1:74" s="704" customFormat="1" ht="83.25" customHeight="1">
      <c r="A721" s="767"/>
      <c r="B721" s="769"/>
      <c r="C721" s="769"/>
      <c r="D721" s="760"/>
      <c r="E721" s="767"/>
      <c r="F721" s="760"/>
      <c r="G721" s="759"/>
      <c r="H721" s="759"/>
      <c r="I721" s="759"/>
      <c r="J721" s="708" t="s">
        <v>61</v>
      </c>
      <c r="K721" s="708" t="s">
        <v>61</v>
      </c>
      <c r="L721" s="708" t="s">
        <v>61</v>
      </c>
      <c r="M721" s="715" t="s">
        <v>6262</v>
      </c>
      <c r="N721" s="715" t="s">
        <v>2105</v>
      </c>
      <c r="O721" s="721">
        <v>21198807.489999998</v>
      </c>
      <c r="P721" s="759"/>
      <c r="Q721" s="759"/>
      <c r="R721" s="759"/>
      <c r="S721" s="759"/>
      <c r="T721" s="759"/>
      <c r="U721" s="759"/>
      <c r="V721" s="759"/>
      <c r="W721" s="759"/>
      <c r="X721" s="759"/>
      <c r="Y721" s="759"/>
      <c r="Z721" s="759"/>
      <c r="AA721" s="759"/>
      <c r="AB721" s="759"/>
      <c r="AC721" s="759"/>
      <c r="AD721" s="759"/>
      <c r="AE721" s="759"/>
      <c r="AF721" s="759"/>
      <c r="AG721" s="759"/>
      <c r="AH721" s="759"/>
      <c r="AI721" s="759"/>
      <c r="AJ721" s="759"/>
      <c r="AK721" s="759"/>
      <c r="AL721" s="759"/>
      <c r="AM721" s="759"/>
      <c r="AN721" s="759"/>
      <c r="AO721" s="759"/>
      <c r="AP721" s="759"/>
      <c r="AQ721" s="759"/>
      <c r="AR721" s="759"/>
      <c r="AS721" s="759"/>
      <c r="AT721" s="759"/>
      <c r="AU721" s="759"/>
      <c r="AV721" s="759"/>
      <c r="AW721" s="759"/>
      <c r="AX721" s="759"/>
      <c r="AY721" s="759"/>
      <c r="AZ721" s="759"/>
      <c r="BA721" s="759"/>
      <c r="BB721" s="759"/>
      <c r="BC721" s="759"/>
      <c r="BD721" s="759"/>
      <c r="BE721" s="759"/>
      <c r="BF721" s="759"/>
      <c r="BG721" s="759"/>
      <c r="BH721" s="759"/>
      <c r="BI721" s="759"/>
      <c r="BJ721" s="759"/>
      <c r="BK721" s="759"/>
      <c r="BL721" s="759"/>
      <c r="BM721" s="759"/>
      <c r="BN721" s="759"/>
      <c r="BO721" s="759"/>
      <c r="BP721" s="759"/>
      <c r="BQ721" s="759"/>
      <c r="BR721" s="759"/>
      <c r="BS721" s="759"/>
      <c r="BT721" s="759"/>
      <c r="BU721" s="759"/>
      <c r="BV721" s="759"/>
    </row>
    <row r="722" spans="1:74" s="704" customFormat="1" ht="83.25" customHeight="1">
      <c r="A722" s="767"/>
      <c r="B722" s="769"/>
      <c r="C722" s="769"/>
      <c r="D722" s="760"/>
      <c r="E722" s="767"/>
      <c r="F722" s="760"/>
      <c r="G722" s="759"/>
      <c r="H722" s="759"/>
      <c r="I722" s="759"/>
      <c r="J722" s="708" t="s">
        <v>61</v>
      </c>
      <c r="K722" s="708" t="s">
        <v>61</v>
      </c>
      <c r="L722" s="708" t="s">
        <v>61</v>
      </c>
      <c r="M722" s="715" t="s">
        <v>7420</v>
      </c>
      <c r="N722" s="715" t="s">
        <v>7419</v>
      </c>
      <c r="O722" s="721">
        <v>15754668.76</v>
      </c>
      <c r="P722" s="759"/>
      <c r="Q722" s="759"/>
      <c r="R722" s="759"/>
      <c r="S722" s="759"/>
      <c r="T722" s="759"/>
      <c r="U722" s="759"/>
      <c r="V722" s="759"/>
      <c r="W722" s="759"/>
      <c r="X722" s="759"/>
      <c r="Y722" s="759"/>
      <c r="Z722" s="759"/>
      <c r="AA722" s="759"/>
      <c r="AB722" s="759"/>
      <c r="AC722" s="759"/>
      <c r="AD722" s="759"/>
      <c r="AE722" s="759"/>
      <c r="AF722" s="759"/>
      <c r="AG722" s="759"/>
      <c r="AH722" s="759"/>
      <c r="AI722" s="759"/>
      <c r="AJ722" s="759"/>
      <c r="AK722" s="759"/>
      <c r="AL722" s="759"/>
      <c r="AM722" s="759"/>
      <c r="AN722" s="759"/>
      <c r="AO722" s="759"/>
      <c r="AP722" s="759"/>
      <c r="AQ722" s="759"/>
      <c r="AR722" s="759"/>
      <c r="AS722" s="759"/>
      <c r="AT722" s="759"/>
      <c r="AU722" s="759"/>
      <c r="AV722" s="759"/>
      <c r="AW722" s="759"/>
      <c r="AX722" s="759"/>
      <c r="AY722" s="759"/>
      <c r="AZ722" s="759"/>
      <c r="BA722" s="759"/>
      <c r="BB722" s="759"/>
      <c r="BC722" s="759"/>
      <c r="BD722" s="759"/>
      <c r="BE722" s="759"/>
      <c r="BF722" s="759"/>
      <c r="BG722" s="759"/>
      <c r="BH722" s="759"/>
      <c r="BI722" s="759"/>
      <c r="BJ722" s="759"/>
      <c r="BK722" s="759"/>
      <c r="BL722" s="759"/>
      <c r="BM722" s="759"/>
      <c r="BN722" s="759"/>
      <c r="BO722" s="759"/>
      <c r="BP722" s="759"/>
      <c r="BQ722" s="759"/>
      <c r="BR722" s="759"/>
      <c r="BS722" s="759"/>
      <c r="BT722" s="759"/>
      <c r="BU722" s="759"/>
      <c r="BV722" s="759"/>
    </row>
    <row r="723" spans="1:74" s="704" customFormat="1" ht="83.25" customHeight="1">
      <c r="A723" s="767"/>
      <c r="B723" s="769"/>
      <c r="C723" s="769"/>
      <c r="D723" s="760"/>
      <c r="E723" s="767"/>
      <c r="F723" s="760"/>
      <c r="G723" s="759"/>
      <c r="H723" s="759"/>
      <c r="I723" s="759"/>
      <c r="J723" s="708" t="s">
        <v>5604</v>
      </c>
      <c r="K723" s="708" t="s">
        <v>5605</v>
      </c>
      <c r="L723" s="708" t="s">
        <v>5606</v>
      </c>
      <c r="M723" s="715" t="s">
        <v>2009</v>
      </c>
      <c r="N723" s="715" t="s">
        <v>5607</v>
      </c>
      <c r="O723" s="721">
        <v>104956723.73</v>
      </c>
      <c r="P723" s="759"/>
      <c r="Q723" s="759"/>
      <c r="R723" s="759"/>
      <c r="S723" s="759"/>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59"/>
      <c r="AX723" s="759"/>
      <c r="AY723" s="759"/>
      <c r="AZ723" s="759"/>
      <c r="BA723" s="759"/>
      <c r="BB723" s="759"/>
      <c r="BC723" s="759"/>
      <c r="BD723" s="759"/>
      <c r="BE723" s="759"/>
      <c r="BF723" s="759"/>
      <c r="BG723" s="759"/>
      <c r="BH723" s="759"/>
      <c r="BI723" s="759"/>
      <c r="BJ723" s="759"/>
      <c r="BK723" s="759"/>
      <c r="BL723" s="759"/>
      <c r="BM723" s="759"/>
      <c r="BN723" s="759"/>
      <c r="BO723" s="759"/>
      <c r="BP723" s="759"/>
      <c r="BQ723" s="759"/>
      <c r="BR723" s="759"/>
      <c r="BS723" s="759"/>
      <c r="BT723" s="759"/>
      <c r="BU723" s="759"/>
      <c r="BV723" s="759"/>
    </row>
    <row r="724" spans="1:74" s="704" customFormat="1" ht="83.25" customHeight="1">
      <c r="A724" s="767"/>
      <c r="B724" s="769"/>
      <c r="C724" s="769"/>
      <c r="D724" s="760"/>
      <c r="E724" s="767"/>
      <c r="F724" s="760"/>
      <c r="G724" s="759"/>
      <c r="H724" s="759"/>
      <c r="I724" s="759"/>
      <c r="J724" s="708" t="s">
        <v>61</v>
      </c>
      <c r="K724" s="708" t="s">
        <v>61</v>
      </c>
      <c r="L724" s="708" t="s">
        <v>61</v>
      </c>
      <c r="M724" s="715" t="s">
        <v>7418</v>
      </c>
      <c r="N724" s="715" t="s">
        <v>7417</v>
      </c>
      <c r="O724" s="721">
        <v>32528708.170000002</v>
      </c>
      <c r="P724" s="759"/>
      <c r="Q724" s="759"/>
      <c r="R724" s="759"/>
      <c r="S724" s="759"/>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59"/>
      <c r="AX724" s="759"/>
      <c r="AY724" s="759"/>
      <c r="AZ724" s="759"/>
      <c r="BA724" s="759"/>
      <c r="BB724" s="759"/>
      <c r="BC724" s="759"/>
      <c r="BD724" s="759"/>
      <c r="BE724" s="759"/>
      <c r="BF724" s="759"/>
      <c r="BG724" s="759"/>
      <c r="BH724" s="759"/>
      <c r="BI724" s="759"/>
      <c r="BJ724" s="759"/>
      <c r="BK724" s="759"/>
      <c r="BL724" s="759"/>
      <c r="BM724" s="759"/>
      <c r="BN724" s="759"/>
      <c r="BO724" s="759"/>
      <c r="BP724" s="759"/>
      <c r="BQ724" s="759"/>
      <c r="BR724" s="759"/>
      <c r="BS724" s="759"/>
      <c r="BT724" s="759"/>
      <c r="BU724" s="759"/>
      <c r="BV724" s="759"/>
    </row>
    <row r="725" spans="1:74" s="704" customFormat="1" ht="83.25" customHeight="1">
      <c r="A725" s="767"/>
      <c r="B725" s="769"/>
      <c r="C725" s="769"/>
      <c r="D725" s="760"/>
      <c r="E725" s="767"/>
      <c r="F725" s="760"/>
      <c r="G725" s="759"/>
      <c r="H725" s="759"/>
      <c r="I725" s="759"/>
      <c r="J725" s="708" t="s">
        <v>61</v>
      </c>
      <c r="K725" s="708" t="s">
        <v>61</v>
      </c>
      <c r="L725" s="708" t="s">
        <v>61</v>
      </c>
      <c r="M725" s="715" t="s">
        <v>4485</v>
      </c>
      <c r="N725" s="715" t="s">
        <v>7416</v>
      </c>
      <c r="O725" s="721">
        <v>1005192.72</v>
      </c>
      <c r="P725" s="759"/>
      <c r="Q725" s="759"/>
      <c r="R725" s="759"/>
      <c r="S725" s="759"/>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59"/>
      <c r="AX725" s="759"/>
      <c r="AY725" s="759"/>
      <c r="AZ725" s="759"/>
      <c r="BA725" s="759"/>
      <c r="BB725" s="759"/>
      <c r="BC725" s="759"/>
      <c r="BD725" s="759"/>
      <c r="BE725" s="759"/>
      <c r="BF725" s="759"/>
      <c r="BG725" s="759"/>
      <c r="BH725" s="759"/>
      <c r="BI725" s="759"/>
      <c r="BJ725" s="759"/>
      <c r="BK725" s="759"/>
      <c r="BL725" s="759"/>
      <c r="BM725" s="759"/>
      <c r="BN725" s="759"/>
      <c r="BO725" s="759"/>
      <c r="BP725" s="759"/>
      <c r="BQ725" s="759"/>
      <c r="BR725" s="759"/>
      <c r="BS725" s="759"/>
      <c r="BT725" s="759"/>
      <c r="BU725" s="759"/>
      <c r="BV725" s="759"/>
    </row>
    <row r="726" spans="1:74" s="704" customFormat="1" ht="83.25" customHeight="1">
      <c r="A726" s="767"/>
      <c r="B726" s="769"/>
      <c r="C726" s="769"/>
      <c r="D726" s="760"/>
      <c r="E726" s="767"/>
      <c r="F726" s="760"/>
      <c r="G726" s="759"/>
      <c r="H726" s="759"/>
      <c r="I726" s="759"/>
      <c r="J726" s="708" t="s">
        <v>61</v>
      </c>
      <c r="K726" s="708" t="s">
        <v>61</v>
      </c>
      <c r="L726" s="708" t="s">
        <v>61</v>
      </c>
      <c r="M726" s="715" t="s">
        <v>7446</v>
      </c>
      <c r="N726" s="715" t="s">
        <v>6260</v>
      </c>
      <c r="O726" s="721">
        <v>44514683.390000001</v>
      </c>
      <c r="P726" s="759"/>
      <c r="Q726" s="759"/>
      <c r="R726" s="759"/>
      <c r="S726" s="759"/>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59"/>
      <c r="AX726" s="759"/>
      <c r="AY726" s="759"/>
      <c r="AZ726" s="759"/>
      <c r="BA726" s="759"/>
      <c r="BB726" s="759"/>
      <c r="BC726" s="759"/>
      <c r="BD726" s="759"/>
      <c r="BE726" s="759"/>
      <c r="BF726" s="759"/>
      <c r="BG726" s="759"/>
      <c r="BH726" s="759"/>
      <c r="BI726" s="759"/>
      <c r="BJ726" s="759"/>
      <c r="BK726" s="759"/>
      <c r="BL726" s="759"/>
      <c r="BM726" s="759"/>
      <c r="BN726" s="759"/>
      <c r="BO726" s="759"/>
      <c r="BP726" s="759"/>
      <c r="BQ726" s="759"/>
      <c r="BR726" s="759"/>
      <c r="BS726" s="759"/>
      <c r="BT726" s="759"/>
      <c r="BU726" s="759"/>
      <c r="BV726" s="759"/>
    </row>
    <row r="727" spans="1:74" s="704" customFormat="1" ht="83.25" customHeight="1">
      <c r="A727" s="767"/>
      <c r="B727" s="769"/>
      <c r="C727" s="769"/>
      <c r="D727" s="760"/>
      <c r="E727" s="767"/>
      <c r="F727" s="760"/>
      <c r="G727" s="759"/>
      <c r="H727" s="759"/>
      <c r="I727" s="759"/>
      <c r="J727" s="708" t="s">
        <v>61</v>
      </c>
      <c r="K727" s="708" t="s">
        <v>61</v>
      </c>
      <c r="L727" s="708" t="s">
        <v>61</v>
      </c>
      <c r="M727" s="715" t="s">
        <v>7415</v>
      </c>
      <c r="N727" s="715" t="s">
        <v>6297</v>
      </c>
      <c r="O727" s="721">
        <v>19086200.289999999</v>
      </c>
      <c r="P727" s="759"/>
      <c r="Q727" s="759"/>
      <c r="R727" s="759"/>
      <c r="S727" s="759"/>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59"/>
      <c r="AX727" s="759"/>
      <c r="AY727" s="759"/>
      <c r="AZ727" s="759"/>
      <c r="BA727" s="759"/>
      <c r="BB727" s="759"/>
      <c r="BC727" s="759"/>
      <c r="BD727" s="759"/>
      <c r="BE727" s="759"/>
      <c r="BF727" s="759"/>
      <c r="BG727" s="759"/>
      <c r="BH727" s="759"/>
      <c r="BI727" s="759"/>
      <c r="BJ727" s="759"/>
      <c r="BK727" s="759"/>
      <c r="BL727" s="759"/>
      <c r="BM727" s="759"/>
      <c r="BN727" s="759"/>
      <c r="BO727" s="759"/>
      <c r="BP727" s="759"/>
      <c r="BQ727" s="759"/>
      <c r="BR727" s="759"/>
      <c r="BS727" s="759"/>
      <c r="BT727" s="759"/>
      <c r="BU727" s="759"/>
      <c r="BV727" s="759"/>
    </row>
    <row r="728" spans="1:74" s="704" customFormat="1" ht="83.25" customHeight="1">
      <c r="A728" s="767"/>
      <c r="B728" s="769"/>
      <c r="C728" s="769"/>
      <c r="D728" s="760"/>
      <c r="E728" s="767"/>
      <c r="F728" s="760"/>
      <c r="G728" s="759"/>
      <c r="H728" s="759"/>
      <c r="I728" s="759"/>
      <c r="J728" s="708" t="s">
        <v>61</v>
      </c>
      <c r="K728" s="708" t="s">
        <v>61</v>
      </c>
      <c r="L728" s="708" t="s">
        <v>61</v>
      </c>
      <c r="M728" s="715" t="s">
        <v>4472</v>
      </c>
      <c r="N728" s="715" t="s">
        <v>1956</v>
      </c>
      <c r="O728" s="721">
        <v>151173819.44999999</v>
      </c>
      <c r="P728" s="759"/>
      <c r="Q728" s="759"/>
      <c r="R728" s="759"/>
      <c r="S728" s="759"/>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59"/>
      <c r="AX728" s="759"/>
      <c r="AY728" s="759"/>
      <c r="AZ728" s="759"/>
      <c r="BA728" s="759"/>
      <c r="BB728" s="759"/>
      <c r="BC728" s="759"/>
      <c r="BD728" s="759"/>
      <c r="BE728" s="759"/>
      <c r="BF728" s="759"/>
      <c r="BG728" s="759"/>
      <c r="BH728" s="759"/>
      <c r="BI728" s="759"/>
      <c r="BJ728" s="759"/>
      <c r="BK728" s="759"/>
      <c r="BL728" s="759"/>
      <c r="BM728" s="759"/>
      <c r="BN728" s="759"/>
      <c r="BO728" s="759"/>
      <c r="BP728" s="759"/>
      <c r="BQ728" s="759"/>
      <c r="BR728" s="759"/>
      <c r="BS728" s="759"/>
      <c r="BT728" s="759"/>
      <c r="BU728" s="759"/>
      <c r="BV728" s="759"/>
    </row>
    <row r="729" spans="1:74" s="704" customFormat="1" ht="83.25" customHeight="1">
      <c r="A729" s="767"/>
      <c r="B729" s="769"/>
      <c r="C729" s="769"/>
      <c r="D729" s="760"/>
      <c r="E729" s="767"/>
      <c r="F729" s="760"/>
      <c r="G729" s="759"/>
      <c r="H729" s="759"/>
      <c r="I729" s="759"/>
      <c r="J729" s="708" t="s">
        <v>61</v>
      </c>
      <c r="K729" s="708" t="s">
        <v>61</v>
      </c>
      <c r="L729" s="708" t="s">
        <v>61</v>
      </c>
      <c r="M729" s="715" t="s">
        <v>7414</v>
      </c>
      <c r="N729" s="715" t="s">
        <v>2670</v>
      </c>
      <c r="O729" s="721">
        <v>93771594.519999996</v>
      </c>
      <c r="P729" s="759"/>
      <c r="Q729" s="759"/>
      <c r="R729" s="759"/>
      <c r="S729" s="759"/>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59"/>
      <c r="AX729" s="759"/>
      <c r="AY729" s="759"/>
      <c r="AZ729" s="759"/>
      <c r="BA729" s="759"/>
      <c r="BB729" s="759"/>
      <c r="BC729" s="759"/>
      <c r="BD729" s="759"/>
      <c r="BE729" s="759"/>
      <c r="BF729" s="759"/>
      <c r="BG729" s="759"/>
      <c r="BH729" s="759"/>
      <c r="BI729" s="759"/>
      <c r="BJ729" s="759"/>
      <c r="BK729" s="759"/>
      <c r="BL729" s="759"/>
      <c r="BM729" s="759"/>
      <c r="BN729" s="759"/>
      <c r="BO729" s="759"/>
      <c r="BP729" s="759"/>
      <c r="BQ729" s="759"/>
      <c r="BR729" s="759"/>
      <c r="BS729" s="759"/>
      <c r="BT729" s="759"/>
      <c r="BU729" s="759"/>
      <c r="BV729" s="759"/>
    </row>
    <row r="730" spans="1:74" s="704" customFormat="1" ht="83.25" customHeight="1">
      <c r="A730" s="767"/>
      <c r="B730" s="769"/>
      <c r="C730" s="769"/>
      <c r="D730" s="760"/>
      <c r="E730" s="767"/>
      <c r="F730" s="760"/>
      <c r="G730" s="759"/>
      <c r="H730" s="759"/>
      <c r="I730" s="759"/>
      <c r="J730" s="708" t="s">
        <v>61</v>
      </c>
      <c r="K730" s="708" t="s">
        <v>61</v>
      </c>
      <c r="L730" s="708" t="s">
        <v>61</v>
      </c>
      <c r="M730" s="715" t="s">
        <v>7430</v>
      </c>
      <c r="N730" s="715" t="s">
        <v>7429</v>
      </c>
      <c r="O730" s="721">
        <v>1506668.65</v>
      </c>
      <c r="P730" s="759"/>
      <c r="Q730" s="759"/>
      <c r="R730" s="759"/>
      <c r="S730" s="759"/>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59"/>
      <c r="AX730" s="759"/>
      <c r="AY730" s="759"/>
      <c r="AZ730" s="759"/>
      <c r="BA730" s="759"/>
      <c r="BB730" s="759"/>
      <c r="BC730" s="759"/>
      <c r="BD730" s="759"/>
      <c r="BE730" s="759"/>
      <c r="BF730" s="759"/>
      <c r="BG730" s="759"/>
      <c r="BH730" s="759"/>
      <c r="BI730" s="759"/>
      <c r="BJ730" s="759"/>
      <c r="BK730" s="759"/>
      <c r="BL730" s="759"/>
      <c r="BM730" s="759"/>
      <c r="BN730" s="759"/>
      <c r="BO730" s="759"/>
      <c r="BP730" s="759"/>
      <c r="BQ730" s="759"/>
      <c r="BR730" s="759"/>
      <c r="BS730" s="759"/>
      <c r="BT730" s="759"/>
      <c r="BU730" s="759"/>
      <c r="BV730" s="759"/>
    </row>
    <row r="731" spans="1:74" s="704" customFormat="1" ht="83.25" customHeight="1">
      <c r="A731" s="767"/>
      <c r="B731" s="769"/>
      <c r="C731" s="769"/>
      <c r="D731" s="760"/>
      <c r="E731" s="767"/>
      <c r="F731" s="760"/>
      <c r="G731" s="759"/>
      <c r="H731" s="759"/>
      <c r="I731" s="759"/>
      <c r="J731" s="708" t="s">
        <v>61</v>
      </c>
      <c r="K731" s="708" t="s">
        <v>61</v>
      </c>
      <c r="L731" s="708" t="s">
        <v>61</v>
      </c>
      <c r="M731" s="715" t="s">
        <v>4473</v>
      </c>
      <c r="N731" s="715" t="s">
        <v>2679</v>
      </c>
      <c r="O731" s="721">
        <v>14696627.92</v>
      </c>
      <c r="P731" s="759"/>
      <c r="Q731" s="759"/>
      <c r="R731" s="759"/>
      <c r="S731" s="759"/>
      <c r="T731" s="759"/>
      <c r="U731" s="759"/>
      <c r="V731" s="759"/>
      <c r="W731" s="759"/>
      <c r="X731" s="759"/>
      <c r="Y731" s="759"/>
      <c r="Z731" s="759"/>
      <c r="AA731" s="759"/>
      <c r="AB731" s="759"/>
      <c r="AC731" s="759"/>
      <c r="AD731" s="759"/>
      <c r="AE731" s="759"/>
      <c r="AF731" s="759"/>
      <c r="AG731" s="759"/>
      <c r="AH731" s="759"/>
      <c r="AI731" s="759"/>
      <c r="AJ731" s="759"/>
      <c r="AK731" s="759"/>
      <c r="AL731" s="759"/>
      <c r="AM731" s="759"/>
      <c r="AN731" s="759"/>
      <c r="AO731" s="759"/>
      <c r="AP731" s="759"/>
      <c r="AQ731" s="759"/>
      <c r="AR731" s="759"/>
      <c r="AS731" s="759"/>
      <c r="AT731" s="759"/>
      <c r="AU731" s="759"/>
      <c r="AV731" s="759"/>
      <c r="AW731" s="759"/>
      <c r="AX731" s="759"/>
      <c r="AY731" s="759"/>
      <c r="AZ731" s="759"/>
      <c r="BA731" s="759"/>
      <c r="BB731" s="759"/>
      <c r="BC731" s="759"/>
      <c r="BD731" s="759"/>
      <c r="BE731" s="759"/>
      <c r="BF731" s="759"/>
      <c r="BG731" s="759"/>
      <c r="BH731" s="759"/>
      <c r="BI731" s="759"/>
      <c r="BJ731" s="759"/>
      <c r="BK731" s="759"/>
      <c r="BL731" s="759"/>
      <c r="BM731" s="759"/>
      <c r="BN731" s="759"/>
      <c r="BO731" s="759"/>
      <c r="BP731" s="759"/>
      <c r="BQ731" s="759"/>
      <c r="BR731" s="759"/>
      <c r="BS731" s="759"/>
      <c r="BT731" s="759"/>
      <c r="BU731" s="759"/>
      <c r="BV731" s="759"/>
    </row>
    <row r="732" spans="1:74" s="704" customFormat="1" ht="83.25" customHeight="1">
      <c r="A732" s="767"/>
      <c r="B732" s="769"/>
      <c r="C732" s="769"/>
      <c r="D732" s="760"/>
      <c r="E732" s="767"/>
      <c r="F732" s="760"/>
      <c r="G732" s="759"/>
      <c r="H732" s="759"/>
      <c r="I732" s="759"/>
      <c r="J732" s="708" t="s">
        <v>61</v>
      </c>
      <c r="K732" s="708" t="s">
        <v>61</v>
      </c>
      <c r="L732" s="708" t="s">
        <v>61</v>
      </c>
      <c r="M732" s="715" t="s">
        <v>7413</v>
      </c>
      <c r="N732" s="715" t="s">
        <v>6543</v>
      </c>
      <c r="O732" s="721" t="s">
        <v>7412</v>
      </c>
      <c r="P732" s="759"/>
      <c r="Q732" s="759"/>
      <c r="R732" s="759"/>
      <c r="S732" s="759"/>
      <c r="T732" s="759"/>
      <c r="U732" s="759"/>
      <c r="V732" s="759"/>
      <c r="W732" s="759"/>
      <c r="X732" s="759"/>
      <c r="Y732" s="759"/>
      <c r="Z732" s="759"/>
      <c r="AA732" s="759"/>
      <c r="AB732" s="759"/>
      <c r="AC732" s="759"/>
      <c r="AD732" s="759"/>
      <c r="AE732" s="759"/>
      <c r="AF732" s="759"/>
      <c r="AG732" s="759"/>
      <c r="AH732" s="759"/>
      <c r="AI732" s="759"/>
      <c r="AJ732" s="759"/>
      <c r="AK732" s="759"/>
      <c r="AL732" s="759"/>
      <c r="AM732" s="759"/>
      <c r="AN732" s="759"/>
      <c r="AO732" s="759"/>
      <c r="AP732" s="759"/>
      <c r="AQ732" s="759"/>
      <c r="AR732" s="759"/>
      <c r="AS732" s="759"/>
      <c r="AT732" s="759"/>
      <c r="AU732" s="759"/>
      <c r="AV732" s="759"/>
      <c r="AW732" s="759"/>
      <c r="AX732" s="759"/>
      <c r="AY732" s="759"/>
      <c r="AZ732" s="759"/>
      <c r="BA732" s="759"/>
      <c r="BB732" s="759"/>
      <c r="BC732" s="759"/>
      <c r="BD732" s="759"/>
      <c r="BE732" s="759"/>
      <c r="BF732" s="759"/>
      <c r="BG732" s="759"/>
      <c r="BH732" s="759"/>
      <c r="BI732" s="759"/>
      <c r="BJ732" s="759"/>
      <c r="BK732" s="759"/>
      <c r="BL732" s="759"/>
      <c r="BM732" s="759"/>
      <c r="BN732" s="759"/>
      <c r="BO732" s="759"/>
      <c r="BP732" s="759"/>
      <c r="BQ732" s="759"/>
      <c r="BR732" s="759"/>
      <c r="BS732" s="759"/>
      <c r="BT732" s="759"/>
      <c r="BU732" s="759"/>
      <c r="BV732" s="759"/>
    </row>
    <row r="733" spans="1:74" s="704" customFormat="1" ht="83.25" customHeight="1">
      <c r="A733" s="767"/>
      <c r="B733" s="769"/>
      <c r="C733" s="769"/>
      <c r="D733" s="760"/>
      <c r="E733" s="767"/>
      <c r="F733" s="760"/>
      <c r="G733" s="759"/>
      <c r="H733" s="759"/>
      <c r="I733" s="759"/>
      <c r="J733" s="708" t="s">
        <v>61</v>
      </c>
      <c r="K733" s="708" t="s">
        <v>61</v>
      </c>
      <c r="L733" s="708" t="s">
        <v>61</v>
      </c>
      <c r="M733" s="715" t="s">
        <v>7439</v>
      </c>
      <c r="N733" s="715" t="s">
        <v>7438</v>
      </c>
      <c r="O733" s="721">
        <v>9487676.5399999991</v>
      </c>
      <c r="P733" s="759"/>
      <c r="Q733" s="759"/>
      <c r="R733" s="759"/>
      <c r="S733" s="759"/>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59"/>
      <c r="AX733" s="759"/>
      <c r="AY733" s="759"/>
      <c r="AZ733" s="759"/>
      <c r="BA733" s="759"/>
      <c r="BB733" s="759"/>
      <c r="BC733" s="759"/>
      <c r="BD733" s="759"/>
      <c r="BE733" s="759"/>
      <c r="BF733" s="759"/>
      <c r="BG733" s="759"/>
      <c r="BH733" s="759"/>
      <c r="BI733" s="759"/>
      <c r="BJ733" s="759"/>
      <c r="BK733" s="759"/>
      <c r="BL733" s="759"/>
      <c r="BM733" s="759"/>
      <c r="BN733" s="759"/>
      <c r="BO733" s="759"/>
      <c r="BP733" s="759"/>
      <c r="BQ733" s="759"/>
      <c r="BR733" s="759"/>
      <c r="BS733" s="759"/>
      <c r="BT733" s="759"/>
      <c r="BU733" s="759"/>
      <c r="BV733" s="759"/>
    </row>
    <row r="734" spans="1:74" s="704" customFormat="1" ht="83.25" customHeight="1">
      <c r="A734" s="767"/>
      <c r="B734" s="769"/>
      <c r="C734" s="769"/>
      <c r="D734" s="760"/>
      <c r="E734" s="767"/>
      <c r="F734" s="760"/>
      <c r="G734" s="759"/>
      <c r="H734" s="759"/>
      <c r="I734" s="759"/>
      <c r="J734" s="708" t="s">
        <v>61</v>
      </c>
      <c r="K734" s="708" t="s">
        <v>61</v>
      </c>
      <c r="L734" s="708" t="s">
        <v>61</v>
      </c>
      <c r="M734" s="715" t="s">
        <v>7411</v>
      </c>
      <c r="N734" s="715" t="s">
        <v>7410</v>
      </c>
      <c r="O734" s="721">
        <v>3348560.47</v>
      </c>
      <c r="P734" s="759"/>
      <c r="Q734" s="759"/>
      <c r="R734" s="759"/>
      <c r="S734" s="759"/>
      <c r="T734" s="759"/>
      <c r="U734" s="759"/>
      <c r="V734" s="759"/>
      <c r="W734" s="759"/>
      <c r="X734" s="759"/>
      <c r="Y734" s="759"/>
      <c r="Z734" s="759"/>
      <c r="AA734" s="759"/>
      <c r="AB734" s="759"/>
      <c r="AC734" s="759"/>
      <c r="AD734" s="759"/>
      <c r="AE734" s="759"/>
      <c r="AF734" s="759"/>
      <c r="AG734" s="759"/>
      <c r="AH734" s="759"/>
      <c r="AI734" s="759"/>
      <c r="AJ734" s="759"/>
      <c r="AK734" s="759"/>
      <c r="AL734" s="759"/>
      <c r="AM734" s="759"/>
      <c r="AN734" s="759"/>
      <c r="AO734" s="759"/>
      <c r="AP734" s="759"/>
      <c r="AQ734" s="759"/>
      <c r="AR734" s="759"/>
      <c r="AS734" s="759"/>
      <c r="AT734" s="759"/>
      <c r="AU734" s="759"/>
      <c r="AV734" s="759"/>
      <c r="AW734" s="759"/>
      <c r="AX734" s="759"/>
      <c r="AY734" s="759"/>
      <c r="AZ734" s="759"/>
      <c r="BA734" s="759"/>
      <c r="BB734" s="759"/>
      <c r="BC734" s="759"/>
      <c r="BD734" s="759"/>
      <c r="BE734" s="759"/>
      <c r="BF734" s="759"/>
      <c r="BG734" s="759"/>
      <c r="BH734" s="759"/>
      <c r="BI734" s="759"/>
      <c r="BJ734" s="759"/>
      <c r="BK734" s="759"/>
      <c r="BL734" s="759"/>
      <c r="BM734" s="759"/>
      <c r="BN734" s="759"/>
      <c r="BO734" s="759"/>
      <c r="BP734" s="759"/>
      <c r="BQ734" s="759"/>
      <c r="BR734" s="759"/>
      <c r="BS734" s="759"/>
      <c r="BT734" s="759"/>
      <c r="BU734" s="759"/>
      <c r="BV734" s="759"/>
    </row>
    <row r="735" spans="1:74" s="704" customFormat="1" ht="83.25" customHeight="1">
      <c r="A735" s="767"/>
      <c r="B735" s="769"/>
      <c r="C735" s="769"/>
      <c r="D735" s="760"/>
      <c r="E735" s="767"/>
      <c r="F735" s="760"/>
      <c r="G735" s="759"/>
      <c r="H735" s="759"/>
      <c r="I735" s="759"/>
      <c r="J735" s="708" t="s">
        <v>7437</v>
      </c>
      <c r="K735" s="708" t="s">
        <v>7436</v>
      </c>
      <c r="L735" s="708" t="s">
        <v>7435</v>
      </c>
      <c r="M735" s="715" t="s">
        <v>2009</v>
      </c>
      <c r="N735" s="715" t="s">
        <v>7434</v>
      </c>
      <c r="O735" s="721">
        <v>565439.44999999995</v>
      </c>
      <c r="P735" s="759"/>
      <c r="Q735" s="759"/>
      <c r="R735" s="759"/>
      <c r="S735" s="759"/>
      <c r="T735" s="759"/>
      <c r="U735" s="759"/>
      <c r="V735" s="759"/>
      <c r="W735" s="759"/>
      <c r="X735" s="759"/>
      <c r="Y735" s="759"/>
      <c r="Z735" s="759"/>
      <c r="AA735" s="759"/>
      <c r="AB735" s="759"/>
      <c r="AC735" s="759"/>
      <c r="AD735" s="759"/>
      <c r="AE735" s="759"/>
      <c r="AF735" s="759"/>
      <c r="AG735" s="759"/>
      <c r="AH735" s="759"/>
      <c r="AI735" s="759"/>
      <c r="AJ735" s="759"/>
      <c r="AK735" s="759"/>
      <c r="AL735" s="759"/>
      <c r="AM735" s="759"/>
      <c r="AN735" s="759"/>
      <c r="AO735" s="759"/>
      <c r="AP735" s="759"/>
      <c r="AQ735" s="759"/>
      <c r="AR735" s="759"/>
      <c r="AS735" s="759"/>
      <c r="AT735" s="759"/>
      <c r="AU735" s="759"/>
      <c r="AV735" s="759"/>
      <c r="AW735" s="759"/>
      <c r="AX735" s="759"/>
      <c r="AY735" s="759"/>
      <c r="AZ735" s="759"/>
      <c r="BA735" s="759"/>
      <c r="BB735" s="759"/>
      <c r="BC735" s="759"/>
      <c r="BD735" s="759"/>
      <c r="BE735" s="759"/>
      <c r="BF735" s="759"/>
      <c r="BG735" s="759"/>
      <c r="BH735" s="759"/>
      <c r="BI735" s="759"/>
      <c r="BJ735" s="759"/>
      <c r="BK735" s="759"/>
      <c r="BL735" s="759"/>
      <c r="BM735" s="759"/>
      <c r="BN735" s="759"/>
      <c r="BO735" s="759"/>
      <c r="BP735" s="759"/>
      <c r="BQ735" s="759"/>
      <c r="BR735" s="759"/>
      <c r="BS735" s="759"/>
      <c r="BT735" s="759"/>
      <c r="BU735" s="759"/>
      <c r="BV735" s="759"/>
    </row>
    <row r="736" spans="1:74" s="704" customFormat="1" ht="83.25" customHeight="1">
      <c r="A736" s="767"/>
      <c r="B736" s="769"/>
      <c r="C736" s="769"/>
      <c r="D736" s="760"/>
      <c r="E736" s="767"/>
      <c r="F736" s="760"/>
      <c r="G736" s="759"/>
      <c r="H736" s="759"/>
      <c r="I736" s="759"/>
      <c r="J736" s="708" t="s">
        <v>61</v>
      </c>
      <c r="K736" s="708" t="s">
        <v>61</v>
      </c>
      <c r="L736" s="708" t="s">
        <v>61</v>
      </c>
      <c r="M736" s="715" t="s">
        <v>7409</v>
      </c>
      <c r="N736" s="715" t="s">
        <v>3747</v>
      </c>
      <c r="O736" s="721">
        <v>50479497.119999997</v>
      </c>
      <c r="P736" s="759"/>
      <c r="Q736" s="759"/>
      <c r="R736" s="759"/>
      <c r="S736" s="759"/>
      <c r="T736" s="759"/>
      <c r="U736" s="759"/>
      <c r="V736" s="759"/>
      <c r="W736" s="759"/>
      <c r="X736" s="759"/>
      <c r="Y736" s="759"/>
      <c r="Z736" s="759"/>
      <c r="AA736" s="759"/>
      <c r="AB736" s="759"/>
      <c r="AC736" s="759"/>
      <c r="AD736" s="759"/>
      <c r="AE736" s="759"/>
      <c r="AF736" s="759"/>
      <c r="AG736" s="759"/>
      <c r="AH736" s="759"/>
      <c r="AI736" s="759"/>
      <c r="AJ736" s="759"/>
      <c r="AK736" s="759"/>
      <c r="AL736" s="759"/>
      <c r="AM736" s="759"/>
      <c r="AN736" s="759"/>
      <c r="AO736" s="759"/>
      <c r="AP736" s="759"/>
      <c r="AQ736" s="759"/>
      <c r="AR736" s="759"/>
      <c r="AS736" s="759"/>
      <c r="AT736" s="759"/>
      <c r="AU736" s="759"/>
      <c r="AV736" s="759"/>
      <c r="AW736" s="759"/>
      <c r="AX736" s="759"/>
      <c r="AY736" s="759"/>
      <c r="AZ736" s="759"/>
      <c r="BA736" s="759"/>
      <c r="BB736" s="759"/>
      <c r="BC736" s="759"/>
      <c r="BD736" s="759"/>
      <c r="BE736" s="759"/>
      <c r="BF736" s="759"/>
      <c r="BG736" s="759"/>
      <c r="BH736" s="759"/>
      <c r="BI736" s="759"/>
      <c r="BJ736" s="759"/>
      <c r="BK736" s="759"/>
      <c r="BL736" s="759"/>
      <c r="BM736" s="759"/>
      <c r="BN736" s="759"/>
      <c r="BO736" s="759"/>
      <c r="BP736" s="759"/>
      <c r="BQ736" s="759"/>
      <c r="BR736" s="759"/>
      <c r="BS736" s="759"/>
      <c r="BT736" s="759"/>
      <c r="BU736" s="759"/>
      <c r="BV736" s="759"/>
    </row>
    <row r="737" spans="1:74" s="704" customFormat="1" ht="83.25" customHeight="1">
      <c r="A737" s="767"/>
      <c r="B737" s="769"/>
      <c r="C737" s="769"/>
      <c r="D737" s="760"/>
      <c r="E737" s="767"/>
      <c r="F737" s="760"/>
      <c r="G737" s="759"/>
      <c r="H737" s="759"/>
      <c r="I737" s="759"/>
      <c r="J737" s="708" t="s">
        <v>61</v>
      </c>
      <c r="K737" s="708" t="s">
        <v>61</v>
      </c>
      <c r="L737" s="708" t="s">
        <v>61</v>
      </c>
      <c r="M737" s="715" t="s">
        <v>7431</v>
      </c>
      <c r="N737" s="715" t="s">
        <v>6289</v>
      </c>
      <c r="O737" s="721">
        <v>63284185.82</v>
      </c>
      <c r="P737" s="759"/>
      <c r="Q737" s="759"/>
      <c r="R737" s="759"/>
      <c r="S737" s="759"/>
      <c r="T737" s="759"/>
      <c r="U737" s="759"/>
      <c r="V737" s="759"/>
      <c r="W737" s="759"/>
      <c r="X737" s="759"/>
      <c r="Y737" s="759"/>
      <c r="Z737" s="759"/>
      <c r="AA737" s="759"/>
      <c r="AB737" s="759"/>
      <c r="AC737" s="759"/>
      <c r="AD737" s="759"/>
      <c r="AE737" s="759"/>
      <c r="AF737" s="759"/>
      <c r="AG737" s="759"/>
      <c r="AH737" s="759"/>
      <c r="AI737" s="759"/>
      <c r="AJ737" s="759"/>
      <c r="AK737" s="759"/>
      <c r="AL737" s="759"/>
      <c r="AM737" s="759"/>
      <c r="AN737" s="759"/>
      <c r="AO737" s="759"/>
      <c r="AP737" s="759"/>
      <c r="AQ737" s="759"/>
      <c r="AR737" s="759"/>
      <c r="AS737" s="759"/>
      <c r="AT737" s="759"/>
      <c r="AU737" s="759"/>
      <c r="AV737" s="759"/>
      <c r="AW737" s="759"/>
      <c r="AX737" s="759"/>
      <c r="AY737" s="759"/>
      <c r="AZ737" s="759"/>
      <c r="BA737" s="759"/>
      <c r="BB737" s="759"/>
      <c r="BC737" s="759"/>
      <c r="BD737" s="759"/>
      <c r="BE737" s="759"/>
      <c r="BF737" s="759"/>
      <c r="BG737" s="759"/>
      <c r="BH737" s="759"/>
      <c r="BI737" s="759"/>
      <c r="BJ737" s="759"/>
      <c r="BK737" s="759"/>
      <c r="BL737" s="759"/>
      <c r="BM737" s="759"/>
      <c r="BN737" s="759"/>
      <c r="BO737" s="759"/>
      <c r="BP737" s="759"/>
      <c r="BQ737" s="759"/>
      <c r="BR737" s="759"/>
      <c r="BS737" s="759"/>
      <c r="BT737" s="759"/>
      <c r="BU737" s="759"/>
      <c r="BV737" s="759"/>
    </row>
    <row r="738" spans="1:74" s="704" customFormat="1" ht="83.25" customHeight="1">
      <c r="A738" s="767"/>
      <c r="B738" s="769"/>
      <c r="C738" s="769"/>
      <c r="D738" s="760"/>
      <c r="E738" s="767"/>
      <c r="F738" s="760"/>
      <c r="G738" s="759"/>
      <c r="H738" s="759"/>
      <c r="I738" s="759"/>
      <c r="J738" s="708" t="s">
        <v>61</v>
      </c>
      <c r="K738" s="708" t="s">
        <v>61</v>
      </c>
      <c r="L738" s="708" t="s">
        <v>61</v>
      </c>
      <c r="M738" s="715" t="s">
        <v>7433</v>
      </c>
      <c r="N738" s="715" t="s">
        <v>7432</v>
      </c>
      <c r="O738" s="721">
        <v>39462820.399999999</v>
      </c>
      <c r="P738" s="759"/>
      <c r="Q738" s="759"/>
      <c r="R738" s="759"/>
      <c r="S738" s="759"/>
      <c r="T738" s="759"/>
      <c r="U738" s="759"/>
      <c r="V738" s="759"/>
      <c r="W738" s="759"/>
      <c r="X738" s="759"/>
      <c r="Y738" s="759"/>
      <c r="Z738" s="759"/>
      <c r="AA738" s="759"/>
      <c r="AB738" s="759"/>
      <c r="AC738" s="759"/>
      <c r="AD738" s="759"/>
      <c r="AE738" s="759"/>
      <c r="AF738" s="759"/>
      <c r="AG738" s="759"/>
      <c r="AH738" s="759"/>
      <c r="AI738" s="759"/>
      <c r="AJ738" s="759"/>
      <c r="AK738" s="759"/>
      <c r="AL738" s="759"/>
      <c r="AM738" s="759"/>
      <c r="AN738" s="759"/>
      <c r="AO738" s="759"/>
      <c r="AP738" s="759"/>
      <c r="AQ738" s="759"/>
      <c r="AR738" s="759"/>
      <c r="AS738" s="759"/>
      <c r="AT738" s="759"/>
      <c r="AU738" s="759"/>
      <c r="AV738" s="759"/>
      <c r="AW738" s="759"/>
      <c r="AX738" s="759"/>
      <c r="AY738" s="759"/>
      <c r="AZ738" s="759"/>
      <c r="BA738" s="759"/>
      <c r="BB738" s="759"/>
      <c r="BC738" s="759"/>
      <c r="BD738" s="759"/>
      <c r="BE738" s="759"/>
      <c r="BF738" s="759"/>
      <c r="BG738" s="759"/>
      <c r="BH738" s="759"/>
      <c r="BI738" s="759"/>
      <c r="BJ738" s="759"/>
      <c r="BK738" s="759"/>
      <c r="BL738" s="759"/>
      <c r="BM738" s="759"/>
      <c r="BN738" s="759"/>
      <c r="BO738" s="759"/>
      <c r="BP738" s="759"/>
      <c r="BQ738" s="759"/>
      <c r="BR738" s="759"/>
      <c r="BS738" s="759"/>
      <c r="BT738" s="759"/>
      <c r="BU738" s="759"/>
      <c r="BV738" s="759"/>
    </row>
    <row r="739" spans="1:74" s="704" customFormat="1" ht="83.25" customHeight="1">
      <c r="A739" s="767"/>
      <c r="B739" s="769"/>
      <c r="C739" s="769"/>
      <c r="D739" s="760"/>
      <c r="E739" s="767"/>
      <c r="F739" s="760"/>
      <c r="G739" s="759"/>
      <c r="H739" s="759"/>
      <c r="I739" s="759"/>
      <c r="J739" s="708" t="s">
        <v>61</v>
      </c>
      <c r="K739" s="708" t="s">
        <v>61</v>
      </c>
      <c r="L739" s="708" t="s">
        <v>61</v>
      </c>
      <c r="M739" s="715" t="s">
        <v>6238</v>
      </c>
      <c r="N739" s="715" t="s">
        <v>6239</v>
      </c>
      <c r="O739" s="721">
        <v>55525828.039999999</v>
      </c>
      <c r="P739" s="759"/>
      <c r="Q739" s="759"/>
      <c r="R739" s="759"/>
      <c r="S739" s="759"/>
      <c r="T739" s="759"/>
      <c r="U739" s="759"/>
      <c r="V739" s="759"/>
      <c r="W739" s="759"/>
      <c r="X739" s="759"/>
      <c r="Y739" s="759"/>
      <c r="Z739" s="759"/>
      <c r="AA739" s="759"/>
      <c r="AB739" s="759"/>
      <c r="AC739" s="759"/>
      <c r="AD739" s="759"/>
      <c r="AE739" s="759"/>
      <c r="AF739" s="759"/>
      <c r="AG739" s="759"/>
      <c r="AH739" s="759"/>
      <c r="AI739" s="759"/>
      <c r="AJ739" s="759"/>
      <c r="AK739" s="759"/>
      <c r="AL739" s="759"/>
      <c r="AM739" s="759"/>
      <c r="AN739" s="759"/>
      <c r="AO739" s="759"/>
      <c r="AP739" s="759"/>
      <c r="AQ739" s="759"/>
      <c r="AR739" s="759"/>
      <c r="AS739" s="759"/>
      <c r="AT739" s="759"/>
      <c r="AU739" s="759"/>
      <c r="AV739" s="759"/>
      <c r="AW739" s="759"/>
      <c r="AX739" s="759"/>
      <c r="AY739" s="759"/>
      <c r="AZ739" s="759"/>
      <c r="BA739" s="759"/>
      <c r="BB739" s="759"/>
      <c r="BC739" s="759"/>
      <c r="BD739" s="759"/>
      <c r="BE739" s="759"/>
      <c r="BF739" s="759"/>
      <c r="BG739" s="759"/>
      <c r="BH739" s="759"/>
      <c r="BI739" s="759"/>
      <c r="BJ739" s="759"/>
      <c r="BK739" s="759"/>
      <c r="BL739" s="759"/>
      <c r="BM739" s="759"/>
      <c r="BN739" s="759"/>
      <c r="BO739" s="759"/>
      <c r="BP739" s="759"/>
      <c r="BQ739" s="759"/>
      <c r="BR739" s="759"/>
      <c r="BS739" s="759"/>
      <c r="BT739" s="759"/>
      <c r="BU739" s="759"/>
      <c r="BV739" s="759"/>
    </row>
    <row r="740" spans="1:74" s="704" customFormat="1" ht="83.25" customHeight="1">
      <c r="A740" s="767"/>
      <c r="B740" s="769"/>
      <c r="C740" s="769"/>
      <c r="D740" s="760"/>
      <c r="E740" s="767"/>
      <c r="F740" s="760"/>
      <c r="G740" s="759"/>
      <c r="H740" s="759"/>
      <c r="I740" s="759"/>
      <c r="J740" s="708" t="s">
        <v>61</v>
      </c>
      <c r="K740" s="708" t="s">
        <v>61</v>
      </c>
      <c r="L740" s="708" t="s">
        <v>61</v>
      </c>
      <c r="M740" s="715" t="s">
        <v>7470</v>
      </c>
      <c r="N740" s="715" t="s">
        <v>7469</v>
      </c>
      <c r="O740" s="721">
        <v>2995027.2</v>
      </c>
      <c r="P740" s="759"/>
      <c r="Q740" s="759"/>
      <c r="R740" s="759"/>
      <c r="S740" s="759"/>
      <c r="T740" s="759"/>
      <c r="U740" s="759"/>
      <c r="V740" s="759"/>
      <c r="W740" s="759"/>
      <c r="X740" s="759"/>
      <c r="Y740" s="759"/>
      <c r="Z740" s="759"/>
      <c r="AA740" s="759"/>
      <c r="AB740" s="759"/>
      <c r="AC740" s="759"/>
      <c r="AD740" s="759"/>
      <c r="AE740" s="759"/>
      <c r="AF740" s="759"/>
      <c r="AG740" s="759"/>
      <c r="AH740" s="759"/>
      <c r="AI740" s="759"/>
      <c r="AJ740" s="759"/>
      <c r="AK740" s="759"/>
      <c r="AL740" s="759"/>
      <c r="AM740" s="759"/>
      <c r="AN740" s="759"/>
      <c r="AO740" s="759"/>
      <c r="AP740" s="759"/>
      <c r="AQ740" s="759"/>
      <c r="AR740" s="759"/>
      <c r="AS740" s="759"/>
      <c r="AT740" s="759"/>
      <c r="AU740" s="759"/>
      <c r="AV740" s="759"/>
      <c r="AW740" s="759"/>
      <c r="AX740" s="759"/>
      <c r="AY740" s="759"/>
      <c r="AZ740" s="759"/>
      <c r="BA740" s="759"/>
      <c r="BB740" s="759"/>
      <c r="BC740" s="759"/>
      <c r="BD740" s="759"/>
      <c r="BE740" s="759"/>
      <c r="BF740" s="759"/>
      <c r="BG740" s="759"/>
      <c r="BH740" s="759"/>
      <c r="BI740" s="759"/>
      <c r="BJ740" s="759"/>
      <c r="BK740" s="759"/>
      <c r="BL740" s="759"/>
      <c r="BM740" s="759"/>
      <c r="BN740" s="759"/>
      <c r="BO740" s="759"/>
      <c r="BP740" s="759"/>
      <c r="BQ740" s="759"/>
      <c r="BR740" s="759"/>
      <c r="BS740" s="759"/>
      <c r="BT740" s="759"/>
      <c r="BU740" s="759"/>
      <c r="BV740" s="759"/>
    </row>
    <row r="741" spans="1:74" s="704" customFormat="1" ht="83.25" customHeight="1">
      <c r="A741" s="767"/>
      <c r="B741" s="769"/>
      <c r="C741" s="769"/>
      <c r="D741" s="760"/>
      <c r="E741" s="767"/>
      <c r="F741" s="760"/>
      <c r="G741" s="759"/>
      <c r="H741" s="759"/>
      <c r="I741" s="759"/>
      <c r="J741" s="708" t="s">
        <v>6267</v>
      </c>
      <c r="K741" s="708" t="s">
        <v>6268</v>
      </c>
      <c r="L741" s="708" t="s">
        <v>6269</v>
      </c>
      <c r="M741" s="715" t="s">
        <v>2009</v>
      </c>
      <c r="N741" s="715" t="s">
        <v>7408</v>
      </c>
      <c r="O741" s="721">
        <v>37236712.359999999</v>
      </c>
      <c r="P741" s="759"/>
      <c r="Q741" s="759"/>
      <c r="R741" s="759"/>
      <c r="S741" s="759"/>
      <c r="T741" s="759"/>
      <c r="U741" s="759"/>
      <c r="V741" s="759"/>
      <c r="W741" s="759"/>
      <c r="X741" s="759"/>
      <c r="Y741" s="759"/>
      <c r="Z741" s="759"/>
      <c r="AA741" s="759"/>
      <c r="AB741" s="759"/>
      <c r="AC741" s="759"/>
      <c r="AD741" s="759"/>
      <c r="AE741" s="759"/>
      <c r="AF741" s="759"/>
      <c r="AG741" s="759"/>
      <c r="AH741" s="759"/>
      <c r="AI741" s="759"/>
      <c r="AJ741" s="759"/>
      <c r="AK741" s="759"/>
      <c r="AL741" s="759"/>
      <c r="AM741" s="759"/>
      <c r="AN741" s="759"/>
      <c r="AO741" s="759"/>
      <c r="AP741" s="759"/>
      <c r="AQ741" s="759"/>
      <c r="AR741" s="759"/>
      <c r="AS741" s="759"/>
      <c r="AT741" s="759"/>
      <c r="AU741" s="759"/>
      <c r="AV741" s="759"/>
      <c r="AW741" s="759"/>
      <c r="AX741" s="759"/>
      <c r="AY741" s="759"/>
      <c r="AZ741" s="759"/>
      <c r="BA741" s="759"/>
      <c r="BB741" s="759"/>
      <c r="BC741" s="759"/>
      <c r="BD741" s="759"/>
      <c r="BE741" s="759"/>
      <c r="BF741" s="759"/>
      <c r="BG741" s="759"/>
      <c r="BH741" s="759"/>
      <c r="BI741" s="759"/>
      <c r="BJ741" s="759"/>
      <c r="BK741" s="759"/>
      <c r="BL741" s="759"/>
      <c r="BM741" s="759"/>
      <c r="BN741" s="759"/>
      <c r="BO741" s="759"/>
      <c r="BP741" s="759"/>
      <c r="BQ741" s="759"/>
      <c r="BR741" s="759"/>
      <c r="BS741" s="759"/>
      <c r="BT741" s="759"/>
      <c r="BU741" s="759"/>
      <c r="BV741" s="759"/>
    </row>
    <row r="742" spans="1:74" s="704" customFormat="1" ht="83.25" customHeight="1">
      <c r="A742" s="767"/>
      <c r="B742" s="769"/>
      <c r="C742" s="769"/>
      <c r="D742" s="760"/>
      <c r="E742" s="767"/>
      <c r="F742" s="760"/>
      <c r="G742" s="759"/>
      <c r="H742" s="759"/>
      <c r="I742" s="759"/>
      <c r="J742" s="708" t="s">
        <v>61</v>
      </c>
      <c r="K742" s="708" t="s">
        <v>61</v>
      </c>
      <c r="L742" s="708" t="s">
        <v>61</v>
      </c>
      <c r="M742" s="715" t="s">
        <v>7407</v>
      </c>
      <c r="N742" s="715" t="s">
        <v>7406</v>
      </c>
      <c r="O742" s="721">
        <v>28083802.73</v>
      </c>
      <c r="P742" s="759"/>
      <c r="Q742" s="759"/>
      <c r="R742" s="759"/>
      <c r="S742" s="759"/>
      <c r="T742" s="759"/>
      <c r="U742" s="759"/>
      <c r="V742" s="759"/>
      <c r="W742" s="759"/>
      <c r="X742" s="759"/>
      <c r="Y742" s="759"/>
      <c r="Z742" s="759"/>
      <c r="AA742" s="759"/>
      <c r="AB742" s="759"/>
      <c r="AC742" s="759"/>
      <c r="AD742" s="759"/>
      <c r="AE742" s="759"/>
      <c r="AF742" s="759"/>
      <c r="AG742" s="759"/>
      <c r="AH742" s="759"/>
      <c r="AI742" s="759"/>
      <c r="AJ742" s="759"/>
      <c r="AK742" s="759"/>
      <c r="AL742" s="759"/>
      <c r="AM742" s="759"/>
      <c r="AN742" s="759"/>
      <c r="AO742" s="759"/>
      <c r="AP742" s="759"/>
      <c r="AQ742" s="759"/>
      <c r="AR742" s="759"/>
      <c r="AS742" s="759"/>
      <c r="AT742" s="759"/>
      <c r="AU742" s="759"/>
      <c r="AV742" s="759"/>
      <c r="AW742" s="759"/>
      <c r="AX742" s="759"/>
      <c r="AY742" s="759"/>
      <c r="AZ742" s="759"/>
      <c r="BA742" s="759"/>
      <c r="BB742" s="759"/>
      <c r="BC742" s="759"/>
      <c r="BD742" s="759"/>
      <c r="BE742" s="759"/>
      <c r="BF742" s="759"/>
      <c r="BG742" s="759"/>
      <c r="BH742" s="759"/>
      <c r="BI742" s="759"/>
      <c r="BJ742" s="759"/>
      <c r="BK742" s="759"/>
      <c r="BL742" s="759"/>
      <c r="BM742" s="759"/>
      <c r="BN742" s="759"/>
      <c r="BO742" s="759"/>
      <c r="BP742" s="759"/>
      <c r="BQ742" s="759"/>
      <c r="BR742" s="759"/>
      <c r="BS742" s="759"/>
      <c r="BT742" s="759"/>
      <c r="BU742" s="759"/>
      <c r="BV742" s="759"/>
    </row>
    <row r="743" spans="1:74" s="704" customFormat="1" ht="83.25" customHeight="1">
      <c r="A743" s="767">
        <v>2021</v>
      </c>
      <c r="B743" s="781">
        <v>44197</v>
      </c>
      <c r="C743" s="781">
        <v>44286</v>
      </c>
      <c r="D743" s="760" t="s">
        <v>6106</v>
      </c>
      <c r="E743" s="772" t="s">
        <v>6107</v>
      </c>
      <c r="F743" s="760" t="s">
        <v>7464</v>
      </c>
      <c r="G743" s="761" t="s">
        <v>7447</v>
      </c>
      <c r="H743" s="758" t="s">
        <v>7312</v>
      </c>
      <c r="I743" s="760" t="s">
        <v>7442</v>
      </c>
      <c r="J743" s="722" t="s">
        <v>61</v>
      </c>
      <c r="K743" s="722" t="s">
        <v>61</v>
      </c>
      <c r="L743" s="722" t="s">
        <v>61</v>
      </c>
      <c r="M743" s="712" t="s">
        <v>7428</v>
      </c>
      <c r="N743" s="712" t="s">
        <v>7427</v>
      </c>
      <c r="O743" s="713">
        <v>2995027.2</v>
      </c>
      <c r="P743" s="767" t="s">
        <v>61</v>
      </c>
      <c r="Q743" s="767" t="s">
        <v>61</v>
      </c>
      <c r="R743" s="767" t="s">
        <v>61</v>
      </c>
      <c r="S743" s="767" t="s">
        <v>7428</v>
      </c>
      <c r="T743" s="767" t="s">
        <v>7427</v>
      </c>
      <c r="U743" s="767" t="s">
        <v>7340</v>
      </c>
      <c r="V743" s="767" t="s">
        <v>7468</v>
      </c>
      <c r="W743" s="767">
        <v>72</v>
      </c>
      <c r="X743" s="767">
        <v>3</v>
      </c>
      <c r="Y743" s="767" t="s">
        <v>7321</v>
      </c>
      <c r="Z743" s="767" t="s">
        <v>7467</v>
      </c>
      <c r="AA743" s="767">
        <v>1</v>
      </c>
      <c r="AB743" s="767" t="s">
        <v>7466</v>
      </c>
      <c r="AC743" s="767">
        <v>10</v>
      </c>
      <c r="AD743" s="767" t="s">
        <v>7465</v>
      </c>
      <c r="AE743" s="767">
        <v>9</v>
      </c>
      <c r="AF743" s="767" t="s">
        <v>7317</v>
      </c>
      <c r="AG743" s="767">
        <v>1000</v>
      </c>
      <c r="AH743" s="767" t="s">
        <v>7316</v>
      </c>
      <c r="AI743" s="767" t="s">
        <v>7316</v>
      </c>
      <c r="AJ743" s="767" t="s">
        <v>7316</v>
      </c>
      <c r="AK743" s="767" t="s">
        <v>7316</v>
      </c>
      <c r="AL743" s="767" t="s">
        <v>7343</v>
      </c>
      <c r="AM743" s="767" t="s">
        <v>7343</v>
      </c>
      <c r="AN743" s="767" t="s">
        <v>7464</v>
      </c>
      <c r="AO743" s="768">
        <v>44266</v>
      </c>
      <c r="AP743" s="767">
        <v>2581920</v>
      </c>
      <c r="AQ743" s="767">
        <v>2995027.2</v>
      </c>
      <c r="AR743" s="767">
        <v>299502.71999999997</v>
      </c>
      <c r="AS743" s="767">
        <v>2995027.2</v>
      </c>
      <c r="AT743" s="767" t="s">
        <v>4756</v>
      </c>
      <c r="AU743" s="767" t="s">
        <v>6108</v>
      </c>
      <c r="AV743" s="767" t="s">
        <v>4757</v>
      </c>
      <c r="AW743" s="767" t="s">
        <v>7442</v>
      </c>
      <c r="AX743" s="767">
        <v>387288</v>
      </c>
      <c r="AY743" s="768">
        <v>44266</v>
      </c>
      <c r="AZ743" s="768">
        <v>44347</v>
      </c>
      <c r="BA743" s="758" t="s">
        <v>7312</v>
      </c>
      <c r="BB743" s="758" t="s">
        <v>7311</v>
      </c>
      <c r="BC743" s="767" t="s">
        <v>7441</v>
      </c>
      <c r="BD743" s="767" t="s">
        <v>7440</v>
      </c>
      <c r="BE743" s="767" t="s">
        <v>73</v>
      </c>
      <c r="BF743" s="758" t="s">
        <v>7309</v>
      </c>
      <c r="BG743" s="767" t="s">
        <v>73</v>
      </c>
      <c r="BH743" s="767" t="s">
        <v>573</v>
      </c>
      <c r="BI743" s="767" t="s">
        <v>780</v>
      </c>
      <c r="BJ743" s="767" t="s">
        <v>566</v>
      </c>
      <c r="BK743" s="767" t="s">
        <v>566</v>
      </c>
      <c r="BL743" s="767" t="s">
        <v>566</v>
      </c>
      <c r="BM743" s="758" t="s">
        <v>7308</v>
      </c>
      <c r="BN743" s="767" t="s">
        <v>3091</v>
      </c>
      <c r="BO743" s="758" t="s">
        <v>7307</v>
      </c>
      <c r="BP743" s="758" t="s">
        <v>7306</v>
      </c>
      <c r="BQ743" s="767" t="s">
        <v>4305</v>
      </c>
      <c r="BR743" s="758" t="s">
        <v>7304</v>
      </c>
      <c r="BS743" s="767" t="s">
        <v>6109</v>
      </c>
      <c r="BT743" s="767"/>
      <c r="BU743" s="767"/>
      <c r="BV743" s="767"/>
    </row>
    <row r="744" spans="1:74" s="704" customFormat="1" ht="83.25" customHeight="1">
      <c r="A744" s="767"/>
      <c r="B744" s="781"/>
      <c r="C744" s="781"/>
      <c r="D744" s="760"/>
      <c r="E744" s="772"/>
      <c r="F744" s="760"/>
      <c r="G744" s="759"/>
      <c r="H744" s="759"/>
      <c r="I744" s="759"/>
      <c r="J744" s="722" t="s">
        <v>7426</v>
      </c>
      <c r="K744" s="722" t="s">
        <v>7073</v>
      </c>
      <c r="L744" s="722" t="s">
        <v>7074</v>
      </c>
      <c r="M744" s="712" t="s">
        <v>2009</v>
      </c>
      <c r="N744" s="712" t="s">
        <v>7425</v>
      </c>
      <c r="O744" s="713">
        <v>4463801.45</v>
      </c>
      <c r="P744" s="759"/>
      <c r="Q744" s="759"/>
      <c r="R744" s="759"/>
      <c r="S744" s="759"/>
      <c r="T744" s="759"/>
      <c r="U744" s="759"/>
      <c r="V744" s="759"/>
      <c r="W744" s="759"/>
      <c r="X744" s="759"/>
      <c r="Y744" s="759"/>
      <c r="Z744" s="759"/>
      <c r="AA744" s="759"/>
      <c r="AB744" s="759"/>
      <c r="AC744" s="759"/>
      <c r="AD744" s="759"/>
      <c r="AE744" s="759"/>
      <c r="AF744" s="759"/>
      <c r="AG744" s="759"/>
      <c r="AH744" s="759"/>
      <c r="AI744" s="759"/>
      <c r="AJ744" s="759"/>
      <c r="AK744" s="759"/>
      <c r="AL744" s="759"/>
      <c r="AM744" s="759"/>
      <c r="AN744" s="759"/>
      <c r="AO744" s="759"/>
      <c r="AP744" s="759"/>
      <c r="AQ744" s="759"/>
      <c r="AR744" s="759"/>
      <c r="AS744" s="759"/>
      <c r="AT744" s="759"/>
      <c r="AU744" s="759"/>
      <c r="AV744" s="759"/>
      <c r="AW744" s="759"/>
      <c r="AX744" s="759"/>
      <c r="AY744" s="759"/>
      <c r="AZ744" s="759"/>
      <c r="BA744" s="759"/>
      <c r="BB744" s="759"/>
      <c r="BC744" s="759"/>
      <c r="BD744" s="759"/>
      <c r="BE744" s="759"/>
      <c r="BF744" s="759"/>
      <c r="BG744" s="759"/>
      <c r="BH744" s="759"/>
      <c r="BI744" s="759"/>
      <c r="BJ744" s="759"/>
      <c r="BK744" s="759"/>
      <c r="BL744" s="759"/>
      <c r="BM744" s="759"/>
      <c r="BN744" s="759"/>
      <c r="BO744" s="759"/>
      <c r="BP744" s="759"/>
      <c r="BQ744" s="759"/>
      <c r="BR744" s="759"/>
      <c r="BS744" s="759"/>
      <c r="BT744" s="759"/>
      <c r="BU744" s="759"/>
      <c r="BV744" s="759"/>
    </row>
    <row r="745" spans="1:74" s="704" customFormat="1" ht="83.25" customHeight="1">
      <c r="A745" s="767"/>
      <c r="B745" s="781"/>
      <c r="C745" s="781"/>
      <c r="D745" s="760"/>
      <c r="E745" s="772"/>
      <c r="F745" s="760"/>
      <c r="G745" s="759"/>
      <c r="H745" s="759"/>
      <c r="I745" s="759"/>
      <c r="J745" s="722" t="s">
        <v>61</v>
      </c>
      <c r="K745" s="722" t="s">
        <v>61</v>
      </c>
      <c r="L745" s="722" t="s">
        <v>61</v>
      </c>
      <c r="M745" s="712" t="s">
        <v>2378</v>
      </c>
      <c r="N745" s="712" t="s">
        <v>1308</v>
      </c>
      <c r="O745" s="713">
        <v>63473422.399999999</v>
      </c>
      <c r="P745" s="759"/>
      <c r="Q745" s="759"/>
      <c r="R745" s="759"/>
      <c r="S745" s="759"/>
      <c r="T745" s="759"/>
      <c r="U745" s="759"/>
      <c r="V745" s="759"/>
      <c r="W745" s="759"/>
      <c r="X745" s="759"/>
      <c r="Y745" s="759"/>
      <c r="Z745" s="759"/>
      <c r="AA745" s="759"/>
      <c r="AB745" s="759"/>
      <c r="AC745" s="759"/>
      <c r="AD745" s="759"/>
      <c r="AE745" s="759"/>
      <c r="AF745" s="759"/>
      <c r="AG745" s="759"/>
      <c r="AH745" s="759"/>
      <c r="AI745" s="759"/>
      <c r="AJ745" s="759"/>
      <c r="AK745" s="759"/>
      <c r="AL745" s="759"/>
      <c r="AM745" s="759"/>
      <c r="AN745" s="759"/>
      <c r="AO745" s="759"/>
      <c r="AP745" s="759"/>
      <c r="AQ745" s="759"/>
      <c r="AR745" s="759"/>
      <c r="AS745" s="759"/>
      <c r="AT745" s="759"/>
      <c r="AU745" s="759"/>
      <c r="AV745" s="759"/>
      <c r="AW745" s="759"/>
      <c r="AX745" s="759"/>
      <c r="AY745" s="759"/>
      <c r="AZ745" s="759"/>
      <c r="BA745" s="759"/>
      <c r="BB745" s="759"/>
      <c r="BC745" s="759"/>
      <c r="BD745" s="759"/>
      <c r="BE745" s="759"/>
      <c r="BF745" s="759"/>
      <c r="BG745" s="759"/>
      <c r="BH745" s="759"/>
      <c r="BI745" s="759"/>
      <c r="BJ745" s="759"/>
      <c r="BK745" s="759"/>
      <c r="BL745" s="759"/>
      <c r="BM745" s="759"/>
      <c r="BN745" s="759"/>
      <c r="BO745" s="759"/>
      <c r="BP745" s="759"/>
      <c r="BQ745" s="759"/>
      <c r="BR745" s="759"/>
      <c r="BS745" s="759"/>
      <c r="BT745" s="759"/>
      <c r="BU745" s="759"/>
      <c r="BV745" s="759"/>
    </row>
    <row r="746" spans="1:74" s="704" customFormat="1" ht="83.25" customHeight="1">
      <c r="A746" s="767"/>
      <c r="B746" s="781"/>
      <c r="C746" s="781"/>
      <c r="D746" s="760"/>
      <c r="E746" s="772"/>
      <c r="F746" s="760"/>
      <c r="G746" s="759"/>
      <c r="H746" s="759"/>
      <c r="I746" s="759"/>
      <c r="J746" s="722" t="s">
        <v>61</v>
      </c>
      <c r="K746" s="722" t="s">
        <v>61</v>
      </c>
      <c r="L746" s="722" t="s">
        <v>61</v>
      </c>
      <c r="M746" s="712" t="s">
        <v>7424</v>
      </c>
      <c r="N746" s="712" t="s">
        <v>6996</v>
      </c>
      <c r="O746" s="713">
        <v>3910314.03</v>
      </c>
      <c r="P746" s="759"/>
      <c r="Q746" s="759"/>
      <c r="R746" s="759"/>
      <c r="S746" s="759"/>
      <c r="T746" s="759"/>
      <c r="U746" s="759"/>
      <c r="V746" s="759"/>
      <c r="W746" s="759"/>
      <c r="X746" s="759"/>
      <c r="Y746" s="759"/>
      <c r="Z746" s="759"/>
      <c r="AA746" s="759"/>
      <c r="AB746" s="759"/>
      <c r="AC746" s="759"/>
      <c r="AD746" s="759"/>
      <c r="AE746" s="759"/>
      <c r="AF746" s="759"/>
      <c r="AG746" s="759"/>
      <c r="AH746" s="759"/>
      <c r="AI746" s="759"/>
      <c r="AJ746" s="759"/>
      <c r="AK746" s="759"/>
      <c r="AL746" s="759"/>
      <c r="AM746" s="759"/>
      <c r="AN746" s="759"/>
      <c r="AO746" s="759"/>
      <c r="AP746" s="759"/>
      <c r="AQ746" s="759"/>
      <c r="AR746" s="759"/>
      <c r="AS746" s="759"/>
      <c r="AT746" s="759"/>
      <c r="AU746" s="759"/>
      <c r="AV746" s="759"/>
      <c r="AW746" s="759"/>
      <c r="AX746" s="759"/>
      <c r="AY746" s="759"/>
      <c r="AZ746" s="759"/>
      <c r="BA746" s="759"/>
      <c r="BB746" s="759"/>
      <c r="BC746" s="759"/>
      <c r="BD746" s="759"/>
      <c r="BE746" s="759"/>
      <c r="BF746" s="759"/>
      <c r="BG746" s="759"/>
      <c r="BH746" s="759"/>
      <c r="BI746" s="759"/>
      <c r="BJ746" s="759"/>
      <c r="BK746" s="759"/>
      <c r="BL746" s="759"/>
      <c r="BM746" s="759"/>
      <c r="BN746" s="759"/>
      <c r="BO746" s="759"/>
      <c r="BP746" s="759"/>
      <c r="BQ746" s="759"/>
      <c r="BR746" s="759"/>
      <c r="BS746" s="759"/>
      <c r="BT746" s="759"/>
      <c r="BU746" s="759"/>
      <c r="BV746" s="759"/>
    </row>
    <row r="747" spans="1:74" s="704" customFormat="1" ht="83.25" customHeight="1">
      <c r="A747" s="767"/>
      <c r="B747" s="781"/>
      <c r="C747" s="781"/>
      <c r="D747" s="760"/>
      <c r="E747" s="772"/>
      <c r="F747" s="760"/>
      <c r="G747" s="759"/>
      <c r="H747" s="759"/>
      <c r="I747" s="759"/>
      <c r="J747" s="722" t="s">
        <v>2006</v>
      </c>
      <c r="K747" s="722" t="s">
        <v>2007</v>
      </c>
      <c r="L747" s="722" t="s">
        <v>2008</v>
      </c>
      <c r="M747" s="712" t="s">
        <v>2009</v>
      </c>
      <c r="N747" s="712" t="s">
        <v>1920</v>
      </c>
      <c r="O747" s="713">
        <v>5491461.0499999998</v>
      </c>
      <c r="P747" s="759"/>
      <c r="Q747" s="759"/>
      <c r="R747" s="759"/>
      <c r="S747" s="759"/>
      <c r="T747" s="759"/>
      <c r="U747" s="759"/>
      <c r="V747" s="759"/>
      <c r="W747" s="759"/>
      <c r="X747" s="759"/>
      <c r="Y747" s="759"/>
      <c r="Z747" s="759"/>
      <c r="AA747" s="759"/>
      <c r="AB747" s="759"/>
      <c r="AC747" s="759"/>
      <c r="AD747" s="759"/>
      <c r="AE747" s="759"/>
      <c r="AF747" s="759"/>
      <c r="AG747" s="759"/>
      <c r="AH747" s="759"/>
      <c r="AI747" s="759"/>
      <c r="AJ747" s="759"/>
      <c r="AK747" s="759"/>
      <c r="AL747" s="759"/>
      <c r="AM747" s="759"/>
      <c r="AN747" s="759"/>
      <c r="AO747" s="759"/>
      <c r="AP747" s="759"/>
      <c r="AQ747" s="759"/>
      <c r="AR747" s="759"/>
      <c r="AS747" s="759"/>
      <c r="AT747" s="759"/>
      <c r="AU747" s="759"/>
      <c r="AV747" s="759"/>
      <c r="AW747" s="759"/>
      <c r="AX747" s="759"/>
      <c r="AY747" s="759"/>
      <c r="AZ747" s="759"/>
      <c r="BA747" s="759"/>
      <c r="BB747" s="759"/>
      <c r="BC747" s="759"/>
      <c r="BD747" s="759"/>
      <c r="BE747" s="759"/>
      <c r="BF747" s="759"/>
      <c r="BG747" s="759"/>
      <c r="BH747" s="759"/>
      <c r="BI747" s="759"/>
      <c r="BJ747" s="759"/>
      <c r="BK747" s="759"/>
      <c r="BL747" s="759"/>
      <c r="BM747" s="759"/>
      <c r="BN747" s="759"/>
      <c r="BO747" s="759"/>
      <c r="BP747" s="759"/>
      <c r="BQ747" s="759"/>
      <c r="BR747" s="759"/>
      <c r="BS747" s="759"/>
      <c r="BT747" s="759"/>
      <c r="BU747" s="759"/>
      <c r="BV747" s="759"/>
    </row>
    <row r="748" spans="1:74" s="704" customFormat="1" ht="83.25" customHeight="1">
      <c r="A748" s="767"/>
      <c r="B748" s="781"/>
      <c r="C748" s="781"/>
      <c r="D748" s="760"/>
      <c r="E748" s="772"/>
      <c r="F748" s="760"/>
      <c r="G748" s="759"/>
      <c r="H748" s="759"/>
      <c r="I748" s="759"/>
      <c r="J748" s="722" t="s">
        <v>61</v>
      </c>
      <c r="K748" s="722" t="s">
        <v>61</v>
      </c>
      <c r="L748" s="722" t="s">
        <v>61</v>
      </c>
      <c r="M748" s="712" t="s">
        <v>7423</v>
      </c>
      <c r="N748" s="712" t="s">
        <v>7422</v>
      </c>
      <c r="O748" s="713">
        <v>325345435.17000002</v>
      </c>
      <c r="P748" s="759"/>
      <c r="Q748" s="759"/>
      <c r="R748" s="759"/>
      <c r="S748" s="759"/>
      <c r="T748" s="759"/>
      <c r="U748" s="759"/>
      <c r="V748" s="759"/>
      <c r="W748" s="759"/>
      <c r="X748" s="759"/>
      <c r="Y748" s="759"/>
      <c r="Z748" s="759"/>
      <c r="AA748" s="759"/>
      <c r="AB748" s="759"/>
      <c r="AC748" s="759"/>
      <c r="AD748" s="759"/>
      <c r="AE748" s="759"/>
      <c r="AF748" s="759"/>
      <c r="AG748" s="759"/>
      <c r="AH748" s="759"/>
      <c r="AI748" s="759"/>
      <c r="AJ748" s="759"/>
      <c r="AK748" s="759"/>
      <c r="AL748" s="759"/>
      <c r="AM748" s="759"/>
      <c r="AN748" s="759"/>
      <c r="AO748" s="759"/>
      <c r="AP748" s="759"/>
      <c r="AQ748" s="759"/>
      <c r="AR748" s="759"/>
      <c r="AS748" s="759"/>
      <c r="AT748" s="759"/>
      <c r="AU748" s="759"/>
      <c r="AV748" s="759"/>
      <c r="AW748" s="759"/>
      <c r="AX748" s="759"/>
      <c r="AY748" s="759"/>
      <c r="AZ748" s="759"/>
      <c r="BA748" s="759"/>
      <c r="BB748" s="759"/>
      <c r="BC748" s="759"/>
      <c r="BD748" s="759"/>
      <c r="BE748" s="759"/>
      <c r="BF748" s="759"/>
      <c r="BG748" s="759"/>
      <c r="BH748" s="759"/>
      <c r="BI748" s="759"/>
      <c r="BJ748" s="759"/>
      <c r="BK748" s="759"/>
      <c r="BL748" s="759"/>
      <c r="BM748" s="759"/>
      <c r="BN748" s="759"/>
      <c r="BO748" s="759"/>
      <c r="BP748" s="759"/>
      <c r="BQ748" s="759"/>
      <c r="BR748" s="759"/>
      <c r="BS748" s="759"/>
      <c r="BT748" s="759"/>
      <c r="BU748" s="759"/>
      <c r="BV748" s="759"/>
    </row>
    <row r="749" spans="1:74" s="704" customFormat="1" ht="83.25" customHeight="1">
      <c r="A749" s="767"/>
      <c r="B749" s="781"/>
      <c r="C749" s="781"/>
      <c r="D749" s="760"/>
      <c r="E749" s="772"/>
      <c r="F749" s="760"/>
      <c r="G749" s="759"/>
      <c r="H749" s="759"/>
      <c r="I749" s="759"/>
      <c r="J749" s="722" t="s">
        <v>61</v>
      </c>
      <c r="K749" s="722" t="s">
        <v>61</v>
      </c>
      <c r="L749" s="722" t="s">
        <v>61</v>
      </c>
      <c r="M749" s="712" t="s">
        <v>4490</v>
      </c>
      <c r="N749" s="712" t="s">
        <v>7421</v>
      </c>
      <c r="O749" s="713">
        <v>49572220.600000001</v>
      </c>
      <c r="P749" s="759"/>
      <c r="Q749" s="759"/>
      <c r="R749" s="759"/>
      <c r="S749" s="759"/>
      <c r="T749" s="759"/>
      <c r="U749" s="759"/>
      <c r="V749" s="759"/>
      <c r="W749" s="759"/>
      <c r="X749" s="759"/>
      <c r="Y749" s="759"/>
      <c r="Z749" s="759"/>
      <c r="AA749" s="759"/>
      <c r="AB749" s="759"/>
      <c r="AC749" s="759"/>
      <c r="AD749" s="759"/>
      <c r="AE749" s="759"/>
      <c r="AF749" s="759"/>
      <c r="AG749" s="759"/>
      <c r="AH749" s="759"/>
      <c r="AI749" s="759"/>
      <c r="AJ749" s="759"/>
      <c r="AK749" s="759"/>
      <c r="AL749" s="759"/>
      <c r="AM749" s="759"/>
      <c r="AN749" s="759"/>
      <c r="AO749" s="759"/>
      <c r="AP749" s="759"/>
      <c r="AQ749" s="759"/>
      <c r="AR749" s="759"/>
      <c r="AS749" s="759"/>
      <c r="AT749" s="759"/>
      <c r="AU749" s="759"/>
      <c r="AV749" s="759"/>
      <c r="AW749" s="759"/>
      <c r="AX749" s="759"/>
      <c r="AY749" s="759"/>
      <c r="AZ749" s="759"/>
      <c r="BA749" s="759"/>
      <c r="BB749" s="759"/>
      <c r="BC749" s="759"/>
      <c r="BD749" s="759"/>
      <c r="BE749" s="759"/>
      <c r="BF749" s="759"/>
      <c r="BG749" s="759"/>
      <c r="BH749" s="759"/>
      <c r="BI749" s="759"/>
      <c r="BJ749" s="759"/>
      <c r="BK749" s="759"/>
      <c r="BL749" s="759"/>
      <c r="BM749" s="759"/>
      <c r="BN749" s="759"/>
      <c r="BO749" s="759"/>
      <c r="BP749" s="759"/>
      <c r="BQ749" s="759"/>
      <c r="BR749" s="759"/>
      <c r="BS749" s="759"/>
      <c r="BT749" s="759"/>
      <c r="BU749" s="759"/>
      <c r="BV749" s="759"/>
    </row>
    <row r="750" spans="1:74" s="704" customFormat="1" ht="83.25" customHeight="1">
      <c r="A750" s="767"/>
      <c r="B750" s="781"/>
      <c r="C750" s="781"/>
      <c r="D750" s="760"/>
      <c r="E750" s="772"/>
      <c r="F750" s="760"/>
      <c r="G750" s="759"/>
      <c r="H750" s="759"/>
      <c r="I750" s="759"/>
      <c r="J750" s="722" t="s">
        <v>61</v>
      </c>
      <c r="K750" s="722" t="s">
        <v>61</v>
      </c>
      <c r="L750" s="722" t="s">
        <v>61</v>
      </c>
      <c r="M750" s="712" t="s">
        <v>6262</v>
      </c>
      <c r="N750" s="712" t="s">
        <v>2105</v>
      </c>
      <c r="O750" s="713">
        <v>21198807.489999998</v>
      </c>
      <c r="P750" s="759"/>
      <c r="Q750" s="759"/>
      <c r="R750" s="759"/>
      <c r="S750" s="759"/>
      <c r="T750" s="759"/>
      <c r="U750" s="759"/>
      <c r="V750" s="759"/>
      <c r="W750" s="759"/>
      <c r="X750" s="759"/>
      <c r="Y750" s="759"/>
      <c r="Z750" s="759"/>
      <c r="AA750" s="759"/>
      <c r="AB750" s="759"/>
      <c r="AC750" s="759"/>
      <c r="AD750" s="759"/>
      <c r="AE750" s="759"/>
      <c r="AF750" s="759"/>
      <c r="AG750" s="759"/>
      <c r="AH750" s="759"/>
      <c r="AI750" s="759"/>
      <c r="AJ750" s="759"/>
      <c r="AK750" s="759"/>
      <c r="AL750" s="759"/>
      <c r="AM750" s="759"/>
      <c r="AN750" s="759"/>
      <c r="AO750" s="759"/>
      <c r="AP750" s="759"/>
      <c r="AQ750" s="759"/>
      <c r="AR750" s="759"/>
      <c r="AS750" s="759"/>
      <c r="AT750" s="759"/>
      <c r="AU750" s="759"/>
      <c r="AV750" s="759"/>
      <c r="AW750" s="759"/>
      <c r="AX750" s="759"/>
      <c r="AY750" s="759"/>
      <c r="AZ750" s="759"/>
      <c r="BA750" s="759"/>
      <c r="BB750" s="759"/>
      <c r="BC750" s="759"/>
      <c r="BD750" s="759"/>
      <c r="BE750" s="759"/>
      <c r="BF750" s="759"/>
      <c r="BG750" s="759"/>
      <c r="BH750" s="759"/>
      <c r="BI750" s="759"/>
      <c r="BJ750" s="759"/>
      <c r="BK750" s="759"/>
      <c r="BL750" s="759"/>
      <c r="BM750" s="759"/>
      <c r="BN750" s="759"/>
      <c r="BO750" s="759"/>
      <c r="BP750" s="759"/>
      <c r="BQ750" s="759"/>
      <c r="BR750" s="759"/>
      <c r="BS750" s="759"/>
      <c r="BT750" s="759"/>
      <c r="BU750" s="759"/>
      <c r="BV750" s="759"/>
    </row>
    <row r="751" spans="1:74" s="704" customFormat="1" ht="83.25" customHeight="1">
      <c r="A751" s="767"/>
      <c r="B751" s="781"/>
      <c r="C751" s="781"/>
      <c r="D751" s="760"/>
      <c r="E751" s="772"/>
      <c r="F751" s="760"/>
      <c r="G751" s="759"/>
      <c r="H751" s="759"/>
      <c r="I751" s="759"/>
      <c r="J751" s="722" t="s">
        <v>61</v>
      </c>
      <c r="K751" s="722" t="s">
        <v>61</v>
      </c>
      <c r="L751" s="722" t="s">
        <v>61</v>
      </c>
      <c r="M751" s="712" t="s">
        <v>7420</v>
      </c>
      <c r="N751" s="712" t="s">
        <v>7419</v>
      </c>
      <c r="O751" s="713">
        <v>15754668.76</v>
      </c>
      <c r="P751" s="759"/>
      <c r="Q751" s="759"/>
      <c r="R751" s="759"/>
      <c r="S751" s="759"/>
      <c r="T751" s="759"/>
      <c r="U751" s="759"/>
      <c r="V751" s="759"/>
      <c r="W751" s="759"/>
      <c r="X751" s="759"/>
      <c r="Y751" s="759"/>
      <c r="Z751" s="759"/>
      <c r="AA751" s="759"/>
      <c r="AB751" s="759"/>
      <c r="AC751" s="759"/>
      <c r="AD751" s="759"/>
      <c r="AE751" s="759"/>
      <c r="AF751" s="759"/>
      <c r="AG751" s="759"/>
      <c r="AH751" s="759"/>
      <c r="AI751" s="759"/>
      <c r="AJ751" s="759"/>
      <c r="AK751" s="759"/>
      <c r="AL751" s="759"/>
      <c r="AM751" s="759"/>
      <c r="AN751" s="759"/>
      <c r="AO751" s="759"/>
      <c r="AP751" s="759"/>
      <c r="AQ751" s="759"/>
      <c r="AR751" s="759"/>
      <c r="AS751" s="759"/>
      <c r="AT751" s="759"/>
      <c r="AU751" s="759"/>
      <c r="AV751" s="759"/>
      <c r="AW751" s="759"/>
      <c r="AX751" s="759"/>
      <c r="AY751" s="759"/>
      <c r="AZ751" s="759"/>
      <c r="BA751" s="759"/>
      <c r="BB751" s="759"/>
      <c r="BC751" s="759"/>
      <c r="BD751" s="759"/>
      <c r="BE751" s="759"/>
      <c r="BF751" s="759"/>
      <c r="BG751" s="759"/>
      <c r="BH751" s="759"/>
      <c r="BI751" s="759"/>
      <c r="BJ751" s="759"/>
      <c r="BK751" s="759"/>
      <c r="BL751" s="759"/>
      <c r="BM751" s="759"/>
      <c r="BN751" s="759"/>
      <c r="BO751" s="759"/>
      <c r="BP751" s="759"/>
      <c r="BQ751" s="759"/>
      <c r="BR751" s="759"/>
      <c r="BS751" s="759"/>
      <c r="BT751" s="759"/>
      <c r="BU751" s="759"/>
      <c r="BV751" s="759"/>
    </row>
    <row r="752" spans="1:74" s="704" customFormat="1" ht="83.25" customHeight="1">
      <c r="A752" s="767"/>
      <c r="B752" s="781"/>
      <c r="C752" s="781"/>
      <c r="D752" s="760"/>
      <c r="E752" s="772"/>
      <c r="F752" s="760"/>
      <c r="G752" s="759"/>
      <c r="H752" s="759"/>
      <c r="I752" s="759"/>
      <c r="J752" s="722" t="s">
        <v>5604</v>
      </c>
      <c r="K752" s="722" t="s">
        <v>5605</v>
      </c>
      <c r="L752" s="722" t="s">
        <v>5606</v>
      </c>
      <c r="M752" s="712" t="s">
        <v>2009</v>
      </c>
      <c r="N752" s="712" t="s">
        <v>5607</v>
      </c>
      <c r="O752" s="713">
        <v>104956723.73</v>
      </c>
      <c r="P752" s="759"/>
      <c r="Q752" s="759"/>
      <c r="R752" s="759"/>
      <c r="S752" s="759"/>
      <c r="T752" s="759"/>
      <c r="U752" s="759"/>
      <c r="V752" s="759"/>
      <c r="W752" s="759"/>
      <c r="X752" s="759"/>
      <c r="Y752" s="759"/>
      <c r="Z752" s="759"/>
      <c r="AA752" s="759"/>
      <c r="AB752" s="759"/>
      <c r="AC752" s="759"/>
      <c r="AD752" s="759"/>
      <c r="AE752" s="759"/>
      <c r="AF752" s="759"/>
      <c r="AG752" s="759"/>
      <c r="AH752" s="759"/>
      <c r="AI752" s="759"/>
      <c r="AJ752" s="759"/>
      <c r="AK752" s="759"/>
      <c r="AL752" s="759"/>
      <c r="AM752" s="759"/>
      <c r="AN752" s="759"/>
      <c r="AO752" s="759"/>
      <c r="AP752" s="759"/>
      <c r="AQ752" s="759"/>
      <c r="AR752" s="759"/>
      <c r="AS752" s="759"/>
      <c r="AT752" s="759"/>
      <c r="AU752" s="759"/>
      <c r="AV752" s="759"/>
      <c r="AW752" s="759"/>
      <c r="AX752" s="759"/>
      <c r="AY752" s="759"/>
      <c r="AZ752" s="759"/>
      <c r="BA752" s="759"/>
      <c r="BB752" s="759"/>
      <c r="BC752" s="759"/>
      <c r="BD752" s="759"/>
      <c r="BE752" s="759"/>
      <c r="BF752" s="759"/>
      <c r="BG752" s="759"/>
      <c r="BH752" s="759"/>
      <c r="BI752" s="759"/>
      <c r="BJ752" s="759"/>
      <c r="BK752" s="759"/>
      <c r="BL752" s="759"/>
      <c r="BM752" s="759"/>
      <c r="BN752" s="759"/>
      <c r="BO752" s="759"/>
      <c r="BP752" s="759"/>
      <c r="BQ752" s="759"/>
      <c r="BR752" s="759"/>
      <c r="BS752" s="759"/>
      <c r="BT752" s="759"/>
      <c r="BU752" s="759"/>
      <c r="BV752" s="759"/>
    </row>
    <row r="753" spans="1:74" s="704" customFormat="1" ht="83.25" customHeight="1">
      <c r="A753" s="767"/>
      <c r="B753" s="781"/>
      <c r="C753" s="781"/>
      <c r="D753" s="760"/>
      <c r="E753" s="772"/>
      <c r="F753" s="760"/>
      <c r="G753" s="759"/>
      <c r="H753" s="759"/>
      <c r="I753" s="759"/>
      <c r="J753" s="722" t="s">
        <v>61</v>
      </c>
      <c r="K753" s="722" t="s">
        <v>61</v>
      </c>
      <c r="L753" s="722" t="s">
        <v>61</v>
      </c>
      <c r="M753" s="712" t="s">
        <v>7418</v>
      </c>
      <c r="N753" s="712" t="s">
        <v>7417</v>
      </c>
      <c r="O753" s="713">
        <v>32528708.170000002</v>
      </c>
      <c r="P753" s="759"/>
      <c r="Q753" s="759"/>
      <c r="R753" s="759"/>
      <c r="S753" s="759"/>
      <c r="T753" s="759"/>
      <c r="U753" s="759"/>
      <c r="V753" s="759"/>
      <c r="W753" s="759"/>
      <c r="X753" s="759"/>
      <c r="Y753" s="759"/>
      <c r="Z753" s="759"/>
      <c r="AA753" s="759"/>
      <c r="AB753" s="759"/>
      <c r="AC753" s="759"/>
      <c r="AD753" s="759"/>
      <c r="AE753" s="759"/>
      <c r="AF753" s="759"/>
      <c r="AG753" s="759"/>
      <c r="AH753" s="759"/>
      <c r="AI753" s="759"/>
      <c r="AJ753" s="759"/>
      <c r="AK753" s="759"/>
      <c r="AL753" s="759"/>
      <c r="AM753" s="759"/>
      <c r="AN753" s="759"/>
      <c r="AO753" s="759"/>
      <c r="AP753" s="759"/>
      <c r="AQ753" s="759"/>
      <c r="AR753" s="759"/>
      <c r="AS753" s="759"/>
      <c r="AT753" s="759"/>
      <c r="AU753" s="759"/>
      <c r="AV753" s="759"/>
      <c r="AW753" s="759"/>
      <c r="AX753" s="759"/>
      <c r="AY753" s="759"/>
      <c r="AZ753" s="759"/>
      <c r="BA753" s="759"/>
      <c r="BB753" s="759"/>
      <c r="BC753" s="759"/>
      <c r="BD753" s="759"/>
      <c r="BE753" s="759"/>
      <c r="BF753" s="759"/>
      <c r="BG753" s="759"/>
      <c r="BH753" s="759"/>
      <c r="BI753" s="759"/>
      <c r="BJ753" s="759"/>
      <c r="BK753" s="759"/>
      <c r="BL753" s="759"/>
      <c r="BM753" s="759"/>
      <c r="BN753" s="759"/>
      <c r="BO753" s="759"/>
      <c r="BP753" s="759"/>
      <c r="BQ753" s="759"/>
      <c r="BR753" s="759"/>
      <c r="BS753" s="759"/>
      <c r="BT753" s="759"/>
      <c r="BU753" s="759"/>
      <c r="BV753" s="759"/>
    </row>
    <row r="754" spans="1:74" s="704" customFormat="1" ht="83.25" customHeight="1">
      <c r="A754" s="767"/>
      <c r="B754" s="781"/>
      <c r="C754" s="781"/>
      <c r="D754" s="760"/>
      <c r="E754" s="772"/>
      <c r="F754" s="760"/>
      <c r="G754" s="759"/>
      <c r="H754" s="759"/>
      <c r="I754" s="759"/>
      <c r="J754" s="722" t="s">
        <v>61</v>
      </c>
      <c r="K754" s="722" t="s">
        <v>61</v>
      </c>
      <c r="L754" s="722" t="s">
        <v>61</v>
      </c>
      <c r="M754" s="712" t="s">
        <v>4485</v>
      </c>
      <c r="N754" s="712" t="s">
        <v>7416</v>
      </c>
      <c r="O754" s="713">
        <v>1005192.72</v>
      </c>
      <c r="P754" s="759"/>
      <c r="Q754" s="759"/>
      <c r="R754" s="759"/>
      <c r="S754" s="759"/>
      <c r="T754" s="759"/>
      <c r="U754" s="759"/>
      <c r="V754" s="759"/>
      <c r="W754" s="759"/>
      <c r="X754" s="759"/>
      <c r="Y754" s="759"/>
      <c r="Z754" s="759"/>
      <c r="AA754" s="759"/>
      <c r="AB754" s="759"/>
      <c r="AC754" s="759"/>
      <c r="AD754" s="759"/>
      <c r="AE754" s="759"/>
      <c r="AF754" s="759"/>
      <c r="AG754" s="759"/>
      <c r="AH754" s="759"/>
      <c r="AI754" s="759"/>
      <c r="AJ754" s="759"/>
      <c r="AK754" s="759"/>
      <c r="AL754" s="759"/>
      <c r="AM754" s="759"/>
      <c r="AN754" s="759"/>
      <c r="AO754" s="759"/>
      <c r="AP754" s="759"/>
      <c r="AQ754" s="759"/>
      <c r="AR754" s="759"/>
      <c r="AS754" s="759"/>
      <c r="AT754" s="759"/>
      <c r="AU754" s="759"/>
      <c r="AV754" s="759"/>
      <c r="AW754" s="759"/>
      <c r="AX754" s="759"/>
      <c r="AY754" s="759"/>
      <c r="AZ754" s="759"/>
      <c r="BA754" s="759"/>
      <c r="BB754" s="759"/>
      <c r="BC754" s="759"/>
      <c r="BD754" s="759"/>
      <c r="BE754" s="759"/>
      <c r="BF754" s="759"/>
      <c r="BG754" s="759"/>
      <c r="BH754" s="759"/>
      <c r="BI754" s="759"/>
      <c r="BJ754" s="759"/>
      <c r="BK754" s="759"/>
      <c r="BL754" s="759"/>
      <c r="BM754" s="759"/>
      <c r="BN754" s="759"/>
      <c r="BO754" s="759"/>
      <c r="BP754" s="759"/>
      <c r="BQ754" s="759"/>
      <c r="BR754" s="759"/>
      <c r="BS754" s="759"/>
      <c r="BT754" s="759"/>
      <c r="BU754" s="759"/>
      <c r="BV754" s="759"/>
    </row>
    <row r="755" spans="1:74" s="704" customFormat="1" ht="83.25" customHeight="1">
      <c r="A755" s="767"/>
      <c r="B755" s="781"/>
      <c r="C755" s="781"/>
      <c r="D755" s="760"/>
      <c r="E755" s="772"/>
      <c r="F755" s="760"/>
      <c r="G755" s="759"/>
      <c r="H755" s="759"/>
      <c r="I755" s="759"/>
      <c r="J755" s="722" t="s">
        <v>61</v>
      </c>
      <c r="K755" s="722" t="s">
        <v>61</v>
      </c>
      <c r="L755" s="722" t="s">
        <v>61</v>
      </c>
      <c r="M755" s="712" t="s">
        <v>7446</v>
      </c>
      <c r="N755" s="712" t="s">
        <v>6260</v>
      </c>
      <c r="O755" s="713">
        <v>44514683.390000001</v>
      </c>
      <c r="P755" s="759"/>
      <c r="Q755" s="759"/>
      <c r="R755" s="759"/>
      <c r="S755" s="759"/>
      <c r="T755" s="759"/>
      <c r="U755" s="759"/>
      <c r="V755" s="759"/>
      <c r="W755" s="759"/>
      <c r="X755" s="759"/>
      <c r="Y755" s="759"/>
      <c r="Z755" s="759"/>
      <c r="AA755" s="759"/>
      <c r="AB755" s="759"/>
      <c r="AC755" s="759"/>
      <c r="AD755" s="759"/>
      <c r="AE755" s="759"/>
      <c r="AF755" s="759"/>
      <c r="AG755" s="759"/>
      <c r="AH755" s="759"/>
      <c r="AI755" s="759"/>
      <c r="AJ755" s="759"/>
      <c r="AK755" s="759"/>
      <c r="AL755" s="759"/>
      <c r="AM755" s="759"/>
      <c r="AN755" s="759"/>
      <c r="AO755" s="759"/>
      <c r="AP755" s="759"/>
      <c r="AQ755" s="759"/>
      <c r="AR755" s="759"/>
      <c r="AS755" s="759"/>
      <c r="AT755" s="759"/>
      <c r="AU755" s="759"/>
      <c r="AV755" s="759"/>
      <c r="AW755" s="759"/>
      <c r="AX755" s="759"/>
      <c r="AY755" s="759"/>
      <c r="AZ755" s="759"/>
      <c r="BA755" s="759"/>
      <c r="BB755" s="759"/>
      <c r="BC755" s="759"/>
      <c r="BD755" s="759"/>
      <c r="BE755" s="759"/>
      <c r="BF755" s="759"/>
      <c r="BG755" s="759"/>
      <c r="BH755" s="759"/>
      <c r="BI755" s="759"/>
      <c r="BJ755" s="759"/>
      <c r="BK755" s="759"/>
      <c r="BL755" s="759"/>
      <c r="BM755" s="759"/>
      <c r="BN755" s="759"/>
      <c r="BO755" s="759"/>
      <c r="BP755" s="759"/>
      <c r="BQ755" s="759"/>
      <c r="BR755" s="759"/>
      <c r="BS755" s="759"/>
      <c r="BT755" s="759"/>
      <c r="BU755" s="759"/>
      <c r="BV755" s="759"/>
    </row>
    <row r="756" spans="1:74" s="704" customFormat="1" ht="83.25" customHeight="1">
      <c r="A756" s="767"/>
      <c r="B756" s="781"/>
      <c r="C756" s="781"/>
      <c r="D756" s="760"/>
      <c r="E756" s="772"/>
      <c r="F756" s="760"/>
      <c r="G756" s="759"/>
      <c r="H756" s="759"/>
      <c r="I756" s="759"/>
      <c r="J756" s="722" t="s">
        <v>61</v>
      </c>
      <c r="K756" s="722" t="s">
        <v>61</v>
      </c>
      <c r="L756" s="722" t="s">
        <v>61</v>
      </c>
      <c r="M756" s="712" t="s">
        <v>7415</v>
      </c>
      <c r="N756" s="712" t="s">
        <v>6297</v>
      </c>
      <c r="O756" s="713">
        <v>19086200.289999999</v>
      </c>
      <c r="P756" s="759"/>
      <c r="Q756" s="759"/>
      <c r="R756" s="759"/>
      <c r="S756" s="759"/>
      <c r="T756" s="759"/>
      <c r="U756" s="759"/>
      <c r="V756" s="759"/>
      <c r="W756" s="759"/>
      <c r="X756" s="759"/>
      <c r="Y756" s="759"/>
      <c r="Z756" s="759"/>
      <c r="AA756" s="759"/>
      <c r="AB756" s="759"/>
      <c r="AC756" s="759"/>
      <c r="AD756" s="759"/>
      <c r="AE756" s="759"/>
      <c r="AF756" s="759"/>
      <c r="AG756" s="759"/>
      <c r="AH756" s="759"/>
      <c r="AI756" s="759"/>
      <c r="AJ756" s="759"/>
      <c r="AK756" s="759"/>
      <c r="AL756" s="759"/>
      <c r="AM756" s="759"/>
      <c r="AN756" s="759"/>
      <c r="AO756" s="759"/>
      <c r="AP756" s="759"/>
      <c r="AQ756" s="759"/>
      <c r="AR756" s="759"/>
      <c r="AS756" s="759"/>
      <c r="AT756" s="759"/>
      <c r="AU756" s="759"/>
      <c r="AV756" s="759"/>
      <c r="AW756" s="759"/>
      <c r="AX756" s="759"/>
      <c r="AY756" s="759"/>
      <c r="AZ756" s="759"/>
      <c r="BA756" s="759"/>
      <c r="BB756" s="759"/>
      <c r="BC756" s="759"/>
      <c r="BD756" s="759"/>
      <c r="BE756" s="759"/>
      <c r="BF756" s="759"/>
      <c r="BG756" s="759"/>
      <c r="BH756" s="759"/>
      <c r="BI756" s="759"/>
      <c r="BJ756" s="759"/>
      <c r="BK756" s="759"/>
      <c r="BL756" s="759"/>
      <c r="BM756" s="759"/>
      <c r="BN756" s="759"/>
      <c r="BO756" s="759"/>
      <c r="BP756" s="759"/>
      <c r="BQ756" s="759"/>
      <c r="BR756" s="759"/>
      <c r="BS756" s="759"/>
      <c r="BT756" s="759"/>
      <c r="BU756" s="759"/>
      <c r="BV756" s="759"/>
    </row>
    <row r="757" spans="1:74" s="704" customFormat="1" ht="83.25" customHeight="1">
      <c r="A757" s="767"/>
      <c r="B757" s="781"/>
      <c r="C757" s="781"/>
      <c r="D757" s="760"/>
      <c r="E757" s="772"/>
      <c r="F757" s="760"/>
      <c r="G757" s="759"/>
      <c r="H757" s="759"/>
      <c r="I757" s="759"/>
      <c r="J757" s="722" t="s">
        <v>61</v>
      </c>
      <c r="K757" s="722" t="s">
        <v>61</v>
      </c>
      <c r="L757" s="722" t="s">
        <v>61</v>
      </c>
      <c r="M757" s="712" t="s">
        <v>4472</v>
      </c>
      <c r="N757" s="712" t="s">
        <v>1956</v>
      </c>
      <c r="O757" s="713">
        <v>151173819.44999999</v>
      </c>
      <c r="P757" s="759"/>
      <c r="Q757" s="759"/>
      <c r="R757" s="759"/>
      <c r="S757" s="759"/>
      <c r="T757" s="759"/>
      <c r="U757" s="759"/>
      <c r="V757" s="759"/>
      <c r="W757" s="759"/>
      <c r="X757" s="759"/>
      <c r="Y757" s="759"/>
      <c r="Z757" s="759"/>
      <c r="AA757" s="759"/>
      <c r="AB757" s="759"/>
      <c r="AC757" s="759"/>
      <c r="AD757" s="759"/>
      <c r="AE757" s="759"/>
      <c r="AF757" s="759"/>
      <c r="AG757" s="759"/>
      <c r="AH757" s="759"/>
      <c r="AI757" s="759"/>
      <c r="AJ757" s="759"/>
      <c r="AK757" s="759"/>
      <c r="AL757" s="759"/>
      <c r="AM757" s="759"/>
      <c r="AN757" s="759"/>
      <c r="AO757" s="759"/>
      <c r="AP757" s="759"/>
      <c r="AQ757" s="759"/>
      <c r="AR757" s="759"/>
      <c r="AS757" s="759"/>
      <c r="AT757" s="759"/>
      <c r="AU757" s="759"/>
      <c r="AV757" s="759"/>
      <c r="AW757" s="759"/>
      <c r="AX757" s="759"/>
      <c r="AY757" s="759"/>
      <c r="AZ757" s="759"/>
      <c r="BA757" s="759"/>
      <c r="BB757" s="759"/>
      <c r="BC757" s="759"/>
      <c r="BD757" s="759"/>
      <c r="BE757" s="759"/>
      <c r="BF757" s="759"/>
      <c r="BG757" s="759"/>
      <c r="BH757" s="759"/>
      <c r="BI757" s="759"/>
      <c r="BJ757" s="759"/>
      <c r="BK757" s="759"/>
      <c r="BL757" s="759"/>
      <c r="BM757" s="759"/>
      <c r="BN757" s="759"/>
      <c r="BO757" s="759"/>
      <c r="BP757" s="759"/>
      <c r="BQ757" s="759"/>
      <c r="BR757" s="759"/>
      <c r="BS757" s="759"/>
      <c r="BT757" s="759"/>
      <c r="BU757" s="759"/>
      <c r="BV757" s="759"/>
    </row>
    <row r="758" spans="1:74" s="704" customFormat="1" ht="83.25" customHeight="1">
      <c r="A758" s="767"/>
      <c r="B758" s="781"/>
      <c r="C758" s="781"/>
      <c r="D758" s="760"/>
      <c r="E758" s="772"/>
      <c r="F758" s="760"/>
      <c r="G758" s="759"/>
      <c r="H758" s="759"/>
      <c r="I758" s="759"/>
      <c r="J758" s="722" t="s">
        <v>61</v>
      </c>
      <c r="K758" s="722" t="s">
        <v>61</v>
      </c>
      <c r="L758" s="722" t="s">
        <v>61</v>
      </c>
      <c r="M758" s="712" t="s">
        <v>7414</v>
      </c>
      <c r="N758" s="712" t="s">
        <v>2670</v>
      </c>
      <c r="O758" s="713">
        <v>93771594.519999996</v>
      </c>
      <c r="P758" s="759"/>
      <c r="Q758" s="759"/>
      <c r="R758" s="759"/>
      <c r="S758" s="759"/>
      <c r="T758" s="759"/>
      <c r="U758" s="759"/>
      <c r="V758" s="759"/>
      <c r="W758" s="759"/>
      <c r="X758" s="759"/>
      <c r="Y758" s="759"/>
      <c r="Z758" s="759"/>
      <c r="AA758" s="759"/>
      <c r="AB758" s="759"/>
      <c r="AC758" s="759"/>
      <c r="AD758" s="759"/>
      <c r="AE758" s="759"/>
      <c r="AF758" s="759"/>
      <c r="AG758" s="759"/>
      <c r="AH758" s="759"/>
      <c r="AI758" s="759"/>
      <c r="AJ758" s="759"/>
      <c r="AK758" s="759"/>
      <c r="AL758" s="759"/>
      <c r="AM758" s="759"/>
      <c r="AN758" s="759"/>
      <c r="AO758" s="759"/>
      <c r="AP758" s="759"/>
      <c r="AQ758" s="759"/>
      <c r="AR758" s="759"/>
      <c r="AS758" s="759"/>
      <c r="AT758" s="759"/>
      <c r="AU758" s="759"/>
      <c r="AV758" s="759"/>
      <c r="AW758" s="759"/>
      <c r="AX758" s="759"/>
      <c r="AY758" s="759"/>
      <c r="AZ758" s="759"/>
      <c r="BA758" s="759"/>
      <c r="BB758" s="759"/>
      <c r="BC758" s="759"/>
      <c r="BD758" s="759"/>
      <c r="BE758" s="759"/>
      <c r="BF758" s="759"/>
      <c r="BG758" s="759"/>
      <c r="BH758" s="759"/>
      <c r="BI758" s="759"/>
      <c r="BJ758" s="759"/>
      <c r="BK758" s="759"/>
      <c r="BL758" s="759"/>
      <c r="BM758" s="759"/>
      <c r="BN758" s="759"/>
      <c r="BO758" s="759"/>
      <c r="BP758" s="759"/>
      <c r="BQ758" s="759"/>
      <c r="BR758" s="759"/>
      <c r="BS758" s="759"/>
      <c r="BT758" s="759"/>
      <c r="BU758" s="759"/>
      <c r="BV758" s="759"/>
    </row>
    <row r="759" spans="1:74" s="704" customFormat="1" ht="83.25" customHeight="1">
      <c r="A759" s="767"/>
      <c r="B759" s="781"/>
      <c r="C759" s="781"/>
      <c r="D759" s="760"/>
      <c r="E759" s="772"/>
      <c r="F759" s="760"/>
      <c r="G759" s="759"/>
      <c r="H759" s="759"/>
      <c r="I759" s="759"/>
      <c r="J759" s="722" t="s">
        <v>61</v>
      </c>
      <c r="K759" s="722" t="s">
        <v>61</v>
      </c>
      <c r="L759" s="722" t="s">
        <v>61</v>
      </c>
      <c r="M759" s="712" t="s">
        <v>7430</v>
      </c>
      <c r="N759" s="712" t="s">
        <v>7429</v>
      </c>
      <c r="O759" s="713">
        <v>1506668.65</v>
      </c>
      <c r="P759" s="759"/>
      <c r="Q759" s="759"/>
      <c r="R759" s="759"/>
      <c r="S759" s="759"/>
      <c r="T759" s="759"/>
      <c r="U759" s="759"/>
      <c r="V759" s="759"/>
      <c r="W759" s="759"/>
      <c r="X759" s="759"/>
      <c r="Y759" s="759"/>
      <c r="Z759" s="759"/>
      <c r="AA759" s="759"/>
      <c r="AB759" s="759"/>
      <c r="AC759" s="759"/>
      <c r="AD759" s="759"/>
      <c r="AE759" s="759"/>
      <c r="AF759" s="759"/>
      <c r="AG759" s="759"/>
      <c r="AH759" s="759"/>
      <c r="AI759" s="759"/>
      <c r="AJ759" s="759"/>
      <c r="AK759" s="759"/>
      <c r="AL759" s="759"/>
      <c r="AM759" s="759"/>
      <c r="AN759" s="759"/>
      <c r="AO759" s="759"/>
      <c r="AP759" s="759"/>
      <c r="AQ759" s="759"/>
      <c r="AR759" s="759"/>
      <c r="AS759" s="759"/>
      <c r="AT759" s="759"/>
      <c r="AU759" s="759"/>
      <c r="AV759" s="759"/>
      <c r="AW759" s="759"/>
      <c r="AX759" s="759"/>
      <c r="AY759" s="759"/>
      <c r="AZ759" s="759"/>
      <c r="BA759" s="759"/>
      <c r="BB759" s="759"/>
      <c r="BC759" s="759"/>
      <c r="BD759" s="759"/>
      <c r="BE759" s="759"/>
      <c r="BF759" s="759"/>
      <c r="BG759" s="759"/>
      <c r="BH759" s="759"/>
      <c r="BI759" s="759"/>
      <c r="BJ759" s="759"/>
      <c r="BK759" s="759"/>
      <c r="BL759" s="759"/>
      <c r="BM759" s="759"/>
      <c r="BN759" s="759"/>
      <c r="BO759" s="759"/>
      <c r="BP759" s="759"/>
      <c r="BQ759" s="759"/>
      <c r="BR759" s="759"/>
      <c r="BS759" s="759"/>
      <c r="BT759" s="759"/>
      <c r="BU759" s="759"/>
      <c r="BV759" s="759"/>
    </row>
    <row r="760" spans="1:74" s="704" customFormat="1" ht="83.25" customHeight="1">
      <c r="A760" s="767"/>
      <c r="B760" s="781"/>
      <c r="C760" s="781"/>
      <c r="D760" s="760"/>
      <c r="E760" s="772"/>
      <c r="F760" s="760"/>
      <c r="G760" s="759"/>
      <c r="H760" s="759"/>
      <c r="I760" s="759"/>
      <c r="J760" s="722" t="s">
        <v>61</v>
      </c>
      <c r="K760" s="722" t="s">
        <v>61</v>
      </c>
      <c r="L760" s="722" t="s">
        <v>61</v>
      </c>
      <c r="M760" s="712" t="s">
        <v>4473</v>
      </c>
      <c r="N760" s="712" t="s">
        <v>2679</v>
      </c>
      <c r="O760" s="713">
        <v>14696627.92</v>
      </c>
      <c r="P760" s="759"/>
      <c r="Q760" s="759"/>
      <c r="R760" s="759"/>
      <c r="S760" s="759"/>
      <c r="T760" s="759"/>
      <c r="U760" s="759"/>
      <c r="V760" s="759"/>
      <c r="W760" s="759"/>
      <c r="X760" s="759"/>
      <c r="Y760" s="759"/>
      <c r="Z760" s="759"/>
      <c r="AA760" s="759"/>
      <c r="AB760" s="759"/>
      <c r="AC760" s="759"/>
      <c r="AD760" s="759"/>
      <c r="AE760" s="759"/>
      <c r="AF760" s="759"/>
      <c r="AG760" s="759"/>
      <c r="AH760" s="759"/>
      <c r="AI760" s="759"/>
      <c r="AJ760" s="759"/>
      <c r="AK760" s="759"/>
      <c r="AL760" s="759"/>
      <c r="AM760" s="759"/>
      <c r="AN760" s="759"/>
      <c r="AO760" s="759"/>
      <c r="AP760" s="759"/>
      <c r="AQ760" s="759"/>
      <c r="AR760" s="759"/>
      <c r="AS760" s="759"/>
      <c r="AT760" s="759"/>
      <c r="AU760" s="759"/>
      <c r="AV760" s="759"/>
      <c r="AW760" s="759"/>
      <c r="AX760" s="759"/>
      <c r="AY760" s="759"/>
      <c r="AZ760" s="759"/>
      <c r="BA760" s="759"/>
      <c r="BB760" s="759"/>
      <c r="BC760" s="759"/>
      <c r="BD760" s="759"/>
      <c r="BE760" s="759"/>
      <c r="BF760" s="759"/>
      <c r="BG760" s="759"/>
      <c r="BH760" s="759"/>
      <c r="BI760" s="759"/>
      <c r="BJ760" s="759"/>
      <c r="BK760" s="759"/>
      <c r="BL760" s="759"/>
      <c r="BM760" s="759"/>
      <c r="BN760" s="759"/>
      <c r="BO760" s="759"/>
      <c r="BP760" s="759"/>
      <c r="BQ760" s="759"/>
      <c r="BR760" s="759"/>
      <c r="BS760" s="759"/>
      <c r="BT760" s="759"/>
      <c r="BU760" s="759"/>
      <c r="BV760" s="759"/>
    </row>
    <row r="761" spans="1:74" s="704" customFormat="1" ht="83.25" customHeight="1">
      <c r="A761" s="767"/>
      <c r="B761" s="781"/>
      <c r="C761" s="781"/>
      <c r="D761" s="760"/>
      <c r="E761" s="772"/>
      <c r="F761" s="760"/>
      <c r="G761" s="759"/>
      <c r="H761" s="759"/>
      <c r="I761" s="759"/>
      <c r="J761" s="722" t="s">
        <v>61</v>
      </c>
      <c r="K761" s="722" t="s">
        <v>61</v>
      </c>
      <c r="L761" s="722" t="s">
        <v>61</v>
      </c>
      <c r="M761" s="712" t="s">
        <v>7413</v>
      </c>
      <c r="N761" s="712" t="s">
        <v>6543</v>
      </c>
      <c r="O761" s="713" t="s">
        <v>7412</v>
      </c>
      <c r="P761" s="759"/>
      <c r="Q761" s="759"/>
      <c r="R761" s="759"/>
      <c r="S761" s="759"/>
      <c r="T761" s="759"/>
      <c r="U761" s="759"/>
      <c r="V761" s="759"/>
      <c r="W761" s="759"/>
      <c r="X761" s="759"/>
      <c r="Y761" s="759"/>
      <c r="Z761" s="759"/>
      <c r="AA761" s="759"/>
      <c r="AB761" s="759"/>
      <c r="AC761" s="759"/>
      <c r="AD761" s="759"/>
      <c r="AE761" s="759"/>
      <c r="AF761" s="759"/>
      <c r="AG761" s="759"/>
      <c r="AH761" s="759"/>
      <c r="AI761" s="759"/>
      <c r="AJ761" s="759"/>
      <c r="AK761" s="759"/>
      <c r="AL761" s="759"/>
      <c r="AM761" s="759"/>
      <c r="AN761" s="759"/>
      <c r="AO761" s="759"/>
      <c r="AP761" s="759"/>
      <c r="AQ761" s="759"/>
      <c r="AR761" s="759"/>
      <c r="AS761" s="759"/>
      <c r="AT761" s="759"/>
      <c r="AU761" s="759"/>
      <c r="AV761" s="759"/>
      <c r="AW761" s="759"/>
      <c r="AX761" s="759"/>
      <c r="AY761" s="759"/>
      <c r="AZ761" s="759"/>
      <c r="BA761" s="759"/>
      <c r="BB761" s="759"/>
      <c r="BC761" s="759"/>
      <c r="BD761" s="759"/>
      <c r="BE761" s="759"/>
      <c r="BF761" s="759"/>
      <c r="BG761" s="759"/>
      <c r="BH761" s="759"/>
      <c r="BI761" s="759"/>
      <c r="BJ761" s="759"/>
      <c r="BK761" s="759"/>
      <c r="BL761" s="759"/>
      <c r="BM761" s="759"/>
      <c r="BN761" s="759"/>
      <c r="BO761" s="759"/>
      <c r="BP761" s="759"/>
      <c r="BQ761" s="759"/>
      <c r="BR761" s="759"/>
      <c r="BS761" s="759"/>
      <c r="BT761" s="759"/>
      <c r="BU761" s="759"/>
      <c r="BV761" s="759"/>
    </row>
    <row r="762" spans="1:74" s="704" customFormat="1" ht="83.25" customHeight="1">
      <c r="A762" s="767"/>
      <c r="B762" s="781"/>
      <c r="C762" s="781"/>
      <c r="D762" s="760"/>
      <c r="E762" s="772"/>
      <c r="F762" s="760"/>
      <c r="G762" s="759"/>
      <c r="H762" s="759"/>
      <c r="I762" s="759"/>
      <c r="J762" s="722" t="s">
        <v>61</v>
      </c>
      <c r="K762" s="722" t="s">
        <v>61</v>
      </c>
      <c r="L762" s="722" t="s">
        <v>61</v>
      </c>
      <c r="M762" s="712" t="s">
        <v>7439</v>
      </c>
      <c r="N762" s="712" t="s">
        <v>7438</v>
      </c>
      <c r="O762" s="713">
        <v>9487676.5399999991</v>
      </c>
      <c r="P762" s="759"/>
      <c r="Q762" s="759"/>
      <c r="R762" s="759"/>
      <c r="S762" s="759"/>
      <c r="T762" s="759"/>
      <c r="U762" s="759"/>
      <c r="V762" s="759"/>
      <c r="W762" s="759"/>
      <c r="X762" s="759"/>
      <c r="Y762" s="759"/>
      <c r="Z762" s="759"/>
      <c r="AA762" s="759"/>
      <c r="AB762" s="759"/>
      <c r="AC762" s="759"/>
      <c r="AD762" s="759"/>
      <c r="AE762" s="759"/>
      <c r="AF762" s="759"/>
      <c r="AG762" s="759"/>
      <c r="AH762" s="759"/>
      <c r="AI762" s="759"/>
      <c r="AJ762" s="759"/>
      <c r="AK762" s="759"/>
      <c r="AL762" s="759"/>
      <c r="AM762" s="759"/>
      <c r="AN762" s="759"/>
      <c r="AO762" s="759"/>
      <c r="AP762" s="759"/>
      <c r="AQ762" s="759"/>
      <c r="AR762" s="759"/>
      <c r="AS762" s="759"/>
      <c r="AT762" s="759"/>
      <c r="AU762" s="759"/>
      <c r="AV762" s="759"/>
      <c r="AW762" s="759"/>
      <c r="AX762" s="759"/>
      <c r="AY762" s="759"/>
      <c r="AZ762" s="759"/>
      <c r="BA762" s="759"/>
      <c r="BB762" s="759"/>
      <c r="BC762" s="759"/>
      <c r="BD762" s="759"/>
      <c r="BE762" s="759"/>
      <c r="BF762" s="759"/>
      <c r="BG762" s="759"/>
      <c r="BH762" s="759"/>
      <c r="BI762" s="759"/>
      <c r="BJ762" s="759"/>
      <c r="BK762" s="759"/>
      <c r="BL762" s="759"/>
      <c r="BM762" s="759"/>
      <c r="BN762" s="759"/>
      <c r="BO762" s="759"/>
      <c r="BP762" s="759"/>
      <c r="BQ762" s="759"/>
      <c r="BR762" s="759"/>
      <c r="BS762" s="759"/>
      <c r="BT762" s="759"/>
      <c r="BU762" s="759"/>
      <c r="BV762" s="759"/>
    </row>
    <row r="763" spans="1:74" s="704" customFormat="1" ht="83.25" customHeight="1">
      <c r="A763" s="767"/>
      <c r="B763" s="781"/>
      <c r="C763" s="781"/>
      <c r="D763" s="760"/>
      <c r="E763" s="772"/>
      <c r="F763" s="760"/>
      <c r="G763" s="759"/>
      <c r="H763" s="759"/>
      <c r="I763" s="759"/>
      <c r="J763" s="722" t="s">
        <v>61</v>
      </c>
      <c r="K763" s="722" t="s">
        <v>61</v>
      </c>
      <c r="L763" s="722" t="s">
        <v>61</v>
      </c>
      <c r="M763" s="712" t="s">
        <v>7411</v>
      </c>
      <c r="N763" s="712" t="s">
        <v>7410</v>
      </c>
      <c r="O763" s="713">
        <v>3348560.47</v>
      </c>
      <c r="P763" s="759"/>
      <c r="Q763" s="759"/>
      <c r="R763" s="759"/>
      <c r="S763" s="759"/>
      <c r="T763" s="759"/>
      <c r="U763" s="759"/>
      <c r="V763" s="759"/>
      <c r="W763" s="759"/>
      <c r="X763" s="759"/>
      <c r="Y763" s="759"/>
      <c r="Z763" s="759"/>
      <c r="AA763" s="759"/>
      <c r="AB763" s="759"/>
      <c r="AC763" s="759"/>
      <c r="AD763" s="759"/>
      <c r="AE763" s="759"/>
      <c r="AF763" s="759"/>
      <c r="AG763" s="759"/>
      <c r="AH763" s="759"/>
      <c r="AI763" s="759"/>
      <c r="AJ763" s="759"/>
      <c r="AK763" s="759"/>
      <c r="AL763" s="759"/>
      <c r="AM763" s="759"/>
      <c r="AN763" s="759"/>
      <c r="AO763" s="759"/>
      <c r="AP763" s="759"/>
      <c r="AQ763" s="759"/>
      <c r="AR763" s="759"/>
      <c r="AS763" s="759"/>
      <c r="AT763" s="759"/>
      <c r="AU763" s="759"/>
      <c r="AV763" s="759"/>
      <c r="AW763" s="759"/>
      <c r="AX763" s="759"/>
      <c r="AY763" s="759"/>
      <c r="AZ763" s="759"/>
      <c r="BA763" s="759"/>
      <c r="BB763" s="759"/>
      <c r="BC763" s="759"/>
      <c r="BD763" s="759"/>
      <c r="BE763" s="759"/>
      <c r="BF763" s="759"/>
      <c r="BG763" s="759"/>
      <c r="BH763" s="759"/>
      <c r="BI763" s="759"/>
      <c r="BJ763" s="759"/>
      <c r="BK763" s="759"/>
      <c r="BL763" s="759"/>
      <c r="BM763" s="759"/>
      <c r="BN763" s="759"/>
      <c r="BO763" s="759"/>
      <c r="BP763" s="759"/>
      <c r="BQ763" s="759"/>
      <c r="BR763" s="759"/>
      <c r="BS763" s="759"/>
      <c r="BT763" s="759"/>
      <c r="BU763" s="759"/>
      <c r="BV763" s="759"/>
    </row>
    <row r="764" spans="1:74" s="704" customFormat="1" ht="83.25" customHeight="1">
      <c r="A764" s="767"/>
      <c r="B764" s="781"/>
      <c r="C764" s="781"/>
      <c r="D764" s="760"/>
      <c r="E764" s="772"/>
      <c r="F764" s="760"/>
      <c r="G764" s="759"/>
      <c r="H764" s="759"/>
      <c r="I764" s="759"/>
      <c r="J764" s="722" t="s">
        <v>7437</v>
      </c>
      <c r="K764" s="722" t="s">
        <v>7436</v>
      </c>
      <c r="L764" s="722" t="s">
        <v>7435</v>
      </c>
      <c r="M764" s="712" t="s">
        <v>2009</v>
      </c>
      <c r="N764" s="712" t="s">
        <v>7434</v>
      </c>
      <c r="O764" s="713">
        <v>565439.44999999995</v>
      </c>
      <c r="P764" s="759"/>
      <c r="Q764" s="759"/>
      <c r="R764" s="759"/>
      <c r="S764" s="759"/>
      <c r="T764" s="759"/>
      <c r="U764" s="759"/>
      <c r="V764" s="759"/>
      <c r="W764" s="759"/>
      <c r="X764" s="759"/>
      <c r="Y764" s="759"/>
      <c r="Z764" s="759"/>
      <c r="AA764" s="759"/>
      <c r="AB764" s="759"/>
      <c r="AC764" s="759"/>
      <c r="AD764" s="759"/>
      <c r="AE764" s="759"/>
      <c r="AF764" s="759"/>
      <c r="AG764" s="759"/>
      <c r="AH764" s="759"/>
      <c r="AI764" s="759"/>
      <c r="AJ764" s="759"/>
      <c r="AK764" s="759"/>
      <c r="AL764" s="759"/>
      <c r="AM764" s="759"/>
      <c r="AN764" s="759"/>
      <c r="AO764" s="759"/>
      <c r="AP764" s="759"/>
      <c r="AQ764" s="759"/>
      <c r="AR764" s="759"/>
      <c r="AS764" s="759"/>
      <c r="AT764" s="759"/>
      <c r="AU764" s="759"/>
      <c r="AV764" s="759"/>
      <c r="AW764" s="759"/>
      <c r="AX764" s="759"/>
      <c r="AY764" s="759"/>
      <c r="AZ764" s="759"/>
      <c r="BA764" s="759"/>
      <c r="BB764" s="759"/>
      <c r="BC764" s="759"/>
      <c r="BD764" s="759"/>
      <c r="BE764" s="759"/>
      <c r="BF764" s="759"/>
      <c r="BG764" s="759"/>
      <c r="BH764" s="759"/>
      <c r="BI764" s="759"/>
      <c r="BJ764" s="759"/>
      <c r="BK764" s="759"/>
      <c r="BL764" s="759"/>
      <c r="BM764" s="759"/>
      <c r="BN764" s="759"/>
      <c r="BO764" s="759"/>
      <c r="BP764" s="759"/>
      <c r="BQ764" s="759"/>
      <c r="BR764" s="759"/>
      <c r="BS764" s="759"/>
      <c r="BT764" s="759"/>
      <c r="BU764" s="759"/>
      <c r="BV764" s="759"/>
    </row>
    <row r="765" spans="1:74" s="704" customFormat="1" ht="83.25" customHeight="1">
      <c r="A765" s="767"/>
      <c r="B765" s="781"/>
      <c r="C765" s="781"/>
      <c r="D765" s="760"/>
      <c r="E765" s="772"/>
      <c r="F765" s="760"/>
      <c r="G765" s="759"/>
      <c r="H765" s="759"/>
      <c r="I765" s="759"/>
      <c r="J765" s="722" t="s">
        <v>61</v>
      </c>
      <c r="K765" s="722" t="s">
        <v>61</v>
      </c>
      <c r="L765" s="722" t="s">
        <v>61</v>
      </c>
      <c r="M765" s="712" t="s">
        <v>7409</v>
      </c>
      <c r="N765" s="712" t="s">
        <v>3747</v>
      </c>
      <c r="O765" s="713">
        <v>50479497.119999997</v>
      </c>
      <c r="P765" s="759"/>
      <c r="Q765" s="759"/>
      <c r="R765" s="759"/>
      <c r="S765" s="759"/>
      <c r="T765" s="759"/>
      <c r="U765" s="759"/>
      <c r="V765" s="759"/>
      <c r="W765" s="759"/>
      <c r="X765" s="759"/>
      <c r="Y765" s="759"/>
      <c r="Z765" s="759"/>
      <c r="AA765" s="759"/>
      <c r="AB765" s="759"/>
      <c r="AC765" s="759"/>
      <c r="AD765" s="759"/>
      <c r="AE765" s="759"/>
      <c r="AF765" s="759"/>
      <c r="AG765" s="759"/>
      <c r="AH765" s="759"/>
      <c r="AI765" s="759"/>
      <c r="AJ765" s="759"/>
      <c r="AK765" s="759"/>
      <c r="AL765" s="759"/>
      <c r="AM765" s="759"/>
      <c r="AN765" s="759"/>
      <c r="AO765" s="759"/>
      <c r="AP765" s="759"/>
      <c r="AQ765" s="759"/>
      <c r="AR765" s="759"/>
      <c r="AS765" s="759"/>
      <c r="AT765" s="759"/>
      <c r="AU765" s="759"/>
      <c r="AV765" s="759"/>
      <c r="AW765" s="759"/>
      <c r="AX765" s="759"/>
      <c r="AY765" s="759"/>
      <c r="AZ765" s="759"/>
      <c r="BA765" s="759"/>
      <c r="BB765" s="759"/>
      <c r="BC765" s="759"/>
      <c r="BD765" s="759"/>
      <c r="BE765" s="759"/>
      <c r="BF765" s="759"/>
      <c r="BG765" s="759"/>
      <c r="BH765" s="759"/>
      <c r="BI765" s="759"/>
      <c r="BJ765" s="759"/>
      <c r="BK765" s="759"/>
      <c r="BL765" s="759"/>
      <c r="BM765" s="759"/>
      <c r="BN765" s="759"/>
      <c r="BO765" s="759"/>
      <c r="BP765" s="759"/>
      <c r="BQ765" s="759"/>
      <c r="BR765" s="759"/>
      <c r="BS765" s="759"/>
      <c r="BT765" s="759"/>
      <c r="BU765" s="759"/>
      <c r="BV765" s="759"/>
    </row>
    <row r="766" spans="1:74" s="704" customFormat="1" ht="83.25" customHeight="1">
      <c r="A766" s="767"/>
      <c r="B766" s="781"/>
      <c r="C766" s="781"/>
      <c r="D766" s="760"/>
      <c r="E766" s="772"/>
      <c r="F766" s="760"/>
      <c r="G766" s="759"/>
      <c r="H766" s="759"/>
      <c r="I766" s="759"/>
      <c r="J766" s="722" t="s">
        <v>61</v>
      </c>
      <c r="K766" s="722" t="s">
        <v>61</v>
      </c>
      <c r="L766" s="722" t="s">
        <v>61</v>
      </c>
      <c r="M766" s="712" t="s">
        <v>7431</v>
      </c>
      <c r="N766" s="712" t="s">
        <v>6289</v>
      </c>
      <c r="O766" s="713">
        <v>63284185.82</v>
      </c>
      <c r="P766" s="759"/>
      <c r="Q766" s="759"/>
      <c r="R766" s="759"/>
      <c r="S766" s="759"/>
      <c r="T766" s="759"/>
      <c r="U766" s="759"/>
      <c r="V766" s="759"/>
      <c r="W766" s="759"/>
      <c r="X766" s="759"/>
      <c r="Y766" s="759"/>
      <c r="Z766" s="759"/>
      <c r="AA766" s="759"/>
      <c r="AB766" s="759"/>
      <c r="AC766" s="759"/>
      <c r="AD766" s="759"/>
      <c r="AE766" s="759"/>
      <c r="AF766" s="759"/>
      <c r="AG766" s="759"/>
      <c r="AH766" s="759"/>
      <c r="AI766" s="759"/>
      <c r="AJ766" s="759"/>
      <c r="AK766" s="759"/>
      <c r="AL766" s="759"/>
      <c r="AM766" s="759"/>
      <c r="AN766" s="759"/>
      <c r="AO766" s="759"/>
      <c r="AP766" s="759"/>
      <c r="AQ766" s="759"/>
      <c r="AR766" s="759"/>
      <c r="AS766" s="759"/>
      <c r="AT766" s="759"/>
      <c r="AU766" s="759"/>
      <c r="AV766" s="759"/>
      <c r="AW766" s="759"/>
      <c r="AX766" s="759"/>
      <c r="AY766" s="759"/>
      <c r="AZ766" s="759"/>
      <c r="BA766" s="759"/>
      <c r="BB766" s="759"/>
      <c r="BC766" s="759"/>
      <c r="BD766" s="759"/>
      <c r="BE766" s="759"/>
      <c r="BF766" s="759"/>
      <c r="BG766" s="759"/>
      <c r="BH766" s="759"/>
      <c r="BI766" s="759"/>
      <c r="BJ766" s="759"/>
      <c r="BK766" s="759"/>
      <c r="BL766" s="759"/>
      <c r="BM766" s="759"/>
      <c r="BN766" s="759"/>
      <c r="BO766" s="759"/>
      <c r="BP766" s="759"/>
      <c r="BQ766" s="759"/>
      <c r="BR766" s="759"/>
      <c r="BS766" s="759"/>
      <c r="BT766" s="759"/>
      <c r="BU766" s="759"/>
      <c r="BV766" s="759"/>
    </row>
    <row r="767" spans="1:74" s="704" customFormat="1" ht="83.25" customHeight="1">
      <c r="A767" s="767"/>
      <c r="B767" s="781"/>
      <c r="C767" s="781"/>
      <c r="D767" s="760"/>
      <c r="E767" s="772"/>
      <c r="F767" s="760"/>
      <c r="G767" s="759"/>
      <c r="H767" s="759"/>
      <c r="I767" s="759"/>
      <c r="J767" s="722" t="s">
        <v>61</v>
      </c>
      <c r="K767" s="722" t="s">
        <v>61</v>
      </c>
      <c r="L767" s="722" t="s">
        <v>61</v>
      </c>
      <c r="M767" s="712" t="s">
        <v>7433</v>
      </c>
      <c r="N767" s="712" t="s">
        <v>7432</v>
      </c>
      <c r="O767" s="713">
        <v>39462820.399999999</v>
      </c>
      <c r="P767" s="759"/>
      <c r="Q767" s="759"/>
      <c r="R767" s="759"/>
      <c r="S767" s="759"/>
      <c r="T767" s="759"/>
      <c r="U767" s="759"/>
      <c r="V767" s="759"/>
      <c r="W767" s="759"/>
      <c r="X767" s="759"/>
      <c r="Y767" s="759"/>
      <c r="Z767" s="759"/>
      <c r="AA767" s="759"/>
      <c r="AB767" s="759"/>
      <c r="AC767" s="759"/>
      <c r="AD767" s="759"/>
      <c r="AE767" s="759"/>
      <c r="AF767" s="759"/>
      <c r="AG767" s="759"/>
      <c r="AH767" s="759"/>
      <c r="AI767" s="759"/>
      <c r="AJ767" s="759"/>
      <c r="AK767" s="759"/>
      <c r="AL767" s="759"/>
      <c r="AM767" s="759"/>
      <c r="AN767" s="759"/>
      <c r="AO767" s="759"/>
      <c r="AP767" s="759"/>
      <c r="AQ767" s="759"/>
      <c r="AR767" s="759"/>
      <c r="AS767" s="759"/>
      <c r="AT767" s="759"/>
      <c r="AU767" s="759"/>
      <c r="AV767" s="759"/>
      <c r="AW767" s="759"/>
      <c r="AX767" s="759"/>
      <c r="AY767" s="759"/>
      <c r="AZ767" s="759"/>
      <c r="BA767" s="759"/>
      <c r="BB767" s="759"/>
      <c r="BC767" s="759"/>
      <c r="BD767" s="759"/>
      <c r="BE767" s="759"/>
      <c r="BF767" s="759"/>
      <c r="BG767" s="759"/>
      <c r="BH767" s="759"/>
      <c r="BI767" s="759"/>
      <c r="BJ767" s="759"/>
      <c r="BK767" s="759"/>
      <c r="BL767" s="759"/>
      <c r="BM767" s="759"/>
      <c r="BN767" s="759"/>
      <c r="BO767" s="759"/>
      <c r="BP767" s="759"/>
      <c r="BQ767" s="759"/>
      <c r="BR767" s="759"/>
      <c r="BS767" s="759"/>
      <c r="BT767" s="759"/>
      <c r="BU767" s="759"/>
      <c r="BV767" s="759"/>
    </row>
    <row r="768" spans="1:74" s="704" customFormat="1" ht="83.25" customHeight="1">
      <c r="A768" s="767"/>
      <c r="B768" s="781"/>
      <c r="C768" s="781"/>
      <c r="D768" s="760"/>
      <c r="E768" s="772"/>
      <c r="F768" s="760"/>
      <c r="G768" s="759"/>
      <c r="H768" s="759"/>
      <c r="I768" s="759"/>
      <c r="J768" s="722" t="s">
        <v>61</v>
      </c>
      <c r="K768" s="722" t="s">
        <v>61</v>
      </c>
      <c r="L768" s="722" t="s">
        <v>61</v>
      </c>
      <c r="M768" s="712" t="s">
        <v>6238</v>
      </c>
      <c r="N768" s="712" t="s">
        <v>6239</v>
      </c>
      <c r="O768" s="713">
        <v>55525828.039999999</v>
      </c>
      <c r="P768" s="759"/>
      <c r="Q768" s="759"/>
      <c r="R768" s="759"/>
      <c r="S768" s="759"/>
      <c r="T768" s="759"/>
      <c r="U768" s="759"/>
      <c r="V768" s="759"/>
      <c r="W768" s="759"/>
      <c r="X768" s="759"/>
      <c r="Y768" s="759"/>
      <c r="Z768" s="759"/>
      <c r="AA768" s="759"/>
      <c r="AB768" s="759"/>
      <c r="AC768" s="759"/>
      <c r="AD768" s="759"/>
      <c r="AE768" s="759"/>
      <c r="AF768" s="759"/>
      <c r="AG768" s="759"/>
      <c r="AH768" s="759"/>
      <c r="AI768" s="759"/>
      <c r="AJ768" s="759"/>
      <c r="AK768" s="759"/>
      <c r="AL768" s="759"/>
      <c r="AM768" s="759"/>
      <c r="AN768" s="759"/>
      <c r="AO768" s="759"/>
      <c r="AP768" s="759"/>
      <c r="AQ768" s="759"/>
      <c r="AR768" s="759"/>
      <c r="AS768" s="759"/>
      <c r="AT768" s="759"/>
      <c r="AU768" s="759"/>
      <c r="AV768" s="759"/>
      <c r="AW768" s="759"/>
      <c r="AX768" s="759"/>
      <c r="AY768" s="759"/>
      <c r="AZ768" s="759"/>
      <c r="BA768" s="759"/>
      <c r="BB768" s="759"/>
      <c r="BC768" s="759"/>
      <c r="BD768" s="759"/>
      <c r="BE768" s="759"/>
      <c r="BF768" s="759"/>
      <c r="BG768" s="759"/>
      <c r="BH768" s="759"/>
      <c r="BI768" s="759"/>
      <c r="BJ768" s="759"/>
      <c r="BK768" s="759"/>
      <c r="BL768" s="759"/>
      <c r="BM768" s="759"/>
      <c r="BN768" s="759"/>
      <c r="BO768" s="759"/>
      <c r="BP768" s="759"/>
      <c r="BQ768" s="759"/>
      <c r="BR768" s="759"/>
      <c r="BS768" s="759"/>
      <c r="BT768" s="759"/>
      <c r="BU768" s="759"/>
      <c r="BV768" s="759"/>
    </row>
    <row r="769" spans="1:74" s="704" customFormat="1" ht="83.25" customHeight="1">
      <c r="A769" s="767"/>
      <c r="B769" s="781"/>
      <c r="C769" s="781"/>
      <c r="D769" s="760"/>
      <c r="E769" s="772"/>
      <c r="F769" s="760"/>
      <c r="G769" s="759"/>
      <c r="H769" s="759"/>
      <c r="I769" s="759"/>
      <c r="J769" s="722" t="s">
        <v>6267</v>
      </c>
      <c r="K769" s="722" t="s">
        <v>6268</v>
      </c>
      <c r="L769" s="722" t="s">
        <v>6269</v>
      </c>
      <c r="M769" s="712" t="s">
        <v>2009</v>
      </c>
      <c r="N769" s="712" t="s">
        <v>7408</v>
      </c>
      <c r="O769" s="713">
        <v>37236712.359999999</v>
      </c>
      <c r="P769" s="759"/>
      <c r="Q769" s="759"/>
      <c r="R769" s="759"/>
      <c r="S769" s="759"/>
      <c r="T769" s="759"/>
      <c r="U769" s="759"/>
      <c r="V769" s="759"/>
      <c r="W769" s="759"/>
      <c r="X769" s="759"/>
      <c r="Y769" s="759"/>
      <c r="Z769" s="759"/>
      <c r="AA769" s="759"/>
      <c r="AB769" s="759"/>
      <c r="AC769" s="759"/>
      <c r="AD769" s="759"/>
      <c r="AE769" s="759"/>
      <c r="AF769" s="759"/>
      <c r="AG769" s="759"/>
      <c r="AH769" s="759"/>
      <c r="AI769" s="759"/>
      <c r="AJ769" s="759"/>
      <c r="AK769" s="759"/>
      <c r="AL769" s="759"/>
      <c r="AM769" s="759"/>
      <c r="AN769" s="759"/>
      <c r="AO769" s="759"/>
      <c r="AP769" s="759"/>
      <c r="AQ769" s="759"/>
      <c r="AR769" s="759"/>
      <c r="AS769" s="759"/>
      <c r="AT769" s="759"/>
      <c r="AU769" s="759"/>
      <c r="AV769" s="759"/>
      <c r="AW769" s="759"/>
      <c r="AX769" s="759"/>
      <c r="AY769" s="759"/>
      <c r="AZ769" s="759"/>
      <c r="BA769" s="759"/>
      <c r="BB769" s="759"/>
      <c r="BC769" s="759"/>
      <c r="BD769" s="759"/>
      <c r="BE769" s="759"/>
      <c r="BF769" s="759"/>
      <c r="BG769" s="759"/>
      <c r="BH769" s="759"/>
      <c r="BI769" s="759"/>
      <c r="BJ769" s="759"/>
      <c r="BK769" s="759"/>
      <c r="BL769" s="759"/>
      <c r="BM769" s="759"/>
      <c r="BN769" s="759"/>
      <c r="BO769" s="759"/>
      <c r="BP769" s="759"/>
      <c r="BQ769" s="759"/>
      <c r="BR769" s="759"/>
      <c r="BS769" s="759"/>
      <c r="BT769" s="759"/>
      <c r="BU769" s="759"/>
      <c r="BV769" s="759"/>
    </row>
    <row r="770" spans="1:74" s="704" customFormat="1" ht="83.25" customHeight="1">
      <c r="A770" s="767"/>
      <c r="B770" s="781"/>
      <c r="C770" s="781"/>
      <c r="D770" s="760"/>
      <c r="E770" s="772"/>
      <c r="F770" s="760"/>
      <c r="G770" s="759"/>
      <c r="H770" s="759"/>
      <c r="I770" s="759"/>
      <c r="J770" s="722" t="s">
        <v>61</v>
      </c>
      <c r="K770" s="722" t="s">
        <v>61</v>
      </c>
      <c r="L770" s="722" t="s">
        <v>61</v>
      </c>
      <c r="M770" s="712" t="s">
        <v>7407</v>
      </c>
      <c r="N770" s="712" t="s">
        <v>7406</v>
      </c>
      <c r="O770" s="713">
        <v>28083802.73</v>
      </c>
      <c r="P770" s="759"/>
      <c r="Q770" s="759"/>
      <c r="R770" s="759"/>
      <c r="S770" s="759"/>
      <c r="T770" s="759"/>
      <c r="U770" s="759"/>
      <c r="V770" s="759"/>
      <c r="W770" s="759"/>
      <c r="X770" s="759"/>
      <c r="Y770" s="759"/>
      <c r="Z770" s="759"/>
      <c r="AA770" s="759"/>
      <c r="AB770" s="759"/>
      <c r="AC770" s="759"/>
      <c r="AD770" s="759"/>
      <c r="AE770" s="759"/>
      <c r="AF770" s="759"/>
      <c r="AG770" s="759"/>
      <c r="AH770" s="759"/>
      <c r="AI770" s="759"/>
      <c r="AJ770" s="759"/>
      <c r="AK770" s="759"/>
      <c r="AL770" s="759"/>
      <c r="AM770" s="759"/>
      <c r="AN770" s="759"/>
      <c r="AO770" s="759"/>
      <c r="AP770" s="759"/>
      <c r="AQ770" s="759"/>
      <c r="AR770" s="759"/>
      <c r="AS770" s="759"/>
      <c r="AT770" s="759"/>
      <c r="AU770" s="759"/>
      <c r="AV770" s="759"/>
      <c r="AW770" s="759"/>
      <c r="AX770" s="759"/>
      <c r="AY770" s="759"/>
      <c r="AZ770" s="759"/>
      <c r="BA770" s="759"/>
      <c r="BB770" s="759"/>
      <c r="BC770" s="759"/>
      <c r="BD770" s="759"/>
      <c r="BE770" s="759"/>
      <c r="BF770" s="759"/>
      <c r="BG770" s="759"/>
      <c r="BH770" s="759"/>
      <c r="BI770" s="759"/>
      <c r="BJ770" s="759"/>
      <c r="BK770" s="759"/>
      <c r="BL770" s="759"/>
      <c r="BM770" s="759"/>
      <c r="BN770" s="759"/>
      <c r="BO770" s="759"/>
      <c r="BP770" s="759"/>
      <c r="BQ770" s="759"/>
      <c r="BR770" s="759"/>
      <c r="BS770" s="759"/>
      <c r="BT770" s="759"/>
      <c r="BU770" s="759"/>
      <c r="BV770" s="759"/>
    </row>
    <row r="771" spans="1:74" s="704" customFormat="1" ht="83.25" customHeight="1">
      <c r="A771" s="767">
        <v>2021</v>
      </c>
      <c r="B771" s="769">
        <v>44197</v>
      </c>
      <c r="C771" s="769">
        <v>44286</v>
      </c>
      <c r="D771" s="760" t="s">
        <v>6106</v>
      </c>
      <c r="E771" s="767" t="s">
        <v>6107</v>
      </c>
      <c r="F771" s="760" t="s">
        <v>7463</v>
      </c>
      <c r="G771" s="761" t="s">
        <v>7447</v>
      </c>
      <c r="H771" s="758" t="s">
        <v>7312</v>
      </c>
      <c r="I771" s="760" t="s">
        <v>7442</v>
      </c>
      <c r="J771" s="704" t="s">
        <v>61</v>
      </c>
      <c r="K771" s="704" t="s">
        <v>61</v>
      </c>
      <c r="L771" s="704" t="s">
        <v>61</v>
      </c>
      <c r="M771" s="715" t="s">
        <v>7430</v>
      </c>
      <c r="N771" s="715" t="s">
        <v>7429</v>
      </c>
      <c r="O771" s="721">
        <v>995521.28</v>
      </c>
      <c r="P771" s="767" t="s">
        <v>61</v>
      </c>
      <c r="Q771" s="767" t="s">
        <v>61</v>
      </c>
      <c r="R771" s="767" t="s">
        <v>61</v>
      </c>
      <c r="S771" s="767" t="s">
        <v>7430</v>
      </c>
      <c r="T771" s="767" t="s">
        <v>4421</v>
      </c>
      <c r="U771" s="767" t="s">
        <v>7340</v>
      </c>
      <c r="V771" s="767" t="s">
        <v>7376</v>
      </c>
      <c r="W771" s="767">
        <v>8</v>
      </c>
      <c r="X771" s="767">
        <v>1</v>
      </c>
      <c r="Y771" s="767" t="s">
        <v>7321</v>
      </c>
      <c r="Z771" s="767" t="s">
        <v>7375</v>
      </c>
      <c r="AA771" s="767">
        <v>1</v>
      </c>
      <c r="AB771" s="767" t="s">
        <v>7374</v>
      </c>
      <c r="AC771" s="767">
        <v>15</v>
      </c>
      <c r="AD771" s="767" t="s">
        <v>7373</v>
      </c>
      <c r="AE771" s="767">
        <v>9</v>
      </c>
      <c r="AF771" s="767" t="s">
        <v>7317</v>
      </c>
      <c r="AG771" s="767">
        <v>6700</v>
      </c>
      <c r="AH771" s="767" t="s">
        <v>7316</v>
      </c>
      <c r="AI771" s="767" t="s">
        <v>7316</v>
      </c>
      <c r="AJ771" s="767" t="s">
        <v>7316</v>
      </c>
      <c r="AK771" s="767" t="s">
        <v>7316</v>
      </c>
      <c r="AL771" s="767" t="s">
        <v>7343</v>
      </c>
      <c r="AM771" s="767" t="s">
        <v>7343</v>
      </c>
      <c r="AN771" s="767" t="s">
        <v>7463</v>
      </c>
      <c r="AO771" s="768">
        <v>44266</v>
      </c>
      <c r="AP771" s="767">
        <v>858208</v>
      </c>
      <c r="AQ771" s="767">
        <v>995521.28</v>
      </c>
      <c r="AR771" s="767">
        <v>99552.127999999997</v>
      </c>
      <c r="AS771" s="767">
        <v>995521.28</v>
      </c>
      <c r="AT771" s="767" t="s">
        <v>4756</v>
      </c>
      <c r="AU771" s="767" t="s">
        <v>6108</v>
      </c>
      <c r="AV771" s="767" t="s">
        <v>4757</v>
      </c>
      <c r="AW771" s="767" t="s">
        <v>7442</v>
      </c>
      <c r="AX771" s="767">
        <v>128731.2</v>
      </c>
      <c r="AY771" s="767">
        <v>11.032021</v>
      </c>
      <c r="AZ771" s="768">
        <v>44347</v>
      </c>
      <c r="BA771" s="758" t="s">
        <v>7312</v>
      </c>
      <c r="BB771" s="758" t="s">
        <v>7311</v>
      </c>
      <c r="BC771" s="767" t="s">
        <v>7441</v>
      </c>
      <c r="BD771" s="767" t="s">
        <v>7440</v>
      </c>
      <c r="BE771" s="767" t="s">
        <v>73</v>
      </c>
      <c r="BF771" s="758" t="s">
        <v>7309</v>
      </c>
      <c r="BG771" s="767" t="s">
        <v>73</v>
      </c>
      <c r="BH771" s="767" t="s">
        <v>573</v>
      </c>
      <c r="BI771" s="767" t="s">
        <v>780</v>
      </c>
      <c r="BJ771" s="767" t="s">
        <v>566</v>
      </c>
      <c r="BK771" s="767" t="s">
        <v>566</v>
      </c>
      <c r="BL771" s="767" t="s">
        <v>566</v>
      </c>
      <c r="BM771" s="758" t="s">
        <v>7308</v>
      </c>
      <c r="BN771" s="767" t="s">
        <v>3091</v>
      </c>
      <c r="BO771" s="758" t="s">
        <v>7307</v>
      </c>
      <c r="BP771" s="758" t="s">
        <v>7306</v>
      </c>
      <c r="BQ771" s="767" t="s">
        <v>4305</v>
      </c>
      <c r="BR771" s="758" t="s">
        <v>7304</v>
      </c>
      <c r="BS771" s="767" t="s">
        <v>6109</v>
      </c>
      <c r="BT771" s="767"/>
      <c r="BU771" s="767"/>
      <c r="BV771" s="767"/>
    </row>
    <row r="772" spans="1:74" s="704" customFormat="1" ht="83.25" customHeight="1">
      <c r="A772" s="767"/>
      <c r="B772" s="769"/>
      <c r="C772" s="769"/>
      <c r="D772" s="760"/>
      <c r="E772" s="767"/>
      <c r="F772" s="760"/>
      <c r="G772" s="759"/>
      <c r="H772" s="759"/>
      <c r="I772" s="759"/>
      <c r="J772" s="704" t="s">
        <v>61</v>
      </c>
      <c r="K772" s="704" t="s">
        <v>61</v>
      </c>
      <c r="L772" s="704" t="s">
        <v>61</v>
      </c>
      <c r="M772" s="715" t="s">
        <v>7428</v>
      </c>
      <c r="N772" s="715" t="s">
        <v>7427</v>
      </c>
      <c r="O772" s="721">
        <v>2995027.2</v>
      </c>
      <c r="P772" s="759"/>
      <c r="Q772" s="759"/>
      <c r="R772" s="759"/>
      <c r="S772" s="759"/>
      <c r="T772" s="759"/>
      <c r="U772" s="759"/>
      <c r="V772" s="759"/>
      <c r="W772" s="759"/>
      <c r="X772" s="759"/>
      <c r="Y772" s="759"/>
      <c r="Z772" s="759"/>
      <c r="AA772" s="759"/>
      <c r="AB772" s="759"/>
      <c r="AC772" s="759"/>
      <c r="AD772" s="759"/>
      <c r="AE772" s="759"/>
      <c r="AF772" s="759"/>
      <c r="AG772" s="759"/>
      <c r="AH772" s="759"/>
      <c r="AI772" s="759"/>
      <c r="AJ772" s="759"/>
      <c r="AK772" s="759"/>
      <c r="AL772" s="759"/>
      <c r="AM772" s="759"/>
      <c r="AN772" s="759"/>
      <c r="AO772" s="759"/>
      <c r="AP772" s="759"/>
      <c r="AQ772" s="759"/>
      <c r="AR772" s="759"/>
      <c r="AS772" s="759"/>
      <c r="AT772" s="759"/>
      <c r="AU772" s="759"/>
      <c r="AV772" s="759"/>
      <c r="AW772" s="759"/>
      <c r="AX772" s="759"/>
      <c r="AY772" s="759"/>
      <c r="AZ772" s="759"/>
      <c r="BA772" s="759"/>
      <c r="BB772" s="759"/>
      <c r="BC772" s="759"/>
      <c r="BD772" s="759"/>
      <c r="BE772" s="759"/>
      <c r="BF772" s="759"/>
      <c r="BG772" s="759"/>
      <c r="BH772" s="759"/>
      <c r="BI772" s="759"/>
      <c r="BJ772" s="759"/>
      <c r="BK772" s="759"/>
      <c r="BL772" s="759"/>
      <c r="BM772" s="759"/>
      <c r="BN772" s="759"/>
      <c r="BO772" s="759"/>
      <c r="BP772" s="759"/>
      <c r="BQ772" s="759"/>
      <c r="BR772" s="759"/>
      <c r="BS772" s="759"/>
      <c r="BT772" s="759"/>
      <c r="BU772" s="759"/>
      <c r="BV772" s="759"/>
    </row>
    <row r="773" spans="1:74" s="704" customFormat="1" ht="83.25" customHeight="1">
      <c r="A773" s="767"/>
      <c r="B773" s="769"/>
      <c r="C773" s="769"/>
      <c r="D773" s="760"/>
      <c r="E773" s="767"/>
      <c r="F773" s="760"/>
      <c r="G773" s="759"/>
      <c r="H773" s="759"/>
      <c r="I773" s="759"/>
      <c r="J773" s="704" t="s">
        <v>7426</v>
      </c>
      <c r="K773" s="704" t="s">
        <v>7073</v>
      </c>
      <c r="L773" s="704" t="s">
        <v>7074</v>
      </c>
      <c r="M773" s="715" t="s">
        <v>2009</v>
      </c>
      <c r="N773" s="715" t="s">
        <v>7425</v>
      </c>
      <c r="O773" s="721">
        <v>4463801.45</v>
      </c>
      <c r="P773" s="759"/>
      <c r="Q773" s="759"/>
      <c r="R773" s="759"/>
      <c r="S773" s="759"/>
      <c r="T773" s="759"/>
      <c r="U773" s="759"/>
      <c r="V773" s="759"/>
      <c r="W773" s="759"/>
      <c r="X773" s="759"/>
      <c r="Y773" s="759"/>
      <c r="Z773" s="759"/>
      <c r="AA773" s="759"/>
      <c r="AB773" s="759"/>
      <c r="AC773" s="759"/>
      <c r="AD773" s="759"/>
      <c r="AE773" s="759"/>
      <c r="AF773" s="759"/>
      <c r="AG773" s="759"/>
      <c r="AH773" s="759"/>
      <c r="AI773" s="759"/>
      <c r="AJ773" s="759"/>
      <c r="AK773" s="759"/>
      <c r="AL773" s="759"/>
      <c r="AM773" s="759"/>
      <c r="AN773" s="759"/>
      <c r="AO773" s="759"/>
      <c r="AP773" s="759"/>
      <c r="AQ773" s="759"/>
      <c r="AR773" s="759"/>
      <c r="AS773" s="759"/>
      <c r="AT773" s="759"/>
      <c r="AU773" s="759"/>
      <c r="AV773" s="759"/>
      <c r="AW773" s="759"/>
      <c r="AX773" s="759"/>
      <c r="AY773" s="759"/>
      <c r="AZ773" s="759"/>
      <c r="BA773" s="759"/>
      <c r="BB773" s="759"/>
      <c r="BC773" s="759"/>
      <c r="BD773" s="759"/>
      <c r="BE773" s="759"/>
      <c r="BF773" s="759"/>
      <c r="BG773" s="759"/>
      <c r="BH773" s="759"/>
      <c r="BI773" s="759"/>
      <c r="BJ773" s="759"/>
      <c r="BK773" s="759"/>
      <c r="BL773" s="759"/>
      <c r="BM773" s="759"/>
      <c r="BN773" s="759"/>
      <c r="BO773" s="759"/>
      <c r="BP773" s="759"/>
      <c r="BQ773" s="759"/>
      <c r="BR773" s="759"/>
      <c r="BS773" s="759"/>
      <c r="BT773" s="759"/>
      <c r="BU773" s="759"/>
      <c r="BV773" s="759"/>
    </row>
    <row r="774" spans="1:74" s="704" customFormat="1" ht="83.25" customHeight="1">
      <c r="A774" s="767"/>
      <c r="B774" s="769"/>
      <c r="C774" s="769"/>
      <c r="D774" s="760"/>
      <c r="E774" s="767"/>
      <c r="F774" s="760"/>
      <c r="G774" s="759"/>
      <c r="H774" s="759"/>
      <c r="I774" s="759"/>
      <c r="J774" s="704" t="s">
        <v>61</v>
      </c>
      <c r="K774" s="704" t="s">
        <v>61</v>
      </c>
      <c r="L774" s="704" t="s">
        <v>61</v>
      </c>
      <c r="M774" s="715" t="s">
        <v>2378</v>
      </c>
      <c r="N774" s="715" t="s">
        <v>1308</v>
      </c>
      <c r="O774" s="721">
        <v>63473422.399999999</v>
      </c>
      <c r="P774" s="759"/>
      <c r="Q774" s="759"/>
      <c r="R774" s="759"/>
      <c r="S774" s="759"/>
      <c r="T774" s="759"/>
      <c r="U774" s="759"/>
      <c r="V774" s="759"/>
      <c r="W774" s="759"/>
      <c r="X774" s="759"/>
      <c r="Y774" s="759"/>
      <c r="Z774" s="759"/>
      <c r="AA774" s="759"/>
      <c r="AB774" s="759"/>
      <c r="AC774" s="759"/>
      <c r="AD774" s="759"/>
      <c r="AE774" s="759"/>
      <c r="AF774" s="759"/>
      <c r="AG774" s="759"/>
      <c r="AH774" s="759"/>
      <c r="AI774" s="759"/>
      <c r="AJ774" s="759"/>
      <c r="AK774" s="759"/>
      <c r="AL774" s="759"/>
      <c r="AM774" s="759"/>
      <c r="AN774" s="759"/>
      <c r="AO774" s="759"/>
      <c r="AP774" s="759"/>
      <c r="AQ774" s="759"/>
      <c r="AR774" s="759"/>
      <c r="AS774" s="759"/>
      <c r="AT774" s="759"/>
      <c r="AU774" s="759"/>
      <c r="AV774" s="759"/>
      <c r="AW774" s="759"/>
      <c r="AX774" s="759"/>
      <c r="AY774" s="759"/>
      <c r="AZ774" s="759"/>
      <c r="BA774" s="759"/>
      <c r="BB774" s="759"/>
      <c r="BC774" s="759"/>
      <c r="BD774" s="759"/>
      <c r="BE774" s="759"/>
      <c r="BF774" s="759"/>
      <c r="BG774" s="759"/>
      <c r="BH774" s="759"/>
      <c r="BI774" s="759"/>
      <c r="BJ774" s="759"/>
      <c r="BK774" s="759"/>
      <c r="BL774" s="759"/>
      <c r="BM774" s="759"/>
      <c r="BN774" s="759"/>
      <c r="BO774" s="759"/>
      <c r="BP774" s="759"/>
      <c r="BQ774" s="759"/>
      <c r="BR774" s="759"/>
      <c r="BS774" s="759"/>
      <c r="BT774" s="759"/>
      <c r="BU774" s="759"/>
      <c r="BV774" s="759"/>
    </row>
    <row r="775" spans="1:74" s="704" customFormat="1" ht="83.25" customHeight="1">
      <c r="A775" s="767"/>
      <c r="B775" s="769"/>
      <c r="C775" s="769"/>
      <c r="D775" s="760"/>
      <c r="E775" s="767"/>
      <c r="F775" s="760"/>
      <c r="G775" s="759"/>
      <c r="H775" s="759"/>
      <c r="I775" s="759"/>
      <c r="J775" s="704" t="s">
        <v>61</v>
      </c>
      <c r="K775" s="704" t="s">
        <v>61</v>
      </c>
      <c r="L775" s="704" t="s">
        <v>61</v>
      </c>
      <c r="M775" s="715" t="s">
        <v>7424</v>
      </c>
      <c r="N775" s="715" t="s">
        <v>6996</v>
      </c>
      <c r="O775" s="721">
        <v>3910314.03</v>
      </c>
      <c r="P775" s="759"/>
      <c r="Q775" s="759"/>
      <c r="R775" s="759"/>
      <c r="S775" s="759"/>
      <c r="T775" s="759"/>
      <c r="U775" s="759"/>
      <c r="V775" s="759"/>
      <c r="W775" s="759"/>
      <c r="X775" s="759"/>
      <c r="Y775" s="759"/>
      <c r="Z775" s="759"/>
      <c r="AA775" s="759"/>
      <c r="AB775" s="759"/>
      <c r="AC775" s="759"/>
      <c r="AD775" s="759"/>
      <c r="AE775" s="759"/>
      <c r="AF775" s="759"/>
      <c r="AG775" s="759"/>
      <c r="AH775" s="759"/>
      <c r="AI775" s="759"/>
      <c r="AJ775" s="759"/>
      <c r="AK775" s="759"/>
      <c r="AL775" s="759"/>
      <c r="AM775" s="759"/>
      <c r="AN775" s="759"/>
      <c r="AO775" s="759"/>
      <c r="AP775" s="759"/>
      <c r="AQ775" s="759"/>
      <c r="AR775" s="759"/>
      <c r="AS775" s="759"/>
      <c r="AT775" s="759"/>
      <c r="AU775" s="759"/>
      <c r="AV775" s="759"/>
      <c r="AW775" s="759"/>
      <c r="AX775" s="759"/>
      <c r="AY775" s="759"/>
      <c r="AZ775" s="759"/>
      <c r="BA775" s="759"/>
      <c r="BB775" s="759"/>
      <c r="BC775" s="759"/>
      <c r="BD775" s="759"/>
      <c r="BE775" s="759"/>
      <c r="BF775" s="759"/>
      <c r="BG775" s="759"/>
      <c r="BH775" s="759"/>
      <c r="BI775" s="759"/>
      <c r="BJ775" s="759"/>
      <c r="BK775" s="759"/>
      <c r="BL775" s="759"/>
      <c r="BM775" s="759"/>
      <c r="BN775" s="759"/>
      <c r="BO775" s="759"/>
      <c r="BP775" s="759"/>
      <c r="BQ775" s="759"/>
      <c r="BR775" s="759"/>
      <c r="BS775" s="759"/>
      <c r="BT775" s="759"/>
      <c r="BU775" s="759"/>
      <c r="BV775" s="759"/>
    </row>
    <row r="776" spans="1:74" s="704" customFormat="1" ht="83.25" customHeight="1">
      <c r="A776" s="767"/>
      <c r="B776" s="769"/>
      <c r="C776" s="769"/>
      <c r="D776" s="760"/>
      <c r="E776" s="767"/>
      <c r="F776" s="760"/>
      <c r="G776" s="759"/>
      <c r="H776" s="759"/>
      <c r="I776" s="759"/>
      <c r="J776" s="704" t="s">
        <v>2006</v>
      </c>
      <c r="K776" s="704" t="s">
        <v>2007</v>
      </c>
      <c r="L776" s="704" t="s">
        <v>2008</v>
      </c>
      <c r="M776" s="715" t="s">
        <v>2009</v>
      </c>
      <c r="N776" s="715" t="s">
        <v>1920</v>
      </c>
      <c r="O776" s="721">
        <v>5491461.0499999998</v>
      </c>
      <c r="P776" s="759"/>
      <c r="Q776" s="759"/>
      <c r="R776" s="759"/>
      <c r="S776" s="759"/>
      <c r="T776" s="759"/>
      <c r="U776" s="759"/>
      <c r="V776" s="759"/>
      <c r="W776" s="759"/>
      <c r="X776" s="759"/>
      <c r="Y776" s="759"/>
      <c r="Z776" s="759"/>
      <c r="AA776" s="759"/>
      <c r="AB776" s="759"/>
      <c r="AC776" s="759"/>
      <c r="AD776" s="759"/>
      <c r="AE776" s="759"/>
      <c r="AF776" s="759"/>
      <c r="AG776" s="759"/>
      <c r="AH776" s="759"/>
      <c r="AI776" s="759"/>
      <c r="AJ776" s="759"/>
      <c r="AK776" s="759"/>
      <c r="AL776" s="759"/>
      <c r="AM776" s="759"/>
      <c r="AN776" s="759"/>
      <c r="AO776" s="759"/>
      <c r="AP776" s="759"/>
      <c r="AQ776" s="759"/>
      <c r="AR776" s="759"/>
      <c r="AS776" s="759"/>
      <c r="AT776" s="759"/>
      <c r="AU776" s="759"/>
      <c r="AV776" s="759"/>
      <c r="AW776" s="759"/>
      <c r="AX776" s="759"/>
      <c r="AY776" s="759"/>
      <c r="AZ776" s="759"/>
      <c r="BA776" s="759"/>
      <c r="BB776" s="759"/>
      <c r="BC776" s="759"/>
      <c r="BD776" s="759"/>
      <c r="BE776" s="759"/>
      <c r="BF776" s="759"/>
      <c r="BG776" s="759"/>
      <c r="BH776" s="759"/>
      <c r="BI776" s="759"/>
      <c r="BJ776" s="759"/>
      <c r="BK776" s="759"/>
      <c r="BL776" s="759"/>
      <c r="BM776" s="759"/>
      <c r="BN776" s="759"/>
      <c r="BO776" s="759"/>
      <c r="BP776" s="759"/>
      <c r="BQ776" s="759"/>
      <c r="BR776" s="759"/>
      <c r="BS776" s="759"/>
      <c r="BT776" s="759"/>
      <c r="BU776" s="759"/>
      <c r="BV776" s="759"/>
    </row>
    <row r="777" spans="1:74" s="704" customFormat="1" ht="83.25" customHeight="1">
      <c r="A777" s="767"/>
      <c r="B777" s="769"/>
      <c r="C777" s="769"/>
      <c r="D777" s="760"/>
      <c r="E777" s="767"/>
      <c r="F777" s="760"/>
      <c r="G777" s="759"/>
      <c r="H777" s="759"/>
      <c r="I777" s="759"/>
      <c r="J777" s="704" t="s">
        <v>61</v>
      </c>
      <c r="K777" s="704" t="s">
        <v>61</v>
      </c>
      <c r="L777" s="704" t="s">
        <v>61</v>
      </c>
      <c r="M777" s="715" t="s">
        <v>7423</v>
      </c>
      <c r="N777" s="715" t="s">
        <v>7422</v>
      </c>
      <c r="O777" s="721">
        <v>325345435.17000002</v>
      </c>
      <c r="P777" s="759"/>
      <c r="Q777" s="759"/>
      <c r="R777" s="759"/>
      <c r="S777" s="759"/>
      <c r="T777" s="759"/>
      <c r="U777" s="759"/>
      <c r="V777" s="759"/>
      <c r="W777" s="759"/>
      <c r="X777" s="759"/>
      <c r="Y777" s="759"/>
      <c r="Z777" s="759"/>
      <c r="AA777" s="759"/>
      <c r="AB777" s="759"/>
      <c r="AC777" s="759"/>
      <c r="AD777" s="759"/>
      <c r="AE777" s="759"/>
      <c r="AF777" s="759"/>
      <c r="AG777" s="759"/>
      <c r="AH777" s="759"/>
      <c r="AI777" s="759"/>
      <c r="AJ777" s="759"/>
      <c r="AK777" s="759"/>
      <c r="AL777" s="759"/>
      <c r="AM777" s="759"/>
      <c r="AN777" s="759"/>
      <c r="AO777" s="759"/>
      <c r="AP777" s="759"/>
      <c r="AQ777" s="759"/>
      <c r="AR777" s="759"/>
      <c r="AS777" s="759"/>
      <c r="AT777" s="759"/>
      <c r="AU777" s="759"/>
      <c r="AV777" s="759"/>
      <c r="AW777" s="759"/>
      <c r="AX777" s="759"/>
      <c r="AY777" s="759"/>
      <c r="AZ777" s="759"/>
      <c r="BA777" s="759"/>
      <c r="BB777" s="759"/>
      <c r="BC777" s="759"/>
      <c r="BD777" s="759"/>
      <c r="BE777" s="759"/>
      <c r="BF777" s="759"/>
      <c r="BG777" s="759"/>
      <c r="BH777" s="759"/>
      <c r="BI777" s="759"/>
      <c r="BJ777" s="759"/>
      <c r="BK777" s="759"/>
      <c r="BL777" s="759"/>
      <c r="BM777" s="759"/>
      <c r="BN777" s="759"/>
      <c r="BO777" s="759"/>
      <c r="BP777" s="759"/>
      <c r="BQ777" s="759"/>
      <c r="BR777" s="759"/>
      <c r="BS777" s="759"/>
      <c r="BT777" s="759"/>
      <c r="BU777" s="759"/>
      <c r="BV777" s="759"/>
    </row>
    <row r="778" spans="1:74" s="704" customFormat="1" ht="83.25" customHeight="1">
      <c r="A778" s="767"/>
      <c r="B778" s="769"/>
      <c r="C778" s="769"/>
      <c r="D778" s="760"/>
      <c r="E778" s="767"/>
      <c r="F778" s="760"/>
      <c r="G778" s="759"/>
      <c r="H778" s="759"/>
      <c r="I778" s="759"/>
      <c r="J778" s="704" t="s">
        <v>61</v>
      </c>
      <c r="K778" s="704" t="s">
        <v>61</v>
      </c>
      <c r="L778" s="704" t="s">
        <v>61</v>
      </c>
      <c r="M778" s="715" t="s">
        <v>4490</v>
      </c>
      <c r="N778" s="715" t="s">
        <v>7421</v>
      </c>
      <c r="O778" s="721">
        <v>49572220.600000001</v>
      </c>
      <c r="P778" s="759"/>
      <c r="Q778" s="759"/>
      <c r="R778" s="759"/>
      <c r="S778" s="759"/>
      <c r="T778" s="759"/>
      <c r="U778" s="759"/>
      <c r="V778" s="759"/>
      <c r="W778" s="759"/>
      <c r="X778" s="759"/>
      <c r="Y778" s="759"/>
      <c r="Z778" s="759"/>
      <c r="AA778" s="759"/>
      <c r="AB778" s="759"/>
      <c r="AC778" s="759"/>
      <c r="AD778" s="759"/>
      <c r="AE778" s="759"/>
      <c r="AF778" s="759"/>
      <c r="AG778" s="759"/>
      <c r="AH778" s="759"/>
      <c r="AI778" s="759"/>
      <c r="AJ778" s="759"/>
      <c r="AK778" s="759"/>
      <c r="AL778" s="759"/>
      <c r="AM778" s="759"/>
      <c r="AN778" s="759"/>
      <c r="AO778" s="759"/>
      <c r="AP778" s="759"/>
      <c r="AQ778" s="759"/>
      <c r="AR778" s="759"/>
      <c r="AS778" s="759"/>
      <c r="AT778" s="759"/>
      <c r="AU778" s="759"/>
      <c r="AV778" s="759"/>
      <c r="AW778" s="759"/>
      <c r="AX778" s="759"/>
      <c r="AY778" s="759"/>
      <c r="AZ778" s="759"/>
      <c r="BA778" s="759"/>
      <c r="BB778" s="759"/>
      <c r="BC778" s="759"/>
      <c r="BD778" s="759"/>
      <c r="BE778" s="759"/>
      <c r="BF778" s="759"/>
      <c r="BG778" s="759"/>
      <c r="BH778" s="759"/>
      <c r="BI778" s="759"/>
      <c r="BJ778" s="759"/>
      <c r="BK778" s="759"/>
      <c r="BL778" s="759"/>
      <c r="BM778" s="759"/>
      <c r="BN778" s="759"/>
      <c r="BO778" s="759"/>
      <c r="BP778" s="759"/>
      <c r="BQ778" s="759"/>
      <c r="BR778" s="759"/>
      <c r="BS778" s="759"/>
      <c r="BT778" s="759"/>
      <c r="BU778" s="759"/>
      <c r="BV778" s="759"/>
    </row>
    <row r="779" spans="1:74" s="704" customFormat="1" ht="83.25" customHeight="1">
      <c r="A779" s="767"/>
      <c r="B779" s="769"/>
      <c r="C779" s="769"/>
      <c r="D779" s="760"/>
      <c r="E779" s="767"/>
      <c r="F779" s="760"/>
      <c r="G779" s="759"/>
      <c r="H779" s="759"/>
      <c r="I779" s="759"/>
      <c r="J779" s="704" t="s">
        <v>61</v>
      </c>
      <c r="K779" s="704" t="s">
        <v>61</v>
      </c>
      <c r="L779" s="704" t="s">
        <v>61</v>
      </c>
      <c r="M779" s="715" t="s">
        <v>6262</v>
      </c>
      <c r="N779" s="715" t="s">
        <v>2105</v>
      </c>
      <c r="O779" s="721">
        <v>21198807.489999998</v>
      </c>
      <c r="P779" s="759"/>
      <c r="Q779" s="759"/>
      <c r="R779" s="759"/>
      <c r="S779" s="759"/>
      <c r="T779" s="759"/>
      <c r="U779" s="759"/>
      <c r="V779" s="759"/>
      <c r="W779" s="759"/>
      <c r="X779" s="759"/>
      <c r="Y779" s="759"/>
      <c r="Z779" s="759"/>
      <c r="AA779" s="759"/>
      <c r="AB779" s="759"/>
      <c r="AC779" s="759"/>
      <c r="AD779" s="759"/>
      <c r="AE779" s="759"/>
      <c r="AF779" s="759"/>
      <c r="AG779" s="759"/>
      <c r="AH779" s="759"/>
      <c r="AI779" s="759"/>
      <c r="AJ779" s="759"/>
      <c r="AK779" s="759"/>
      <c r="AL779" s="759"/>
      <c r="AM779" s="759"/>
      <c r="AN779" s="759"/>
      <c r="AO779" s="759"/>
      <c r="AP779" s="759"/>
      <c r="AQ779" s="759"/>
      <c r="AR779" s="759"/>
      <c r="AS779" s="759"/>
      <c r="AT779" s="759"/>
      <c r="AU779" s="759"/>
      <c r="AV779" s="759"/>
      <c r="AW779" s="759"/>
      <c r="AX779" s="759"/>
      <c r="AY779" s="759"/>
      <c r="AZ779" s="759"/>
      <c r="BA779" s="759"/>
      <c r="BB779" s="759"/>
      <c r="BC779" s="759"/>
      <c r="BD779" s="759"/>
      <c r="BE779" s="759"/>
      <c r="BF779" s="759"/>
      <c r="BG779" s="759"/>
      <c r="BH779" s="759"/>
      <c r="BI779" s="759"/>
      <c r="BJ779" s="759"/>
      <c r="BK779" s="759"/>
      <c r="BL779" s="759"/>
      <c r="BM779" s="759"/>
      <c r="BN779" s="759"/>
      <c r="BO779" s="759"/>
      <c r="BP779" s="759"/>
      <c r="BQ779" s="759"/>
      <c r="BR779" s="759"/>
      <c r="BS779" s="759"/>
      <c r="BT779" s="759"/>
      <c r="BU779" s="759"/>
      <c r="BV779" s="759"/>
    </row>
    <row r="780" spans="1:74" s="704" customFormat="1" ht="83.25" customHeight="1">
      <c r="A780" s="767"/>
      <c r="B780" s="769"/>
      <c r="C780" s="769"/>
      <c r="D780" s="760"/>
      <c r="E780" s="767"/>
      <c r="F780" s="760"/>
      <c r="G780" s="759"/>
      <c r="H780" s="759"/>
      <c r="I780" s="759"/>
      <c r="J780" s="704" t="s">
        <v>61</v>
      </c>
      <c r="K780" s="704" t="s">
        <v>61</v>
      </c>
      <c r="L780" s="704" t="s">
        <v>61</v>
      </c>
      <c r="M780" s="715" t="s">
        <v>7420</v>
      </c>
      <c r="N780" s="715" t="s">
        <v>7419</v>
      </c>
      <c r="O780" s="721">
        <v>15754668.76</v>
      </c>
      <c r="P780" s="759"/>
      <c r="Q780" s="759"/>
      <c r="R780" s="759"/>
      <c r="S780" s="759"/>
      <c r="T780" s="759"/>
      <c r="U780" s="759"/>
      <c r="V780" s="759"/>
      <c r="W780" s="759"/>
      <c r="X780" s="759"/>
      <c r="Y780" s="759"/>
      <c r="Z780" s="759"/>
      <c r="AA780" s="759"/>
      <c r="AB780" s="759"/>
      <c r="AC780" s="759"/>
      <c r="AD780" s="759"/>
      <c r="AE780" s="759"/>
      <c r="AF780" s="759"/>
      <c r="AG780" s="759"/>
      <c r="AH780" s="759"/>
      <c r="AI780" s="759"/>
      <c r="AJ780" s="759"/>
      <c r="AK780" s="759"/>
      <c r="AL780" s="759"/>
      <c r="AM780" s="759"/>
      <c r="AN780" s="759"/>
      <c r="AO780" s="759"/>
      <c r="AP780" s="759"/>
      <c r="AQ780" s="759"/>
      <c r="AR780" s="759"/>
      <c r="AS780" s="759"/>
      <c r="AT780" s="759"/>
      <c r="AU780" s="759"/>
      <c r="AV780" s="759"/>
      <c r="AW780" s="759"/>
      <c r="AX780" s="759"/>
      <c r="AY780" s="759"/>
      <c r="AZ780" s="759"/>
      <c r="BA780" s="759"/>
      <c r="BB780" s="759"/>
      <c r="BC780" s="759"/>
      <c r="BD780" s="759"/>
      <c r="BE780" s="759"/>
      <c r="BF780" s="759"/>
      <c r="BG780" s="759"/>
      <c r="BH780" s="759"/>
      <c r="BI780" s="759"/>
      <c r="BJ780" s="759"/>
      <c r="BK780" s="759"/>
      <c r="BL780" s="759"/>
      <c r="BM780" s="759"/>
      <c r="BN780" s="759"/>
      <c r="BO780" s="759"/>
      <c r="BP780" s="759"/>
      <c r="BQ780" s="759"/>
      <c r="BR780" s="759"/>
      <c r="BS780" s="759"/>
      <c r="BT780" s="759"/>
      <c r="BU780" s="759"/>
      <c r="BV780" s="759"/>
    </row>
    <row r="781" spans="1:74" s="704" customFormat="1" ht="83.25" customHeight="1">
      <c r="A781" s="767"/>
      <c r="B781" s="769"/>
      <c r="C781" s="769"/>
      <c r="D781" s="760"/>
      <c r="E781" s="767"/>
      <c r="F781" s="760"/>
      <c r="G781" s="759"/>
      <c r="H781" s="759"/>
      <c r="I781" s="759"/>
      <c r="J781" s="704" t="s">
        <v>5604</v>
      </c>
      <c r="K781" s="704" t="s">
        <v>5605</v>
      </c>
      <c r="L781" s="704" t="s">
        <v>5606</v>
      </c>
      <c r="M781" s="715" t="s">
        <v>2009</v>
      </c>
      <c r="N781" s="715" t="s">
        <v>5607</v>
      </c>
      <c r="O781" s="721">
        <v>104956723.73</v>
      </c>
      <c r="P781" s="759"/>
      <c r="Q781" s="759"/>
      <c r="R781" s="759"/>
      <c r="S781" s="759"/>
      <c r="T781" s="759"/>
      <c r="U781" s="759"/>
      <c r="V781" s="759"/>
      <c r="W781" s="759"/>
      <c r="X781" s="759"/>
      <c r="Y781" s="759"/>
      <c r="Z781" s="759"/>
      <c r="AA781" s="759"/>
      <c r="AB781" s="759"/>
      <c r="AC781" s="759"/>
      <c r="AD781" s="759"/>
      <c r="AE781" s="759"/>
      <c r="AF781" s="759"/>
      <c r="AG781" s="759"/>
      <c r="AH781" s="759"/>
      <c r="AI781" s="759"/>
      <c r="AJ781" s="759"/>
      <c r="AK781" s="759"/>
      <c r="AL781" s="759"/>
      <c r="AM781" s="759"/>
      <c r="AN781" s="759"/>
      <c r="AO781" s="759"/>
      <c r="AP781" s="759"/>
      <c r="AQ781" s="759"/>
      <c r="AR781" s="759"/>
      <c r="AS781" s="759"/>
      <c r="AT781" s="759"/>
      <c r="AU781" s="759"/>
      <c r="AV781" s="759"/>
      <c r="AW781" s="759"/>
      <c r="AX781" s="759"/>
      <c r="AY781" s="759"/>
      <c r="AZ781" s="759"/>
      <c r="BA781" s="759"/>
      <c r="BB781" s="759"/>
      <c r="BC781" s="759"/>
      <c r="BD781" s="759"/>
      <c r="BE781" s="759"/>
      <c r="BF781" s="759"/>
      <c r="BG781" s="759"/>
      <c r="BH781" s="759"/>
      <c r="BI781" s="759"/>
      <c r="BJ781" s="759"/>
      <c r="BK781" s="759"/>
      <c r="BL781" s="759"/>
      <c r="BM781" s="759"/>
      <c r="BN781" s="759"/>
      <c r="BO781" s="759"/>
      <c r="BP781" s="759"/>
      <c r="BQ781" s="759"/>
      <c r="BR781" s="759"/>
      <c r="BS781" s="759"/>
      <c r="BT781" s="759"/>
      <c r="BU781" s="759"/>
      <c r="BV781" s="759"/>
    </row>
    <row r="782" spans="1:74" s="704" customFormat="1" ht="83.25" customHeight="1">
      <c r="A782" s="767"/>
      <c r="B782" s="769"/>
      <c r="C782" s="769"/>
      <c r="D782" s="760"/>
      <c r="E782" s="767"/>
      <c r="F782" s="760"/>
      <c r="G782" s="759"/>
      <c r="H782" s="759"/>
      <c r="I782" s="759"/>
      <c r="J782" s="704" t="s">
        <v>61</v>
      </c>
      <c r="K782" s="704" t="s">
        <v>61</v>
      </c>
      <c r="L782" s="704" t="s">
        <v>61</v>
      </c>
      <c r="M782" s="715" t="s">
        <v>7418</v>
      </c>
      <c r="N782" s="715" t="s">
        <v>7417</v>
      </c>
      <c r="O782" s="721">
        <v>32528708.170000002</v>
      </c>
      <c r="P782" s="759"/>
      <c r="Q782" s="759"/>
      <c r="R782" s="759"/>
      <c r="S782" s="759"/>
      <c r="T782" s="759"/>
      <c r="U782" s="759"/>
      <c r="V782" s="759"/>
      <c r="W782" s="759"/>
      <c r="X782" s="759"/>
      <c r="Y782" s="759"/>
      <c r="Z782" s="759"/>
      <c r="AA782" s="759"/>
      <c r="AB782" s="759"/>
      <c r="AC782" s="759"/>
      <c r="AD782" s="759"/>
      <c r="AE782" s="759"/>
      <c r="AF782" s="759"/>
      <c r="AG782" s="759"/>
      <c r="AH782" s="759"/>
      <c r="AI782" s="759"/>
      <c r="AJ782" s="759"/>
      <c r="AK782" s="759"/>
      <c r="AL782" s="759"/>
      <c r="AM782" s="759"/>
      <c r="AN782" s="759"/>
      <c r="AO782" s="759"/>
      <c r="AP782" s="759"/>
      <c r="AQ782" s="759"/>
      <c r="AR782" s="759"/>
      <c r="AS782" s="759"/>
      <c r="AT782" s="759"/>
      <c r="AU782" s="759"/>
      <c r="AV782" s="759"/>
      <c r="AW782" s="759"/>
      <c r="AX782" s="759"/>
      <c r="AY782" s="759"/>
      <c r="AZ782" s="759"/>
      <c r="BA782" s="759"/>
      <c r="BB782" s="759"/>
      <c r="BC782" s="759"/>
      <c r="BD782" s="759"/>
      <c r="BE782" s="759"/>
      <c r="BF782" s="759"/>
      <c r="BG782" s="759"/>
      <c r="BH782" s="759"/>
      <c r="BI782" s="759"/>
      <c r="BJ782" s="759"/>
      <c r="BK782" s="759"/>
      <c r="BL782" s="759"/>
      <c r="BM782" s="759"/>
      <c r="BN782" s="759"/>
      <c r="BO782" s="759"/>
      <c r="BP782" s="759"/>
      <c r="BQ782" s="759"/>
      <c r="BR782" s="759"/>
      <c r="BS782" s="759"/>
      <c r="BT782" s="759"/>
      <c r="BU782" s="759"/>
      <c r="BV782" s="759"/>
    </row>
    <row r="783" spans="1:74" s="704" customFormat="1" ht="83.25" customHeight="1">
      <c r="A783" s="767"/>
      <c r="B783" s="769"/>
      <c r="C783" s="769"/>
      <c r="D783" s="760"/>
      <c r="E783" s="767"/>
      <c r="F783" s="760"/>
      <c r="G783" s="759"/>
      <c r="H783" s="759"/>
      <c r="I783" s="759"/>
      <c r="J783" s="704" t="s">
        <v>61</v>
      </c>
      <c r="K783" s="704" t="s">
        <v>61</v>
      </c>
      <c r="L783" s="704" t="s">
        <v>61</v>
      </c>
      <c r="M783" s="715" t="s">
        <v>4485</v>
      </c>
      <c r="N783" s="715" t="s">
        <v>7416</v>
      </c>
      <c r="O783" s="721">
        <v>1005192.72</v>
      </c>
      <c r="P783" s="759"/>
      <c r="Q783" s="759"/>
      <c r="R783" s="759"/>
      <c r="S783" s="759"/>
      <c r="T783" s="759"/>
      <c r="U783" s="759"/>
      <c r="V783" s="759"/>
      <c r="W783" s="759"/>
      <c r="X783" s="759"/>
      <c r="Y783" s="759"/>
      <c r="Z783" s="759"/>
      <c r="AA783" s="759"/>
      <c r="AB783" s="759"/>
      <c r="AC783" s="759"/>
      <c r="AD783" s="759"/>
      <c r="AE783" s="759"/>
      <c r="AF783" s="759"/>
      <c r="AG783" s="759"/>
      <c r="AH783" s="759"/>
      <c r="AI783" s="759"/>
      <c r="AJ783" s="759"/>
      <c r="AK783" s="759"/>
      <c r="AL783" s="759"/>
      <c r="AM783" s="759"/>
      <c r="AN783" s="759"/>
      <c r="AO783" s="759"/>
      <c r="AP783" s="759"/>
      <c r="AQ783" s="759"/>
      <c r="AR783" s="759"/>
      <c r="AS783" s="759"/>
      <c r="AT783" s="759"/>
      <c r="AU783" s="759"/>
      <c r="AV783" s="759"/>
      <c r="AW783" s="759"/>
      <c r="AX783" s="759"/>
      <c r="AY783" s="759"/>
      <c r="AZ783" s="759"/>
      <c r="BA783" s="759"/>
      <c r="BB783" s="759"/>
      <c r="BC783" s="759"/>
      <c r="BD783" s="759"/>
      <c r="BE783" s="759"/>
      <c r="BF783" s="759"/>
      <c r="BG783" s="759"/>
      <c r="BH783" s="759"/>
      <c r="BI783" s="759"/>
      <c r="BJ783" s="759"/>
      <c r="BK783" s="759"/>
      <c r="BL783" s="759"/>
      <c r="BM783" s="759"/>
      <c r="BN783" s="759"/>
      <c r="BO783" s="759"/>
      <c r="BP783" s="759"/>
      <c r="BQ783" s="759"/>
      <c r="BR783" s="759"/>
      <c r="BS783" s="759"/>
      <c r="BT783" s="759"/>
      <c r="BU783" s="759"/>
      <c r="BV783" s="759"/>
    </row>
    <row r="784" spans="1:74" s="704" customFormat="1" ht="83.25" customHeight="1">
      <c r="A784" s="767"/>
      <c r="B784" s="769"/>
      <c r="C784" s="769"/>
      <c r="D784" s="760"/>
      <c r="E784" s="767"/>
      <c r="F784" s="760"/>
      <c r="G784" s="759"/>
      <c r="H784" s="759"/>
      <c r="I784" s="759"/>
      <c r="J784" s="704" t="s">
        <v>61</v>
      </c>
      <c r="K784" s="704" t="s">
        <v>61</v>
      </c>
      <c r="L784" s="704" t="s">
        <v>61</v>
      </c>
      <c r="M784" s="715" t="s">
        <v>7446</v>
      </c>
      <c r="N784" s="715" t="s">
        <v>6260</v>
      </c>
      <c r="O784" s="721">
        <v>44514683.390000001</v>
      </c>
      <c r="P784" s="759"/>
      <c r="Q784" s="759"/>
      <c r="R784" s="759"/>
      <c r="S784" s="759"/>
      <c r="T784" s="759"/>
      <c r="U784" s="759"/>
      <c r="V784" s="759"/>
      <c r="W784" s="759"/>
      <c r="X784" s="759"/>
      <c r="Y784" s="759"/>
      <c r="Z784" s="759"/>
      <c r="AA784" s="759"/>
      <c r="AB784" s="759"/>
      <c r="AC784" s="759"/>
      <c r="AD784" s="759"/>
      <c r="AE784" s="759"/>
      <c r="AF784" s="759"/>
      <c r="AG784" s="759"/>
      <c r="AH784" s="759"/>
      <c r="AI784" s="759"/>
      <c r="AJ784" s="759"/>
      <c r="AK784" s="759"/>
      <c r="AL784" s="759"/>
      <c r="AM784" s="759"/>
      <c r="AN784" s="759"/>
      <c r="AO784" s="759"/>
      <c r="AP784" s="759"/>
      <c r="AQ784" s="759"/>
      <c r="AR784" s="759"/>
      <c r="AS784" s="759"/>
      <c r="AT784" s="759"/>
      <c r="AU784" s="759"/>
      <c r="AV784" s="759"/>
      <c r="AW784" s="759"/>
      <c r="AX784" s="759"/>
      <c r="AY784" s="759"/>
      <c r="AZ784" s="759"/>
      <c r="BA784" s="759"/>
      <c r="BB784" s="759"/>
      <c r="BC784" s="759"/>
      <c r="BD784" s="759"/>
      <c r="BE784" s="759"/>
      <c r="BF784" s="759"/>
      <c r="BG784" s="759"/>
      <c r="BH784" s="759"/>
      <c r="BI784" s="759"/>
      <c r="BJ784" s="759"/>
      <c r="BK784" s="759"/>
      <c r="BL784" s="759"/>
      <c r="BM784" s="759"/>
      <c r="BN784" s="759"/>
      <c r="BO784" s="759"/>
      <c r="BP784" s="759"/>
      <c r="BQ784" s="759"/>
      <c r="BR784" s="759"/>
      <c r="BS784" s="759"/>
      <c r="BT784" s="759"/>
      <c r="BU784" s="759"/>
      <c r="BV784" s="759"/>
    </row>
    <row r="785" spans="1:74" s="704" customFormat="1" ht="83.25" customHeight="1">
      <c r="A785" s="767"/>
      <c r="B785" s="769"/>
      <c r="C785" s="769"/>
      <c r="D785" s="760"/>
      <c r="E785" s="767"/>
      <c r="F785" s="760"/>
      <c r="G785" s="759"/>
      <c r="H785" s="759"/>
      <c r="I785" s="759"/>
      <c r="J785" s="704" t="s">
        <v>61</v>
      </c>
      <c r="K785" s="704" t="s">
        <v>61</v>
      </c>
      <c r="L785" s="704" t="s">
        <v>61</v>
      </c>
      <c r="M785" s="715" t="s">
        <v>7415</v>
      </c>
      <c r="N785" s="715" t="s">
        <v>6297</v>
      </c>
      <c r="O785" s="721">
        <v>19086200.289999999</v>
      </c>
      <c r="P785" s="759"/>
      <c r="Q785" s="759"/>
      <c r="R785" s="759"/>
      <c r="S785" s="759"/>
      <c r="T785" s="759"/>
      <c r="U785" s="759"/>
      <c r="V785" s="759"/>
      <c r="W785" s="759"/>
      <c r="X785" s="759"/>
      <c r="Y785" s="759"/>
      <c r="Z785" s="759"/>
      <c r="AA785" s="759"/>
      <c r="AB785" s="759"/>
      <c r="AC785" s="759"/>
      <c r="AD785" s="759"/>
      <c r="AE785" s="759"/>
      <c r="AF785" s="759"/>
      <c r="AG785" s="759"/>
      <c r="AH785" s="759"/>
      <c r="AI785" s="759"/>
      <c r="AJ785" s="759"/>
      <c r="AK785" s="759"/>
      <c r="AL785" s="759"/>
      <c r="AM785" s="759"/>
      <c r="AN785" s="759"/>
      <c r="AO785" s="759"/>
      <c r="AP785" s="759"/>
      <c r="AQ785" s="759"/>
      <c r="AR785" s="759"/>
      <c r="AS785" s="759"/>
      <c r="AT785" s="759"/>
      <c r="AU785" s="759"/>
      <c r="AV785" s="759"/>
      <c r="AW785" s="759"/>
      <c r="AX785" s="759"/>
      <c r="AY785" s="759"/>
      <c r="AZ785" s="759"/>
      <c r="BA785" s="759"/>
      <c r="BB785" s="759"/>
      <c r="BC785" s="759"/>
      <c r="BD785" s="759"/>
      <c r="BE785" s="759"/>
      <c r="BF785" s="759"/>
      <c r="BG785" s="759"/>
      <c r="BH785" s="759"/>
      <c r="BI785" s="759"/>
      <c r="BJ785" s="759"/>
      <c r="BK785" s="759"/>
      <c r="BL785" s="759"/>
      <c r="BM785" s="759"/>
      <c r="BN785" s="759"/>
      <c r="BO785" s="759"/>
      <c r="BP785" s="759"/>
      <c r="BQ785" s="759"/>
      <c r="BR785" s="759"/>
      <c r="BS785" s="759"/>
      <c r="BT785" s="759"/>
      <c r="BU785" s="759"/>
      <c r="BV785" s="759"/>
    </row>
    <row r="786" spans="1:74" s="704" customFormat="1" ht="83.25" customHeight="1">
      <c r="A786" s="767"/>
      <c r="B786" s="769"/>
      <c r="C786" s="769"/>
      <c r="D786" s="760"/>
      <c r="E786" s="767"/>
      <c r="F786" s="760"/>
      <c r="G786" s="759"/>
      <c r="H786" s="759"/>
      <c r="I786" s="759"/>
      <c r="J786" s="704" t="s">
        <v>61</v>
      </c>
      <c r="K786" s="704" t="s">
        <v>61</v>
      </c>
      <c r="L786" s="704" t="s">
        <v>61</v>
      </c>
      <c r="M786" s="715" t="s">
        <v>4472</v>
      </c>
      <c r="N786" s="715" t="s">
        <v>1956</v>
      </c>
      <c r="O786" s="721">
        <v>151173819.44999999</v>
      </c>
      <c r="P786" s="759"/>
      <c r="Q786" s="759"/>
      <c r="R786" s="759"/>
      <c r="S786" s="759"/>
      <c r="T786" s="759"/>
      <c r="U786" s="759"/>
      <c r="V786" s="759"/>
      <c r="W786" s="759"/>
      <c r="X786" s="759"/>
      <c r="Y786" s="759"/>
      <c r="Z786" s="759"/>
      <c r="AA786" s="759"/>
      <c r="AB786" s="759"/>
      <c r="AC786" s="759"/>
      <c r="AD786" s="759"/>
      <c r="AE786" s="759"/>
      <c r="AF786" s="759"/>
      <c r="AG786" s="759"/>
      <c r="AH786" s="759"/>
      <c r="AI786" s="759"/>
      <c r="AJ786" s="759"/>
      <c r="AK786" s="759"/>
      <c r="AL786" s="759"/>
      <c r="AM786" s="759"/>
      <c r="AN786" s="759"/>
      <c r="AO786" s="759"/>
      <c r="AP786" s="759"/>
      <c r="AQ786" s="759"/>
      <c r="AR786" s="759"/>
      <c r="AS786" s="759"/>
      <c r="AT786" s="759"/>
      <c r="AU786" s="759"/>
      <c r="AV786" s="759"/>
      <c r="AW786" s="759"/>
      <c r="AX786" s="759"/>
      <c r="AY786" s="759"/>
      <c r="AZ786" s="759"/>
      <c r="BA786" s="759"/>
      <c r="BB786" s="759"/>
      <c r="BC786" s="759"/>
      <c r="BD786" s="759"/>
      <c r="BE786" s="759"/>
      <c r="BF786" s="759"/>
      <c r="BG786" s="759"/>
      <c r="BH786" s="759"/>
      <c r="BI786" s="759"/>
      <c r="BJ786" s="759"/>
      <c r="BK786" s="759"/>
      <c r="BL786" s="759"/>
      <c r="BM786" s="759"/>
      <c r="BN786" s="759"/>
      <c r="BO786" s="759"/>
      <c r="BP786" s="759"/>
      <c r="BQ786" s="759"/>
      <c r="BR786" s="759"/>
      <c r="BS786" s="759"/>
      <c r="BT786" s="759"/>
      <c r="BU786" s="759"/>
      <c r="BV786" s="759"/>
    </row>
    <row r="787" spans="1:74" s="704" customFormat="1" ht="83.25" customHeight="1">
      <c r="A787" s="767"/>
      <c r="B787" s="769"/>
      <c r="C787" s="769"/>
      <c r="D787" s="760"/>
      <c r="E787" s="767"/>
      <c r="F787" s="760"/>
      <c r="G787" s="759"/>
      <c r="H787" s="759"/>
      <c r="I787" s="759"/>
      <c r="J787" s="704" t="s">
        <v>61</v>
      </c>
      <c r="K787" s="704" t="s">
        <v>61</v>
      </c>
      <c r="L787" s="704" t="s">
        <v>61</v>
      </c>
      <c r="M787" s="715" t="s">
        <v>7414</v>
      </c>
      <c r="N787" s="715" t="s">
        <v>2670</v>
      </c>
      <c r="O787" s="721">
        <v>93771594.519999996</v>
      </c>
      <c r="P787" s="759"/>
      <c r="Q787" s="759"/>
      <c r="R787" s="759"/>
      <c r="S787" s="759"/>
      <c r="T787" s="759"/>
      <c r="U787" s="759"/>
      <c r="V787" s="759"/>
      <c r="W787" s="759"/>
      <c r="X787" s="759"/>
      <c r="Y787" s="759"/>
      <c r="Z787" s="759"/>
      <c r="AA787" s="759"/>
      <c r="AB787" s="759"/>
      <c r="AC787" s="759"/>
      <c r="AD787" s="759"/>
      <c r="AE787" s="759"/>
      <c r="AF787" s="759"/>
      <c r="AG787" s="759"/>
      <c r="AH787" s="759"/>
      <c r="AI787" s="759"/>
      <c r="AJ787" s="759"/>
      <c r="AK787" s="759"/>
      <c r="AL787" s="759"/>
      <c r="AM787" s="759"/>
      <c r="AN787" s="759"/>
      <c r="AO787" s="759"/>
      <c r="AP787" s="759"/>
      <c r="AQ787" s="759"/>
      <c r="AR787" s="759"/>
      <c r="AS787" s="759"/>
      <c r="AT787" s="759"/>
      <c r="AU787" s="759"/>
      <c r="AV787" s="759"/>
      <c r="AW787" s="759"/>
      <c r="AX787" s="759"/>
      <c r="AY787" s="759"/>
      <c r="AZ787" s="759"/>
      <c r="BA787" s="759"/>
      <c r="BB787" s="759"/>
      <c r="BC787" s="759"/>
      <c r="BD787" s="759"/>
      <c r="BE787" s="759"/>
      <c r="BF787" s="759"/>
      <c r="BG787" s="759"/>
      <c r="BH787" s="759"/>
      <c r="BI787" s="759"/>
      <c r="BJ787" s="759"/>
      <c r="BK787" s="759"/>
      <c r="BL787" s="759"/>
      <c r="BM787" s="759"/>
      <c r="BN787" s="759"/>
      <c r="BO787" s="759"/>
      <c r="BP787" s="759"/>
      <c r="BQ787" s="759"/>
      <c r="BR787" s="759"/>
      <c r="BS787" s="759"/>
      <c r="BT787" s="759"/>
      <c r="BU787" s="759"/>
      <c r="BV787" s="759"/>
    </row>
    <row r="788" spans="1:74" s="704" customFormat="1" ht="83.25" customHeight="1">
      <c r="A788" s="767"/>
      <c r="B788" s="769"/>
      <c r="C788" s="769"/>
      <c r="D788" s="760"/>
      <c r="E788" s="767"/>
      <c r="F788" s="760"/>
      <c r="G788" s="759"/>
      <c r="H788" s="759"/>
      <c r="I788" s="759"/>
      <c r="J788" s="704" t="s">
        <v>61</v>
      </c>
      <c r="K788" s="704" t="s">
        <v>61</v>
      </c>
      <c r="L788" s="704" t="s">
        <v>61</v>
      </c>
      <c r="M788" s="715" t="s">
        <v>4473</v>
      </c>
      <c r="N788" s="715" t="s">
        <v>2679</v>
      </c>
      <c r="O788" s="721">
        <v>14696627.92</v>
      </c>
      <c r="P788" s="759"/>
      <c r="Q788" s="759"/>
      <c r="R788" s="759"/>
      <c r="S788" s="759"/>
      <c r="T788" s="759"/>
      <c r="U788" s="759"/>
      <c r="V788" s="759"/>
      <c r="W788" s="759"/>
      <c r="X788" s="759"/>
      <c r="Y788" s="759"/>
      <c r="Z788" s="759"/>
      <c r="AA788" s="759"/>
      <c r="AB788" s="759"/>
      <c r="AC788" s="759"/>
      <c r="AD788" s="759"/>
      <c r="AE788" s="759"/>
      <c r="AF788" s="759"/>
      <c r="AG788" s="759"/>
      <c r="AH788" s="759"/>
      <c r="AI788" s="759"/>
      <c r="AJ788" s="759"/>
      <c r="AK788" s="759"/>
      <c r="AL788" s="759"/>
      <c r="AM788" s="759"/>
      <c r="AN788" s="759"/>
      <c r="AO788" s="759"/>
      <c r="AP788" s="759"/>
      <c r="AQ788" s="759"/>
      <c r="AR788" s="759"/>
      <c r="AS788" s="759"/>
      <c r="AT788" s="759"/>
      <c r="AU788" s="759"/>
      <c r="AV788" s="759"/>
      <c r="AW788" s="759"/>
      <c r="AX788" s="759"/>
      <c r="AY788" s="759"/>
      <c r="AZ788" s="759"/>
      <c r="BA788" s="759"/>
      <c r="BB788" s="759"/>
      <c r="BC788" s="759"/>
      <c r="BD788" s="759"/>
      <c r="BE788" s="759"/>
      <c r="BF788" s="759"/>
      <c r="BG788" s="759"/>
      <c r="BH788" s="759"/>
      <c r="BI788" s="759"/>
      <c r="BJ788" s="759"/>
      <c r="BK788" s="759"/>
      <c r="BL788" s="759"/>
      <c r="BM788" s="759"/>
      <c r="BN788" s="759"/>
      <c r="BO788" s="759"/>
      <c r="BP788" s="759"/>
      <c r="BQ788" s="759"/>
      <c r="BR788" s="759"/>
      <c r="BS788" s="759"/>
      <c r="BT788" s="759"/>
      <c r="BU788" s="759"/>
      <c r="BV788" s="759"/>
    </row>
    <row r="789" spans="1:74" s="704" customFormat="1" ht="83.25" customHeight="1">
      <c r="A789" s="767"/>
      <c r="B789" s="769"/>
      <c r="C789" s="769"/>
      <c r="D789" s="760"/>
      <c r="E789" s="767"/>
      <c r="F789" s="760"/>
      <c r="G789" s="759"/>
      <c r="H789" s="759"/>
      <c r="I789" s="759"/>
      <c r="J789" s="704" t="s">
        <v>61</v>
      </c>
      <c r="K789" s="704" t="s">
        <v>61</v>
      </c>
      <c r="L789" s="704" t="s">
        <v>61</v>
      </c>
      <c r="M789" s="715" t="s">
        <v>7413</v>
      </c>
      <c r="N789" s="715" t="s">
        <v>6543</v>
      </c>
      <c r="O789" s="721" t="s">
        <v>7412</v>
      </c>
      <c r="P789" s="759"/>
      <c r="Q789" s="759"/>
      <c r="R789" s="759"/>
      <c r="S789" s="759"/>
      <c r="T789" s="759"/>
      <c r="U789" s="759"/>
      <c r="V789" s="759"/>
      <c r="W789" s="759"/>
      <c r="X789" s="759"/>
      <c r="Y789" s="759"/>
      <c r="Z789" s="759"/>
      <c r="AA789" s="759"/>
      <c r="AB789" s="759"/>
      <c r="AC789" s="759"/>
      <c r="AD789" s="759"/>
      <c r="AE789" s="759"/>
      <c r="AF789" s="759"/>
      <c r="AG789" s="759"/>
      <c r="AH789" s="759"/>
      <c r="AI789" s="759"/>
      <c r="AJ789" s="759"/>
      <c r="AK789" s="759"/>
      <c r="AL789" s="759"/>
      <c r="AM789" s="759"/>
      <c r="AN789" s="759"/>
      <c r="AO789" s="759"/>
      <c r="AP789" s="759"/>
      <c r="AQ789" s="759"/>
      <c r="AR789" s="759"/>
      <c r="AS789" s="759"/>
      <c r="AT789" s="759"/>
      <c r="AU789" s="759"/>
      <c r="AV789" s="759"/>
      <c r="AW789" s="759"/>
      <c r="AX789" s="759"/>
      <c r="AY789" s="759"/>
      <c r="AZ789" s="759"/>
      <c r="BA789" s="759"/>
      <c r="BB789" s="759"/>
      <c r="BC789" s="759"/>
      <c r="BD789" s="759"/>
      <c r="BE789" s="759"/>
      <c r="BF789" s="759"/>
      <c r="BG789" s="759"/>
      <c r="BH789" s="759"/>
      <c r="BI789" s="759"/>
      <c r="BJ789" s="759"/>
      <c r="BK789" s="759"/>
      <c r="BL789" s="759"/>
      <c r="BM789" s="759"/>
      <c r="BN789" s="759"/>
      <c r="BO789" s="759"/>
      <c r="BP789" s="759"/>
      <c r="BQ789" s="759"/>
      <c r="BR789" s="759"/>
      <c r="BS789" s="759"/>
      <c r="BT789" s="759"/>
      <c r="BU789" s="759"/>
      <c r="BV789" s="759"/>
    </row>
    <row r="790" spans="1:74" s="704" customFormat="1" ht="83.25" customHeight="1">
      <c r="A790" s="767"/>
      <c r="B790" s="769"/>
      <c r="C790" s="769"/>
      <c r="D790" s="760"/>
      <c r="E790" s="767"/>
      <c r="F790" s="760"/>
      <c r="G790" s="759"/>
      <c r="H790" s="759"/>
      <c r="I790" s="759"/>
      <c r="J790" s="704" t="s">
        <v>61</v>
      </c>
      <c r="K790" s="704" t="s">
        <v>61</v>
      </c>
      <c r="L790" s="704" t="s">
        <v>61</v>
      </c>
      <c r="M790" s="715" t="s">
        <v>7439</v>
      </c>
      <c r="N790" s="715" t="s">
        <v>7438</v>
      </c>
      <c r="O790" s="721">
        <v>9487676.5399999991</v>
      </c>
      <c r="P790" s="759"/>
      <c r="Q790" s="759"/>
      <c r="R790" s="759"/>
      <c r="S790" s="759"/>
      <c r="T790" s="759"/>
      <c r="U790" s="759"/>
      <c r="V790" s="759"/>
      <c r="W790" s="759"/>
      <c r="X790" s="759"/>
      <c r="Y790" s="759"/>
      <c r="Z790" s="759"/>
      <c r="AA790" s="759"/>
      <c r="AB790" s="759"/>
      <c r="AC790" s="759"/>
      <c r="AD790" s="759"/>
      <c r="AE790" s="759"/>
      <c r="AF790" s="759"/>
      <c r="AG790" s="759"/>
      <c r="AH790" s="759"/>
      <c r="AI790" s="759"/>
      <c r="AJ790" s="759"/>
      <c r="AK790" s="759"/>
      <c r="AL790" s="759"/>
      <c r="AM790" s="759"/>
      <c r="AN790" s="759"/>
      <c r="AO790" s="759"/>
      <c r="AP790" s="759"/>
      <c r="AQ790" s="759"/>
      <c r="AR790" s="759"/>
      <c r="AS790" s="759"/>
      <c r="AT790" s="759"/>
      <c r="AU790" s="759"/>
      <c r="AV790" s="759"/>
      <c r="AW790" s="759"/>
      <c r="AX790" s="759"/>
      <c r="AY790" s="759"/>
      <c r="AZ790" s="759"/>
      <c r="BA790" s="759"/>
      <c r="BB790" s="759"/>
      <c r="BC790" s="759"/>
      <c r="BD790" s="759"/>
      <c r="BE790" s="759"/>
      <c r="BF790" s="759"/>
      <c r="BG790" s="759"/>
      <c r="BH790" s="759"/>
      <c r="BI790" s="759"/>
      <c r="BJ790" s="759"/>
      <c r="BK790" s="759"/>
      <c r="BL790" s="759"/>
      <c r="BM790" s="759"/>
      <c r="BN790" s="759"/>
      <c r="BO790" s="759"/>
      <c r="BP790" s="759"/>
      <c r="BQ790" s="759"/>
      <c r="BR790" s="759"/>
      <c r="BS790" s="759"/>
      <c r="BT790" s="759"/>
      <c r="BU790" s="759"/>
      <c r="BV790" s="759"/>
    </row>
    <row r="791" spans="1:74" s="704" customFormat="1" ht="83.25" customHeight="1">
      <c r="A791" s="767"/>
      <c r="B791" s="769"/>
      <c r="C791" s="769"/>
      <c r="D791" s="760"/>
      <c r="E791" s="767"/>
      <c r="F791" s="760"/>
      <c r="G791" s="759"/>
      <c r="H791" s="759"/>
      <c r="I791" s="759"/>
      <c r="J791" s="704" t="s">
        <v>61</v>
      </c>
      <c r="K791" s="704" t="s">
        <v>61</v>
      </c>
      <c r="L791" s="704" t="s">
        <v>61</v>
      </c>
      <c r="M791" s="715" t="s">
        <v>7411</v>
      </c>
      <c r="N791" s="715" t="s">
        <v>7410</v>
      </c>
      <c r="O791" s="721">
        <v>3348560.47</v>
      </c>
      <c r="P791" s="759"/>
      <c r="Q791" s="759"/>
      <c r="R791" s="759"/>
      <c r="S791" s="759"/>
      <c r="T791" s="759"/>
      <c r="U791" s="759"/>
      <c r="V791" s="759"/>
      <c r="W791" s="759"/>
      <c r="X791" s="759"/>
      <c r="Y791" s="759"/>
      <c r="Z791" s="759"/>
      <c r="AA791" s="759"/>
      <c r="AB791" s="759"/>
      <c r="AC791" s="759"/>
      <c r="AD791" s="759"/>
      <c r="AE791" s="759"/>
      <c r="AF791" s="759"/>
      <c r="AG791" s="759"/>
      <c r="AH791" s="759"/>
      <c r="AI791" s="759"/>
      <c r="AJ791" s="759"/>
      <c r="AK791" s="759"/>
      <c r="AL791" s="759"/>
      <c r="AM791" s="759"/>
      <c r="AN791" s="759"/>
      <c r="AO791" s="759"/>
      <c r="AP791" s="759"/>
      <c r="AQ791" s="759"/>
      <c r="AR791" s="759"/>
      <c r="AS791" s="759"/>
      <c r="AT791" s="759"/>
      <c r="AU791" s="759"/>
      <c r="AV791" s="759"/>
      <c r="AW791" s="759"/>
      <c r="AX791" s="759"/>
      <c r="AY791" s="759"/>
      <c r="AZ791" s="759"/>
      <c r="BA791" s="759"/>
      <c r="BB791" s="759"/>
      <c r="BC791" s="759"/>
      <c r="BD791" s="759"/>
      <c r="BE791" s="759"/>
      <c r="BF791" s="759"/>
      <c r="BG791" s="759"/>
      <c r="BH791" s="759"/>
      <c r="BI791" s="759"/>
      <c r="BJ791" s="759"/>
      <c r="BK791" s="759"/>
      <c r="BL791" s="759"/>
      <c r="BM791" s="759"/>
      <c r="BN791" s="759"/>
      <c r="BO791" s="759"/>
      <c r="BP791" s="759"/>
      <c r="BQ791" s="759"/>
      <c r="BR791" s="759"/>
      <c r="BS791" s="759"/>
      <c r="BT791" s="759"/>
      <c r="BU791" s="759"/>
      <c r="BV791" s="759"/>
    </row>
    <row r="792" spans="1:74" s="704" customFormat="1" ht="83.25" customHeight="1">
      <c r="A792" s="767"/>
      <c r="B792" s="769"/>
      <c r="C792" s="769"/>
      <c r="D792" s="760"/>
      <c r="E792" s="767"/>
      <c r="F792" s="760"/>
      <c r="G792" s="759"/>
      <c r="H792" s="759"/>
      <c r="I792" s="759"/>
      <c r="J792" s="704" t="s">
        <v>7437</v>
      </c>
      <c r="K792" s="704" t="s">
        <v>7436</v>
      </c>
      <c r="L792" s="704" t="s">
        <v>7435</v>
      </c>
      <c r="M792" s="715" t="s">
        <v>2009</v>
      </c>
      <c r="N792" s="715" t="s">
        <v>7434</v>
      </c>
      <c r="O792" s="721">
        <v>565439.44999999995</v>
      </c>
      <c r="P792" s="759"/>
      <c r="Q792" s="759"/>
      <c r="R792" s="759"/>
      <c r="S792" s="759"/>
      <c r="T792" s="759"/>
      <c r="U792" s="759"/>
      <c r="V792" s="759"/>
      <c r="W792" s="759"/>
      <c r="X792" s="759"/>
      <c r="Y792" s="759"/>
      <c r="Z792" s="759"/>
      <c r="AA792" s="759"/>
      <c r="AB792" s="759"/>
      <c r="AC792" s="759"/>
      <c r="AD792" s="759"/>
      <c r="AE792" s="759"/>
      <c r="AF792" s="759"/>
      <c r="AG792" s="759"/>
      <c r="AH792" s="759"/>
      <c r="AI792" s="759"/>
      <c r="AJ792" s="759"/>
      <c r="AK792" s="759"/>
      <c r="AL792" s="759"/>
      <c r="AM792" s="759"/>
      <c r="AN792" s="759"/>
      <c r="AO792" s="759"/>
      <c r="AP792" s="759"/>
      <c r="AQ792" s="759"/>
      <c r="AR792" s="759"/>
      <c r="AS792" s="759"/>
      <c r="AT792" s="759"/>
      <c r="AU792" s="759"/>
      <c r="AV792" s="759"/>
      <c r="AW792" s="759"/>
      <c r="AX792" s="759"/>
      <c r="AY792" s="759"/>
      <c r="AZ792" s="759"/>
      <c r="BA792" s="759"/>
      <c r="BB792" s="759"/>
      <c r="BC792" s="759"/>
      <c r="BD792" s="759"/>
      <c r="BE792" s="759"/>
      <c r="BF792" s="759"/>
      <c r="BG792" s="759"/>
      <c r="BH792" s="759"/>
      <c r="BI792" s="759"/>
      <c r="BJ792" s="759"/>
      <c r="BK792" s="759"/>
      <c r="BL792" s="759"/>
      <c r="BM792" s="759"/>
      <c r="BN792" s="759"/>
      <c r="BO792" s="759"/>
      <c r="BP792" s="759"/>
      <c r="BQ792" s="759"/>
      <c r="BR792" s="759"/>
      <c r="BS792" s="759"/>
      <c r="BT792" s="759"/>
      <c r="BU792" s="759"/>
      <c r="BV792" s="759"/>
    </row>
    <row r="793" spans="1:74" s="704" customFormat="1" ht="83.25" customHeight="1">
      <c r="A793" s="767"/>
      <c r="B793" s="769"/>
      <c r="C793" s="769"/>
      <c r="D793" s="760"/>
      <c r="E793" s="767"/>
      <c r="F793" s="760"/>
      <c r="G793" s="759"/>
      <c r="H793" s="759"/>
      <c r="I793" s="759"/>
      <c r="J793" s="704" t="s">
        <v>61</v>
      </c>
      <c r="K793" s="704" t="s">
        <v>61</v>
      </c>
      <c r="L793" s="704" t="s">
        <v>61</v>
      </c>
      <c r="M793" s="715" t="s">
        <v>7409</v>
      </c>
      <c r="N793" s="715" t="s">
        <v>3747</v>
      </c>
      <c r="O793" s="721">
        <v>50479497.119999997</v>
      </c>
      <c r="P793" s="759"/>
      <c r="Q793" s="759"/>
      <c r="R793" s="759"/>
      <c r="S793" s="759"/>
      <c r="T793" s="759"/>
      <c r="U793" s="759"/>
      <c r="V793" s="759"/>
      <c r="W793" s="759"/>
      <c r="X793" s="759"/>
      <c r="Y793" s="759"/>
      <c r="Z793" s="759"/>
      <c r="AA793" s="759"/>
      <c r="AB793" s="759"/>
      <c r="AC793" s="759"/>
      <c r="AD793" s="759"/>
      <c r="AE793" s="759"/>
      <c r="AF793" s="759"/>
      <c r="AG793" s="759"/>
      <c r="AH793" s="759"/>
      <c r="AI793" s="759"/>
      <c r="AJ793" s="759"/>
      <c r="AK793" s="759"/>
      <c r="AL793" s="759"/>
      <c r="AM793" s="759"/>
      <c r="AN793" s="759"/>
      <c r="AO793" s="759"/>
      <c r="AP793" s="759"/>
      <c r="AQ793" s="759"/>
      <c r="AR793" s="759"/>
      <c r="AS793" s="759"/>
      <c r="AT793" s="759"/>
      <c r="AU793" s="759"/>
      <c r="AV793" s="759"/>
      <c r="AW793" s="759"/>
      <c r="AX793" s="759"/>
      <c r="AY793" s="759"/>
      <c r="AZ793" s="759"/>
      <c r="BA793" s="759"/>
      <c r="BB793" s="759"/>
      <c r="BC793" s="759"/>
      <c r="BD793" s="759"/>
      <c r="BE793" s="759"/>
      <c r="BF793" s="759"/>
      <c r="BG793" s="759"/>
      <c r="BH793" s="759"/>
      <c r="BI793" s="759"/>
      <c r="BJ793" s="759"/>
      <c r="BK793" s="759"/>
      <c r="BL793" s="759"/>
      <c r="BM793" s="759"/>
      <c r="BN793" s="759"/>
      <c r="BO793" s="759"/>
      <c r="BP793" s="759"/>
      <c r="BQ793" s="759"/>
      <c r="BR793" s="759"/>
      <c r="BS793" s="759"/>
      <c r="BT793" s="759"/>
      <c r="BU793" s="759"/>
      <c r="BV793" s="759"/>
    </row>
    <row r="794" spans="1:74" s="704" customFormat="1" ht="83.25" customHeight="1">
      <c r="A794" s="767"/>
      <c r="B794" s="769"/>
      <c r="C794" s="769"/>
      <c r="D794" s="760"/>
      <c r="E794" s="767"/>
      <c r="F794" s="760"/>
      <c r="G794" s="759"/>
      <c r="H794" s="759"/>
      <c r="I794" s="759"/>
      <c r="J794" s="704" t="s">
        <v>61</v>
      </c>
      <c r="K794" s="704" t="s">
        <v>61</v>
      </c>
      <c r="L794" s="704" t="s">
        <v>61</v>
      </c>
      <c r="M794" s="715" t="s">
        <v>7431</v>
      </c>
      <c r="N794" s="715" t="s">
        <v>6289</v>
      </c>
      <c r="O794" s="721">
        <v>63284185.82</v>
      </c>
      <c r="P794" s="759"/>
      <c r="Q794" s="759"/>
      <c r="R794" s="759"/>
      <c r="S794" s="759"/>
      <c r="T794" s="759"/>
      <c r="U794" s="759"/>
      <c r="V794" s="759"/>
      <c r="W794" s="759"/>
      <c r="X794" s="759"/>
      <c r="Y794" s="759"/>
      <c r="Z794" s="759"/>
      <c r="AA794" s="759"/>
      <c r="AB794" s="759"/>
      <c r="AC794" s="759"/>
      <c r="AD794" s="759"/>
      <c r="AE794" s="759"/>
      <c r="AF794" s="759"/>
      <c r="AG794" s="759"/>
      <c r="AH794" s="759"/>
      <c r="AI794" s="759"/>
      <c r="AJ794" s="759"/>
      <c r="AK794" s="759"/>
      <c r="AL794" s="759"/>
      <c r="AM794" s="759"/>
      <c r="AN794" s="759"/>
      <c r="AO794" s="759"/>
      <c r="AP794" s="759"/>
      <c r="AQ794" s="759"/>
      <c r="AR794" s="759"/>
      <c r="AS794" s="759"/>
      <c r="AT794" s="759"/>
      <c r="AU794" s="759"/>
      <c r="AV794" s="759"/>
      <c r="AW794" s="759"/>
      <c r="AX794" s="759"/>
      <c r="AY794" s="759"/>
      <c r="AZ794" s="759"/>
      <c r="BA794" s="759"/>
      <c r="BB794" s="759"/>
      <c r="BC794" s="759"/>
      <c r="BD794" s="759"/>
      <c r="BE794" s="759"/>
      <c r="BF794" s="759"/>
      <c r="BG794" s="759"/>
      <c r="BH794" s="759"/>
      <c r="BI794" s="759"/>
      <c r="BJ794" s="759"/>
      <c r="BK794" s="759"/>
      <c r="BL794" s="759"/>
      <c r="BM794" s="759"/>
      <c r="BN794" s="759"/>
      <c r="BO794" s="759"/>
      <c r="BP794" s="759"/>
      <c r="BQ794" s="759"/>
      <c r="BR794" s="759"/>
      <c r="BS794" s="759"/>
      <c r="BT794" s="759"/>
      <c r="BU794" s="759"/>
      <c r="BV794" s="759"/>
    </row>
    <row r="795" spans="1:74" s="704" customFormat="1" ht="83.25" customHeight="1">
      <c r="A795" s="767"/>
      <c r="B795" s="769"/>
      <c r="C795" s="769"/>
      <c r="D795" s="760"/>
      <c r="E795" s="767"/>
      <c r="F795" s="760"/>
      <c r="G795" s="759"/>
      <c r="H795" s="759"/>
      <c r="I795" s="759"/>
      <c r="J795" s="704" t="s">
        <v>61</v>
      </c>
      <c r="K795" s="704" t="s">
        <v>61</v>
      </c>
      <c r="L795" s="704" t="s">
        <v>61</v>
      </c>
      <c r="M795" s="715" t="s">
        <v>7433</v>
      </c>
      <c r="N795" s="715" t="s">
        <v>7432</v>
      </c>
      <c r="O795" s="721">
        <v>39462820.399999999</v>
      </c>
      <c r="P795" s="759"/>
      <c r="Q795" s="759"/>
      <c r="R795" s="759"/>
      <c r="S795" s="759"/>
      <c r="T795" s="759"/>
      <c r="U795" s="759"/>
      <c r="V795" s="759"/>
      <c r="W795" s="759"/>
      <c r="X795" s="759"/>
      <c r="Y795" s="759"/>
      <c r="Z795" s="759"/>
      <c r="AA795" s="759"/>
      <c r="AB795" s="759"/>
      <c r="AC795" s="759"/>
      <c r="AD795" s="759"/>
      <c r="AE795" s="759"/>
      <c r="AF795" s="759"/>
      <c r="AG795" s="759"/>
      <c r="AH795" s="759"/>
      <c r="AI795" s="759"/>
      <c r="AJ795" s="759"/>
      <c r="AK795" s="759"/>
      <c r="AL795" s="759"/>
      <c r="AM795" s="759"/>
      <c r="AN795" s="759"/>
      <c r="AO795" s="759"/>
      <c r="AP795" s="759"/>
      <c r="AQ795" s="759"/>
      <c r="AR795" s="759"/>
      <c r="AS795" s="759"/>
      <c r="AT795" s="759"/>
      <c r="AU795" s="759"/>
      <c r="AV795" s="759"/>
      <c r="AW795" s="759"/>
      <c r="AX795" s="759"/>
      <c r="AY795" s="759"/>
      <c r="AZ795" s="759"/>
      <c r="BA795" s="759"/>
      <c r="BB795" s="759"/>
      <c r="BC795" s="759"/>
      <c r="BD795" s="759"/>
      <c r="BE795" s="759"/>
      <c r="BF795" s="759"/>
      <c r="BG795" s="759"/>
      <c r="BH795" s="759"/>
      <c r="BI795" s="759"/>
      <c r="BJ795" s="759"/>
      <c r="BK795" s="759"/>
      <c r="BL795" s="759"/>
      <c r="BM795" s="759"/>
      <c r="BN795" s="759"/>
      <c r="BO795" s="759"/>
      <c r="BP795" s="759"/>
      <c r="BQ795" s="759"/>
      <c r="BR795" s="759"/>
      <c r="BS795" s="759"/>
      <c r="BT795" s="759"/>
      <c r="BU795" s="759"/>
      <c r="BV795" s="759"/>
    </row>
    <row r="796" spans="1:74" s="704" customFormat="1" ht="83.25" customHeight="1">
      <c r="A796" s="767"/>
      <c r="B796" s="769"/>
      <c r="C796" s="769"/>
      <c r="D796" s="760"/>
      <c r="E796" s="767"/>
      <c r="F796" s="760"/>
      <c r="G796" s="759"/>
      <c r="H796" s="759"/>
      <c r="I796" s="759"/>
      <c r="J796" s="704" t="s">
        <v>61</v>
      </c>
      <c r="K796" s="704" t="s">
        <v>61</v>
      </c>
      <c r="L796" s="704" t="s">
        <v>61</v>
      </c>
      <c r="M796" s="715" t="s">
        <v>6238</v>
      </c>
      <c r="N796" s="715" t="s">
        <v>6239</v>
      </c>
      <c r="O796" s="721">
        <v>55525828.039999999</v>
      </c>
      <c r="P796" s="759"/>
      <c r="Q796" s="759"/>
      <c r="R796" s="759"/>
      <c r="S796" s="759"/>
      <c r="T796" s="759"/>
      <c r="U796" s="759"/>
      <c r="V796" s="759"/>
      <c r="W796" s="759"/>
      <c r="X796" s="759"/>
      <c r="Y796" s="759"/>
      <c r="Z796" s="759"/>
      <c r="AA796" s="759"/>
      <c r="AB796" s="759"/>
      <c r="AC796" s="759"/>
      <c r="AD796" s="759"/>
      <c r="AE796" s="759"/>
      <c r="AF796" s="759"/>
      <c r="AG796" s="759"/>
      <c r="AH796" s="759"/>
      <c r="AI796" s="759"/>
      <c r="AJ796" s="759"/>
      <c r="AK796" s="759"/>
      <c r="AL796" s="759"/>
      <c r="AM796" s="759"/>
      <c r="AN796" s="759"/>
      <c r="AO796" s="759"/>
      <c r="AP796" s="759"/>
      <c r="AQ796" s="759"/>
      <c r="AR796" s="759"/>
      <c r="AS796" s="759"/>
      <c r="AT796" s="759"/>
      <c r="AU796" s="759"/>
      <c r="AV796" s="759"/>
      <c r="AW796" s="759"/>
      <c r="AX796" s="759"/>
      <c r="AY796" s="759"/>
      <c r="AZ796" s="759"/>
      <c r="BA796" s="759"/>
      <c r="BB796" s="759"/>
      <c r="BC796" s="759"/>
      <c r="BD796" s="759"/>
      <c r="BE796" s="759"/>
      <c r="BF796" s="759"/>
      <c r="BG796" s="759"/>
      <c r="BH796" s="759"/>
      <c r="BI796" s="759"/>
      <c r="BJ796" s="759"/>
      <c r="BK796" s="759"/>
      <c r="BL796" s="759"/>
      <c r="BM796" s="759"/>
      <c r="BN796" s="759"/>
      <c r="BO796" s="759"/>
      <c r="BP796" s="759"/>
      <c r="BQ796" s="759"/>
      <c r="BR796" s="759"/>
      <c r="BS796" s="759"/>
      <c r="BT796" s="759"/>
      <c r="BU796" s="759"/>
      <c r="BV796" s="759"/>
    </row>
    <row r="797" spans="1:74" s="704" customFormat="1" ht="83.25" customHeight="1">
      <c r="A797" s="767"/>
      <c r="B797" s="769"/>
      <c r="C797" s="769"/>
      <c r="D797" s="760"/>
      <c r="E797" s="767"/>
      <c r="F797" s="760"/>
      <c r="G797" s="759"/>
      <c r="H797" s="759"/>
      <c r="I797" s="759"/>
      <c r="J797" s="704" t="s">
        <v>6267</v>
      </c>
      <c r="K797" s="704" t="s">
        <v>6268</v>
      </c>
      <c r="L797" s="704" t="s">
        <v>6269</v>
      </c>
      <c r="M797" s="715" t="s">
        <v>2009</v>
      </c>
      <c r="N797" s="715" t="s">
        <v>7408</v>
      </c>
      <c r="O797" s="721">
        <v>37236712.359999999</v>
      </c>
      <c r="P797" s="759"/>
      <c r="Q797" s="759"/>
      <c r="R797" s="759"/>
      <c r="S797" s="759"/>
      <c r="T797" s="759"/>
      <c r="U797" s="759"/>
      <c r="V797" s="759"/>
      <c r="W797" s="759"/>
      <c r="X797" s="759"/>
      <c r="Y797" s="759"/>
      <c r="Z797" s="759"/>
      <c r="AA797" s="759"/>
      <c r="AB797" s="759"/>
      <c r="AC797" s="759"/>
      <c r="AD797" s="759"/>
      <c r="AE797" s="759"/>
      <c r="AF797" s="759"/>
      <c r="AG797" s="759"/>
      <c r="AH797" s="759"/>
      <c r="AI797" s="759"/>
      <c r="AJ797" s="759"/>
      <c r="AK797" s="759"/>
      <c r="AL797" s="759"/>
      <c r="AM797" s="759"/>
      <c r="AN797" s="759"/>
      <c r="AO797" s="759"/>
      <c r="AP797" s="759"/>
      <c r="AQ797" s="759"/>
      <c r="AR797" s="759"/>
      <c r="AS797" s="759"/>
      <c r="AT797" s="759"/>
      <c r="AU797" s="759"/>
      <c r="AV797" s="759"/>
      <c r="AW797" s="759"/>
      <c r="AX797" s="759"/>
      <c r="AY797" s="759"/>
      <c r="AZ797" s="759"/>
      <c r="BA797" s="759"/>
      <c r="BB797" s="759"/>
      <c r="BC797" s="759"/>
      <c r="BD797" s="759"/>
      <c r="BE797" s="759"/>
      <c r="BF797" s="759"/>
      <c r="BG797" s="759"/>
      <c r="BH797" s="759"/>
      <c r="BI797" s="759"/>
      <c r="BJ797" s="759"/>
      <c r="BK797" s="759"/>
      <c r="BL797" s="759"/>
      <c r="BM797" s="759"/>
      <c r="BN797" s="759"/>
      <c r="BO797" s="759"/>
      <c r="BP797" s="759"/>
      <c r="BQ797" s="759"/>
      <c r="BR797" s="759"/>
      <c r="BS797" s="759"/>
      <c r="BT797" s="759"/>
      <c r="BU797" s="759"/>
      <c r="BV797" s="759"/>
    </row>
    <row r="798" spans="1:74" s="704" customFormat="1" ht="83.25" customHeight="1">
      <c r="A798" s="767"/>
      <c r="B798" s="769"/>
      <c r="C798" s="769"/>
      <c r="D798" s="760"/>
      <c r="E798" s="767"/>
      <c r="F798" s="760"/>
      <c r="G798" s="759"/>
      <c r="H798" s="759"/>
      <c r="I798" s="759"/>
      <c r="J798" s="704" t="s">
        <v>61</v>
      </c>
      <c r="K798" s="704" t="s">
        <v>61</v>
      </c>
      <c r="L798" s="704" t="s">
        <v>61</v>
      </c>
      <c r="M798" s="715" t="s">
        <v>7407</v>
      </c>
      <c r="N798" s="715" t="s">
        <v>7406</v>
      </c>
      <c r="O798" s="721">
        <v>28083802.73</v>
      </c>
      <c r="P798" s="759"/>
      <c r="Q798" s="759"/>
      <c r="R798" s="759"/>
      <c r="S798" s="759"/>
      <c r="T798" s="759"/>
      <c r="U798" s="759"/>
      <c r="V798" s="759"/>
      <c r="W798" s="759"/>
      <c r="X798" s="759"/>
      <c r="Y798" s="759"/>
      <c r="Z798" s="759"/>
      <c r="AA798" s="759"/>
      <c r="AB798" s="759"/>
      <c r="AC798" s="759"/>
      <c r="AD798" s="759"/>
      <c r="AE798" s="759"/>
      <c r="AF798" s="759"/>
      <c r="AG798" s="759"/>
      <c r="AH798" s="759"/>
      <c r="AI798" s="759"/>
      <c r="AJ798" s="759"/>
      <c r="AK798" s="759"/>
      <c r="AL798" s="759"/>
      <c r="AM798" s="759"/>
      <c r="AN798" s="759"/>
      <c r="AO798" s="759"/>
      <c r="AP798" s="759"/>
      <c r="AQ798" s="759"/>
      <c r="AR798" s="759"/>
      <c r="AS798" s="759"/>
      <c r="AT798" s="759"/>
      <c r="AU798" s="759"/>
      <c r="AV798" s="759"/>
      <c r="AW798" s="759"/>
      <c r="AX798" s="759"/>
      <c r="AY798" s="759"/>
      <c r="AZ798" s="759"/>
      <c r="BA798" s="759"/>
      <c r="BB798" s="759"/>
      <c r="BC798" s="759"/>
      <c r="BD798" s="759"/>
      <c r="BE798" s="759"/>
      <c r="BF798" s="759"/>
      <c r="BG798" s="759"/>
      <c r="BH798" s="759"/>
      <c r="BI798" s="759"/>
      <c r="BJ798" s="759"/>
      <c r="BK798" s="759"/>
      <c r="BL798" s="759"/>
      <c r="BM798" s="759"/>
      <c r="BN798" s="759"/>
      <c r="BO798" s="759"/>
      <c r="BP798" s="759"/>
      <c r="BQ798" s="759"/>
      <c r="BR798" s="759"/>
      <c r="BS798" s="759"/>
      <c r="BT798" s="759"/>
      <c r="BU798" s="759"/>
      <c r="BV798" s="759"/>
    </row>
    <row r="799" spans="1:74" s="704" customFormat="1" ht="83.25" customHeight="1">
      <c r="A799" s="767">
        <v>2021</v>
      </c>
      <c r="B799" s="781">
        <v>44197</v>
      </c>
      <c r="C799" s="781">
        <v>44286</v>
      </c>
      <c r="D799" s="760" t="s">
        <v>6106</v>
      </c>
      <c r="E799" s="772" t="s">
        <v>6107</v>
      </c>
      <c r="F799" s="760" t="s">
        <v>7459</v>
      </c>
      <c r="G799" s="761" t="s">
        <v>7447</v>
      </c>
      <c r="H799" s="758" t="s">
        <v>7312</v>
      </c>
      <c r="I799" s="760" t="s">
        <v>7442</v>
      </c>
      <c r="J799" s="722" t="s">
        <v>61</v>
      </c>
      <c r="K799" s="722" t="s">
        <v>61</v>
      </c>
      <c r="L799" s="722" t="s">
        <v>61</v>
      </c>
      <c r="M799" s="712" t="s">
        <v>7431</v>
      </c>
      <c r="N799" s="712" t="s">
        <v>6289</v>
      </c>
      <c r="O799" s="713">
        <v>1060595.6599999999</v>
      </c>
      <c r="P799" s="767" t="s">
        <v>61</v>
      </c>
      <c r="Q799" s="767" t="s">
        <v>61</v>
      </c>
      <c r="R799" s="767" t="s">
        <v>61</v>
      </c>
      <c r="S799" s="767" t="s">
        <v>7431</v>
      </c>
      <c r="T799" s="767" t="s">
        <v>7462</v>
      </c>
      <c r="U799" s="767" t="s">
        <v>7340</v>
      </c>
      <c r="V799" s="767" t="s">
        <v>7461</v>
      </c>
      <c r="W799" s="767">
        <v>809</v>
      </c>
      <c r="X799" s="767">
        <v>0</v>
      </c>
      <c r="Y799" s="767" t="s">
        <v>7321</v>
      </c>
      <c r="Z799" s="767" t="s">
        <v>7460</v>
      </c>
      <c r="AA799" s="767">
        <v>1</v>
      </c>
      <c r="AB799" s="767" t="s">
        <v>7319</v>
      </c>
      <c r="AC799" s="767">
        <v>14</v>
      </c>
      <c r="AD799" s="767" t="s">
        <v>7318</v>
      </c>
      <c r="AE799" s="767">
        <v>9</v>
      </c>
      <c r="AF799" s="767" t="s">
        <v>7317</v>
      </c>
      <c r="AG799" s="767">
        <v>3400</v>
      </c>
      <c r="AH799" s="767" t="s">
        <v>7316</v>
      </c>
      <c r="AI799" s="767" t="s">
        <v>7316</v>
      </c>
      <c r="AJ799" s="767" t="s">
        <v>7316</v>
      </c>
      <c r="AK799" s="767" t="s">
        <v>7316</v>
      </c>
      <c r="AL799" s="767" t="s">
        <v>7343</v>
      </c>
      <c r="AM799" s="767" t="s">
        <v>7343</v>
      </c>
      <c r="AN799" s="767" t="s">
        <v>7459</v>
      </c>
      <c r="AO799" s="768">
        <v>44266</v>
      </c>
      <c r="AP799" s="767">
        <v>914306.60344827594</v>
      </c>
      <c r="AQ799" s="767">
        <v>1060595.6599999999</v>
      </c>
      <c r="AR799" s="767">
        <v>106059.56600000001</v>
      </c>
      <c r="AS799" s="767">
        <v>1060595.6599999999</v>
      </c>
      <c r="AT799" s="767" t="s">
        <v>4756</v>
      </c>
      <c r="AU799" s="767" t="s">
        <v>6108</v>
      </c>
      <c r="AV799" s="767" t="s">
        <v>4757</v>
      </c>
      <c r="AW799" s="767" t="s">
        <v>7442</v>
      </c>
      <c r="AX799" s="767">
        <v>137145.99051724101</v>
      </c>
      <c r="AY799" s="768">
        <v>44266</v>
      </c>
      <c r="AZ799" s="768">
        <v>44347</v>
      </c>
      <c r="BA799" s="758" t="s">
        <v>7312</v>
      </c>
      <c r="BB799" s="758" t="s">
        <v>7311</v>
      </c>
      <c r="BC799" s="767" t="s">
        <v>7441</v>
      </c>
      <c r="BD799" s="767" t="s">
        <v>7440</v>
      </c>
      <c r="BE799" s="767" t="s">
        <v>73</v>
      </c>
      <c r="BF799" s="758" t="s">
        <v>7309</v>
      </c>
      <c r="BG799" s="767" t="s">
        <v>73</v>
      </c>
      <c r="BH799" s="767" t="s">
        <v>573</v>
      </c>
      <c r="BI799" s="767" t="s">
        <v>780</v>
      </c>
      <c r="BJ799" s="767" t="s">
        <v>566</v>
      </c>
      <c r="BK799" s="767" t="s">
        <v>566</v>
      </c>
      <c r="BL799" s="767" t="s">
        <v>566</v>
      </c>
      <c r="BM799" s="758" t="s">
        <v>7308</v>
      </c>
      <c r="BN799" s="767" t="s">
        <v>3091</v>
      </c>
      <c r="BO799" s="758" t="s">
        <v>7307</v>
      </c>
      <c r="BP799" s="758" t="s">
        <v>7306</v>
      </c>
      <c r="BQ799" s="767" t="s">
        <v>4305</v>
      </c>
      <c r="BR799" s="758" t="s">
        <v>7304</v>
      </c>
      <c r="BS799" s="767" t="s">
        <v>6109</v>
      </c>
      <c r="BT799" s="767"/>
      <c r="BU799" s="767"/>
      <c r="BV799" s="767"/>
    </row>
    <row r="800" spans="1:74" s="704" customFormat="1" ht="83.25" customHeight="1">
      <c r="A800" s="767"/>
      <c r="B800" s="781"/>
      <c r="C800" s="781"/>
      <c r="D800" s="760"/>
      <c r="E800" s="772"/>
      <c r="F800" s="760"/>
      <c r="G800" s="759"/>
      <c r="H800" s="759"/>
      <c r="I800" s="759"/>
      <c r="J800" s="722" t="s">
        <v>61</v>
      </c>
      <c r="K800" s="722" t="s">
        <v>61</v>
      </c>
      <c r="L800" s="722" t="s">
        <v>61</v>
      </c>
      <c r="M800" s="712" t="s">
        <v>7430</v>
      </c>
      <c r="N800" s="712" t="s">
        <v>7429</v>
      </c>
      <c r="O800" s="713">
        <v>995521.28</v>
      </c>
      <c r="P800" s="759"/>
      <c r="Q800" s="759"/>
      <c r="R800" s="759"/>
      <c r="S800" s="759"/>
      <c r="T800" s="759"/>
      <c r="U800" s="759"/>
      <c r="V800" s="759"/>
      <c r="W800" s="759"/>
      <c r="X800" s="759"/>
      <c r="Y800" s="759"/>
      <c r="Z800" s="759"/>
      <c r="AA800" s="759"/>
      <c r="AB800" s="759"/>
      <c r="AC800" s="759"/>
      <c r="AD800" s="759"/>
      <c r="AE800" s="759"/>
      <c r="AF800" s="759"/>
      <c r="AG800" s="759"/>
      <c r="AH800" s="759"/>
      <c r="AI800" s="759"/>
      <c r="AJ800" s="759"/>
      <c r="AK800" s="759"/>
      <c r="AL800" s="759"/>
      <c r="AM800" s="759"/>
      <c r="AN800" s="759"/>
      <c r="AO800" s="759"/>
      <c r="AP800" s="759"/>
      <c r="AQ800" s="759"/>
      <c r="AR800" s="759"/>
      <c r="AS800" s="759"/>
      <c r="AT800" s="759"/>
      <c r="AU800" s="759"/>
      <c r="AV800" s="759"/>
      <c r="AW800" s="759"/>
      <c r="AX800" s="759"/>
      <c r="AY800" s="759"/>
      <c r="AZ800" s="759"/>
      <c r="BA800" s="759"/>
      <c r="BB800" s="759"/>
      <c r="BC800" s="759"/>
      <c r="BD800" s="759"/>
      <c r="BE800" s="759"/>
      <c r="BF800" s="759"/>
      <c r="BG800" s="759"/>
      <c r="BH800" s="759"/>
      <c r="BI800" s="759"/>
      <c r="BJ800" s="759"/>
      <c r="BK800" s="759"/>
      <c r="BL800" s="759"/>
      <c r="BM800" s="759"/>
      <c r="BN800" s="759"/>
      <c r="BO800" s="759"/>
      <c r="BP800" s="759"/>
      <c r="BQ800" s="759"/>
      <c r="BR800" s="759"/>
      <c r="BS800" s="759"/>
      <c r="BT800" s="759"/>
      <c r="BU800" s="759"/>
      <c r="BV800" s="759"/>
    </row>
    <row r="801" spans="1:74" s="704" customFormat="1" ht="83.25" customHeight="1">
      <c r="A801" s="767"/>
      <c r="B801" s="781"/>
      <c r="C801" s="781"/>
      <c r="D801" s="760"/>
      <c r="E801" s="772"/>
      <c r="F801" s="760"/>
      <c r="G801" s="759"/>
      <c r="H801" s="759"/>
      <c r="I801" s="759"/>
      <c r="J801" s="722" t="s">
        <v>61</v>
      </c>
      <c r="K801" s="722" t="s">
        <v>61</v>
      </c>
      <c r="L801" s="722" t="s">
        <v>61</v>
      </c>
      <c r="M801" s="712" t="s">
        <v>7428</v>
      </c>
      <c r="N801" s="712" t="s">
        <v>7427</v>
      </c>
      <c r="O801" s="713">
        <v>2995027.2</v>
      </c>
      <c r="P801" s="759"/>
      <c r="Q801" s="759"/>
      <c r="R801" s="759"/>
      <c r="S801" s="759"/>
      <c r="T801" s="759"/>
      <c r="U801" s="759"/>
      <c r="V801" s="759"/>
      <c r="W801" s="759"/>
      <c r="X801" s="759"/>
      <c r="Y801" s="759"/>
      <c r="Z801" s="759"/>
      <c r="AA801" s="759"/>
      <c r="AB801" s="759"/>
      <c r="AC801" s="759"/>
      <c r="AD801" s="759"/>
      <c r="AE801" s="759"/>
      <c r="AF801" s="759"/>
      <c r="AG801" s="759"/>
      <c r="AH801" s="759"/>
      <c r="AI801" s="759"/>
      <c r="AJ801" s="759"/>
      <c r="AK801" s="759"/>
      <c r="AL801" s="759"/>
      <c r="AM801" s="759"/>
      <c r="AN801" s="759"/>
      <c r="AO801" s="759"/>
      <c r="AP801" s="759"/>
      <c r="AQ801" s="759"/>
      <c r="AR801" s="759"/>
      <c r="AS801" s="759"/>
      <c r="AT801" s="759"/>
      <c r="AU801" s="759"/>
      <c r="AV801" s="759"/>
      <c r="AW801" s="759"/>
      <c r="AX801" s="759"/>
      <c r="AY801" s="759"/>
      <c r="AZ801" s="759"/>
      <c r="BA801" s="759"/>
      <c r="BB801" s="759"/>
      <c r="BC801" s="759"/>
      <c r="BD801" s="759"/>
      <c r="BE801" s="759"/>
      <c r="BF801" s="759"/>
      <c r="BG801" s="759"/>
      <c r="BH801" s="759"/>
      <c r="BI801" s="759"/>
      <c r="BJ801" s="759"/>
      <c r="BK801" s="759"/>
      <c r="BL801" s="759"/>
      <c r="BM801" s="759"/>
      <c r="BN801" s="759"/>
      <c r="BO801" s="759"/>
      <c r="BP801" s="759"/>
      <c r="BQ801" s="759"/>
      <c r="BR801" s="759"/>
      <c r="BS801" s="759"/>
      <c r="BT801" s="759"/>
      <c r="BU801" s="759"/>
      <c r="BV801" s="759"/>
    </row>
    <row r="802" spans="1:74" s="704" customFormat="1" ht="83.25" customHeight="1">
      <c r="A802" s="767"/>
      <c r="B802" s="781"/>
      <c r="C802" s="781"/>
      <c r="D802" s="760"/>
      <c r="E802" s="772"/>
      <c r="F802" s="760"/>
      <c r="G802" s="759"/>
      <c r="H802" s="759"/>
      <c r="I802" s="759"/>
      <c r="J802" s="722" t="s">
        <v>7426</v>
      </c>
      <c r="K802" s="722" t="s">
        <v>7073</v>
      </c>
      <c r="L802" s="722" t="s">
        <v>7074</v>
      </c>
      <c r="M802" s="712" t="s">
        <v>2009</v>
      </c>
      <c r="N802" s="712" t="s">
        <v>7425</v>
      </c>
      <c r="O802" s="713">
        <v>4463801.45</v>
      </c>
      <c r="P802" s="759"/>
      <c r="Q802" s="759"/>
      <c r="R802" s="759"/>
      <c r="S802" s="759"/>
      <c r="T802" s="759"/>
      <c r="U802" s="759"/>
      <c r="V802" s="759"/>
      <c r="W802" s="759"/>
      <c r="X802" s="759"/>
      <c r="Y802" s="759"/>
      <c r="Z802" s="759"/>
      <c r="AA802" s="759"/>
      <c r="AB802" s="759"/>
      <c r="AC802" s="759"/>
      <c r="AD802" s="759"/>
      <c r="AE802" s="759"/>
      <c r="AF802" s="759"/>
      <c r="AG802" s="759"/>
      <c r="AH802" s="759"/>
      <c r="AI802" s="759"/>
      <c r="AJ802" s="759"/>
      <c r="AK802" s="759"/>
      <c r="AL802" s="759"/>
      <c r="AM802" s="759"/>
      <c r="AN802" s="759"/>
      <c r="AO802" s="759"/>
      <c r="AP802" s="759"/>
      <c r="AQ802" s="759"/>
      <c r="AR802" s="759"/>
      <c r="AS802" s="759"/>
      <c r="AT802" s="759"/>
      <c r="AU802" s="759"/>
      <c r="AV802" s="759"/>
      <c r="AW802" s="759"/>
      <c r="AX802" s="759"/>
      <c r="AY802" s="759"/>
      <c r="AZ802" s="759"/>
      <c r="BA802" s="759"/>
      <c r="BB802" s="759"/>
      <c r="BC802" s="759"/>
      <c r="BD802" s="759"/>
      <c r="BE802" s="759"/>
      <c r="BF802" s="759"/>
      <c r="BG802" s="759"/>
      <c r="BH802" s="759"/>
      <c r="BI802" s="759"/>
      <c r="BJ802" s="759"/>
      <c r="BK802" s="759"/>
      <c r="BL802" s="759"/>
      <c r="BM802" s="759"/>
      <c r="BN802" s="759"/>
      <c r="BO802" s="759"/>
      <c r="BP802" s="759"/>
      <c r="BQ802" s="759"/>
      <c r="BR802" s="759"/>
      <c r="BS802" s="759"/>
      <c r="BT802" s="759"/>
      <c r="BU802" s="759"/>
      <c r="BV802" s="759"/>
    </row>
    <row r="803" spans="1:74" s="704" customFormat="1" ht="83.25" customHeight="1">
      <c r="A803" s="767"/>
      <c r="B803" s="781"/>
      <c r="C803" s="781"/>
      <c r="D803" s="760"/>
      <c r="E803" s="772"/>
      <c r="F803" s="760"/>
      <c r="G803" s="759"/>
      <c r="H803" s="759"/>
      <c r="I803" s="759"/>
      <c r="J803" s="722" t="s">
        <v>61</v>
      </c>
      <c r="K803" s="722" t="s">
        <v>61</v>
      </c>
      <c r="L803" s="722" t="s">
        <v>61</v>
      </c>
      <c r="M803" s="712" t="s">
        <v>2378</v>
      </c>
      <c r="N803" s="712" t="s">
        <v>1308</v>
      </c>
      <c r="O803" s="713">
        <v>63473422.399999999</v>
      </c>
      <c r="P803" s="759"/>
      <c r="Q803" s="759"/>
      <c r="R803" s="759"/>
      <c r="S803" s="759"/>
      <c r="T803" s="759"/>
      <c r="U803" s="759"/>
      <c r="V803" s="759"/>
      <c r="W803" s="759"/>
      <c r="X803" s="759"/>
      <c r="Y803" s="759"/>
      <c r="Z803" s="759"/>
      <c r="AA803" s="759"/>
      <c r="AB803" s="759"/>
      <c r="AC803" s="759"/>
      <c r="AD803" s="759"/>
      <c r="AE803" s="759"/>
      <c r="AF803" s="759"/>
      <c r="AG803" s="759"/>
      <c r="AH803" s="759"/>
      <c r="AI803" s="759"/>
      <c r="AJ803" s="759"/>
      <c r="AK803" s="759"/>
      <c r="AL803" s="759"/>
      <c r="AM803" s="759"/>
      <c r="AN803" s="759"/>
      <c r="AO803" s="759"/>
      <c r="AP803" s="759"/>
      <c r="AQ803" s="759"/>
      <c r="AR803" s="759"/>
      <c r="AS803" s="759"/>
      <c r="AT803" s="759"/>
      <c r="AU803" s="759"/>
      <c r="AV803" s="759"/>
      <c r="AW803" s="759"/>
      <c r="AX803" s="759"/>
      <c r="AY803" s="759"/>
      <c r="AZ803" s="759"/>
      <c r="BA803" s="759"/>
      <c r="BB803" s="759"/>
      <c r="BC803" s="759"/>
      <c r="BD803" s="759"/>
      <c r="BE803" s="759"/>
      <c r="BF803" s="759"/>
      <c r="BG803" s="759"/>
      <c r="BH803" s="759"/>
      <c r="BI803" s="759"/>
      <c r="BJ803" s="759"/>
      <c r="BK803" s="759"/>
      <c r="BL803" s="759"/>
      <c r="BM803" s="759"/>
      <c r="BN803" s="759"/>
      <c r="BO803" s="759"/>
      <c r="BP803" s="759"/>
      <c r="BQ803" s="759"/>
      <c r="BR803" s="759"/>
      <c r="BS803" s="759"/>
      <c r="BT803" s="759"/>
      <c r="BU803" s="759"/>
      <c r="BV803" s="759"/>
    </row>
    <row r="804" spans="1:74" s="704" customFormat="1" ht="83.25" customHeight="1">
      <c r="A804" s="767"/>
      <c r="B804" s="781"/>
      <c r="C804" s="781"/>
      <c r="D804" s="760"/>
      <c r="E804" s="772"/>
      <c r="F804" s="760"/>
      <c r="G804" s="759"/>
      <c r="H804" s="759"/>
      <c r="I804" s="759"/>
      <c r="J804" s="722" t="s">
        <v>61</v>
      </c>
      <c r="K804" s="722" t="s">
        <v>61</v>
      </c>
      <c r="L804" s="722" t="s">
        <v>61</v>
      </c>
      <c r="M804" s="712" t="s">
        <v>7424</v>
      </c>
      <c r="N804" s="712" t="s">
        <v>6996</v>
      </c>
      <c r="O804" s="713">
        <v>3910314.03</v>
      </c>
      <c r="P804" s="759"/>
      <c r="Q804" s="759"/>
      <c r="R804" s="759"/>
      <c r="S804" s="759"/>
      <c r="T804" s="759"/>
      <c r="U804" s="759"/>
      <c r="V804" s="759"/>
      <c r="W804" s="759"/>
      <c r="X804" s="759"/>
      <c r="Y804" s="759"/>
      <c r="Z804" s="759"/>
      <c r="AA804" s="759"/>
      <c r="AB804" s="759"/>
      <c r="AC804" s="759"/>
      <c r="AD804" s="759"/>
      <c r="AE804" s="759"/>
      <c r="AF804" s="759"/>
      <c r="AG804" s="759"/>
      <c r="AH804" s="759"/>
      <c r="AI804" s="759"/>
      <c r="AJ804" s="759"/>
      <c r="AK804" s="759"/>
      <c r="AL804" s="759"/>
      <c r="AM804" s="759"/>
      <c r="AN804" s="759"/>
      <c r="AO804" s="759"/>
      <c r="AP804" s="759"/>
      <c r="AQ804" s="759"/>
      <c r="AR804" s="759"/>
      <c r="AS804" s="759"/>
      <c r="AT804" s="759"/>
      <c r="AU804" s="759"/>
      <c r="AV804" s="759"/>
      <c r="AW804" s="759"/>
      <c r="AX804" s="759"/>
      <c r="AY804" s="759"/>
      <c r="AZ804" s="759"/>
      <c r="BA804" s="759"/>
      <c r="BB804" s="759"/>
      <c r="BC804" s="759"/>
      <c r="BD804" s="759"/>
      <c r="BE804" s="759"/>
      <c r="BF804" s="759"/>
      <c r="BG804" s="759"/>
      <c r="BH804" s="759"/>
      <c r="BI804" s="759"/>
      <c r="BJ804" s="759"/>
      <c r="BK804" s="759"/>
      <c r="BL804" s="759"/>
      <c r="BM804" s="759"/>
      <c r="BN804" s="759"/>
      <c r="BO804" s="759"/>
      <c r="BP804" s="759"/>
      <c r="BQ804" s="759"/>
      <c r="BR804" s="759"/>
      <c r="BS804" s="759"/>
      <c r="BT804" s="759"/>
      <c r="BU804" s="759"/>
      <c r="BV804" s="759"/>
    </row>
    <row r="805" spans="1:74" s="704" customFormat="1" ht="83.25" customHeight="1">
      <c r="A805" s="767"/>
      <c r="B805" s="781"/>
      <c r="C805" s="781"/>
      <c r="D805" s="760"/>
      <c r="E805" s="772"/>
      <c r="F805" s="760"/>
      <c r="G805" s="759"/>
      <c r="H805" s="759"/>
      <c r="I805" s="759"/>
      <c r="J805" s="722" t="s">
        <v>2006</v>
      </c>
      <c r="K805" s="722" t="s">
        <v>2007</v>
      </c>
      <c r="L805" s="722" t="s">
        <v>2008</v>
      </c>
      <c r="M805" s="712" t="s">
        <v>2009</v>
      </c>
      <c r="N805" s="712" t="s">
        <v>1920</v>
      </c>
      <c r="O805" s="713">
        <v>5491461.0499999998</v>
      </c>
      <c r="P805" s="759"/>
      <c r="Q805" s="759"/>
      <c r="R805" s="759"/>
      <c r="S805" s="759"/>
      <c r="T805" s="759"/>
      <c r="U805" s="759"/>
      <c r="V805" s="759"/>
      <c r="W805" s="759"/>
      <c r="X805" s="759"/>
      <c r="Y805" s="759"/>
      <c r="Z805" s="759"/>
      <c r="AA805" s="759"/>
      <c r="AB805" s="759"/>
      <c r="AC805" s="759"/>
      <c r="AD805" s="759"/>
      <c r="AE805" s="759"/>
      <c r="AF805" s="759"/>
      <c r="AG805" s="759"/>
      <c r="AH805" s="759"/>
      <c r="AI805" s="759"/>
      <c r="AJ805" s="759"/>
      <c r="AK805" s="759"/>
      <c r="AL805" s="759"/>
      <c r="AM805" s="759"/>
      <c r="AN805" s="759"/>
      <c r="AO805" s="759"/>
      <c r="AP805" s="759"/>
      <c r="AQ805" s="759"/>
      <c r="AR805" s="759"/>
      <c r="AS805" s="759"/>
      <c r="AT805" s="759"/>
      <c r="AU805" s="759"/>
      <c r="AV805" s="759"/>
      <c r="AW805" s="759"/>
      <c r="AX805" s="759"/>
      <c r="AY805" s="759"/>
      <c r="AZ805" s="759"/>
      <c r="BA805" s="759"/>
      <c r="BB805" s="759"/>
      <c r="BC805" s="759"/>
      <c r="BD805" s="759"/>
      <c r="BE805" s="759"/>
      <c r="BF805" s="759"/>
      <c r="BG805" s="759"/>
      <c r="BH805" s="759"/>
      <c r="BI805" s="759"/>
      <c r="BJ805" s="759"/>
      <c r="BK805" s="759"/>
      <c r="BL805" s="759"/>
      <c r="BM805" s="759"/>
      <c r="BN805" s="759"/>
      <c r="BO805" s="759"/>
      <c r="BP805" s="759"/>
      <c r="BQ805" s="759"/>
      <c r="BR805" s="759"/>
      <c r="BS805" s="759"/>
      <c r="BT805" s="759"/>
      <c r="BU805" s="759"/>
      <c r="BV805" s="759"/>
    </row>
    <row r="806" spans="1:74" s="704" customFormat="1" ht="83.25" customHeight="1">
      <c r="A806" s="767"/>
      <c r="B806" s="781"/>
      <c r="C806" s="781"/>
      <c r="D806" s="760"/>
      <c r="E806" s="772"/>
      <c r="F806" s="760"/>
      <c r="G806" s="759"/>
      <c r="H806" s="759"/>
      <c r="I806" s="759"/>
      <c r="J806" s="722" t="s">
        <v>61</v>
      </c>
      <c r="K806" s="722" t="s">
        <v>61</v>
      </c>
      <c r="L806" s="722" t="s">
        <v>61</v>
      </c>
      <c r="M806" s="712" t="s">
        <v>7423</v>
      </c>
      <c r="N806" s="712" t="s">
        <v>7422</v>
      </c>
      <c r="O806" s="713">
        <v>325345435.17000002</v>
      </c>
      <c r="P806" s="759"/>
      <c r="Q806" s="759"/>
      <c r="R806" s="759"/>
      <c r="S806" s="759"/>
      <c r="T806" s="759"/>
      <c r="U806" s="759"/>
      <c r="V806" s="759"/>
      <c r="W806" s="759"/>
      <c r="X806" s="759"/>
      <c r="Y806" s="759"/>
      <c r="Z806" s="759"/>
      <c r="AA806" s="759"/>
      <c r="AB806" s="759"/>
      <c r="AC806" s="759"/>
      <c r="AD806" s="759"/>
      <c r="AE806" s="759"/>
      <c r="AF806" s="759"/>
      <c r="AG806" s="759"/>
      <c r="AH806" s="759"/>
      <c r="AI806" s="759"/>
      <c r="AJ806" s="759"/>
      <c r="AK806" s="759"/>
      <c r="AL806" s="759"/>
      <c r="AM806" s="759"/>
      <c r="AN806" s="759"/>
      <c r="AO806" s="759"/>
      <c r="AP806" s="759"/>
      <c r="AQ806" s="759"/>
      <c r="AR806" s="759"/>
      <c r="AS806" s="759"/>
      <c r="AT806" s="759"/>
      <c r="AU806" s="759"/>
      <c r="AV806" s="759"/>
      <c r="AW806" s="759"/>
      <c r="AX806" s="759"/>
      <c r="AY806" s="759"/>
      <c r="AZ806" s="759"/>
      <c r="BA806" s="759"/>
      <c r="BB806" s="759"/>
      <c r="BC806" s="759"/>
      <c r="BD806" s="759"/>
      <c r="BE806" s="759"/>
      <c r="BF806" s="759"/>
      <c r="BG806" s="759"/>
      <c r="BH806" s="759"/>
      <c r="BI806" s="759"/>
      <c r="BJ806" s="759"/>
      <c r="BK806" s="759"/>
      <c r="BL806" s="759"/>
      <c r="BM806" s="759"/>
      <c r="BN806" s="759"/>
      <c r="BO806" s="759"/>
      <c r="BP806" s="759"/>
      <c r="BQ806" s="759"/>
      <c r="BR806" s="759"/>
      <c r="BS806" s="759"/>
      <c r="BT806" s="759"/>
      <c r="BU806" s="759"/>
      <c r="BV806" s="759"/>
    </row>
    <row r="807" spans="1:74" s="704" customFormat="1" ht="83.25" customHeight="1">
      <c r="A807" s="767"/>
      <c r="B807" s="781"/>
      <c r="C807" s="781"/>
      <c r="D807" s="760"/>
      <c r="E807" s="772"/>
      <c r="F807" s="760"/>
      <c r="G807" s="759"/>
      <c r="H807" s="759"/>
      <c r="I807" s="759"/>
      <c r="J807" s="722" t="s">
        <v>61</v>
      </c>
      <c r="K807" s="722" t="s">
        <v>61</v>
      </c>
      <c r="L807" s="722" t="s">
        <v>61</v>
      </c>
      <c r="M807" s="712" t="s">
        <v>4490</v>
      </c>
      <c r="N807" s="712" t="s">
        <v>7421</v>
      </c>
      <c r="O807" s="713">
        <v>49572220.600000001</v>
      </c>
      <c r="P807" s="759"/>
      <c r="Q807" s="759"/>
      <c r="R807" s="759"/>
      <c r="S807" s="759"/>
      <c r="T807" s="759"/>
      <c r="U807" s="759"/>
      <c r="V807" s="759"/>
      <c r="W807" s="759"/>
      <c r="X807" s="759"/>
      <c r="Y807" s="759"/>
      <c r="Z807" s="759"/>
      <c r="AA807" s="759"/>
      <c r="AB807" s="759"/>
      <c r="AC807" s="759"/>
      <c r="AD807" s="759"/>
      <c r="AE807" s="759"/>
      <c r="AF807" s="759"/>
      <c r="AG807" s="759"/>
      <c r="AH807" s="759"/>
      <c r="AI807" s="759"/>
      <c r="AJ807" s="759"/>
      <c r="AK807" s="759"/>
      <c r="AL807" s="759"/>
      <c r="AM807" s="759"/>
      <c r="AN807" s="759"/>
      <c r="AO807" s="759"/>
      <c r="AP807" s="759"/>
      <c r="AQ807" s="759"/>
      <c r="AR807" s="759"/>
      <c r="AS807" s="759"/>
      <c r="AT807" s="759"/>
      <c r="AU807" s="759"/>
      <c r="AV807" s="759"/>
      <c r="AW807" s="759"/>
      <c r="AX807" s="759"/>
      <c r="AY807" s="759"/>
      <c r="AZ807" s="759"/>
      <c r="BA807" s="759"/>
      <c r="BB807" s="759"/>
      <c r="BC807" s="759"/>
      <c r="BD807" s="759"/>
      <c r="BE807" s="759"/>
      <c r="BF807" s="759"/>
      <c r="BG807" s="759"/>
      <c r="BH807" s="759"/>
      <c r="BI807" s="759"/>
      <c r="BJ807" s="759"/>
      <c r="BK807" s="759"/>
      <c r="BL807" s="759"/>
      <c r="BM807" s="759"/>
      <c r="BN807" s="759"/>
      <c r="BO807" s="759"/>
      <c r="BP807" s="759"/>
      <c r="BQ807" s="759"/>
      <c r="BR807" s="759"/>
      <c r="BS807" s="759"/>
      <c r="BT807" s="759"/>
      <c r="BU807" s="759"/>
      <c r="BV807" s="759"/>
    </row>
    <row r="808" spans="1:74" s="704" customFormat="1" ht="83.25" customHeight="1">
      <c r="A808" s="767"/>
      <c r="B808" s="781"/>
      <c r="C808" s="781"/>
      <c r="D808" s="760"/>
      <c r="E808" s="772"/>
      <c r="F808" s="760"/>
      <c r="G808" s="759"/>
      <c r="H808" s="759"/>
      <c r="I808" s="759"/>
      <c r="J808" s="722" t="s">
        <v>61</v>
      </c>
      <c r="K808" s="722" t="s">
        <v>61</v>
      </c>
      <c r="L808" s="722" t="s">
        <v>61</v>
      </c>
      <c r="M808" s="712" t="s">
        <v>6262</v>
      </c>
      <c r="N808" s="712" t="s">
        <v>2105</v>
      </c>
      <c r="O808" s="713">
        <v>21198807.489999998</v>
      </c>
      <c r="P808" s="759"/>
      <c r="Q808" s="759"/>
      <c r="R808" s="759"/>
      <c r="S808" s="759"/>
      <c r="T808" s="759"/>
      <c r="U808" s="759"/>
      <c r="V808" s="759"/>
      <c r="W808" s="759"/>
      <c r="X808" s="759"/>
      <c r="Y808" s="759"/>
      <c r="Z808" s="759"/>
      <c r="AA808" s="759"/>
      <c r="AB808" s="759"/>
      <c r="AC808" s="759"/>
      <c r="AD808" s="759"/>
      <c r="AE808" s="759"/>
      <c r="AF808" s="759"/>
      <c r="AG808" s="759"/>
      <c r="AH808" s="759"/>
      <c r="AI808" s="759"/>
      <c r="AJ808" s="759"/>
      <c r="AK808" s="759"/>
      <c r="AL808" s="759"/>
      <c r="AM808" s="759"/>
      <c r="AN808" s="759"/>
      <c r="AO808" s="759"/>
      <c r="AP808" s="759"/>
      <c r="AQ808" s="759"/>
      <c r="AR808" s="759"/>
      <c r="AS808" s="759"/>
      <c r="AT808" s="759"/>
      <c r="AU808" s="759"/>
      <c r="AV808" s="759"/>
      <c r="AW808" s="759"/>
      <c r="AX808" s="759"/>
      <c r="AY808" s="759"/>
      <c r="AZ808" s="759"/>
      <c r="BA808" s="759"/>
      <c r="BB808" s="759"/>
      <c r="BC808" s="759"/>
      <c r="BD808" s="759"/>
      <c r="BE808" s="759"/>
      <c r="BF808" s="759"/>
      <c r="BG808" s="759"/>
      <c r="BH808" s="759"/>
      <c r="BI808" s="759"/>
      <c r="BJ808" s="759"/>
      <c r="BK808" s="759"/>
      <c r="BL808" s="759"/>
      <c r="BM808" s="759"/>
      <c r="BN808" s="759"/>
      <c r="BO808" s="759"/>
      <c r="BP808" s="759"/>
      <c r="BQ808" s="759"/>
      <c r="BR808" s="759"/>
      <c r="BS808" s="759"/>
      <c r="BT808" s="759"/>
      <c r="BU808" s="759"/>
      <c r="BV808" s="759"/>
    </row>
    <row r="809" spans="1:74" s="704" customFormat="1" ht="83.25" customHeight="1">
      <c r="A809" s="767"/>
      <c r="B809" s="781"/>
      <c r="C809" s="781"/>
      <c r="D809" s="760"/>
      <c r="E809" s="772"/>
      <c r="F809" s="760"/>
      <c r="G809" s="759"/>
      <c r="H809" s="759"/>
      <c r="I809" s="759"/>
      <c r="J809" s="722" t="s">
        <v>61</v>
      </c>
      <c r="K809" s="722" t="s">
        <v>61</v>
      </c>
      <c r="L809" s="722" t="s">
        <v>61</v>
      </c>
      <c r="M809" s="712" t="s">
        <v>7420</v>
      </c>
      <c r="N809" s="712" t="s">
        <v>7419</v>
      </c>
      <c r="O809" s="713">
        <v>15754668.76</v>
      </c>
      <c r="P809" s="759"/>
      <c r="Q809" s="759"/>
      <c r="R809" s="759"/>
      <c r="S809" s="759"/>
      <c r="T809" s="759"/>
      <c r="U809" s="759"/>
      <c r="V809" s="759"/>
      <c r="W809" s="759"/>
      <c r="X809" s="759"/>
      <c r="Y809" s="759"/>
      <c r="Z809" s="759"/>
      <c r="AA809" s="759"/>
      <c r="AB809" s="759"/>
      <c r="AC809" s="759"/>
      <c r="AD809" s="759"/>
      <c r="AE809" s="759"/>
      <c r="AF809" s="759"/>
      <c r="AG809" s="759"/>
      <c r="AH809" s="759"/>
      <c r="AI809" s="759"/>
      <c r="AJ809" s="759"/>
      <c r="AK809" s="759"/>
      <c r="AL809" s="759"/>
      <c r="AM809" s="759"/>
      <c r="AN809" s="759"/>
      <c r="AO809" s="759"/>
      <c r="AP809" s="759"/>
      <c r="AQ809" s="759"/>
      <c r="AR809" s="759"/>
      <c r="AS809" s="759"/>
      <c r="AT809" s="759"/>
      <c r="AU809" s="759"/>
      <c r="AV809" s="759"/>
      <c r="AW809" s="759"/>
      <c r="AX809" s="759"/>
      <c r="AY809" s="759"/>
      <c r="AZ809" s="759"/>
      <c r="BA809" s="759"/>
      <c r="BB809" s="759"/>
      <c r="BC809" s="759"/>
      <c r="BD809" s="759"/>
      <c r="BE809" s="759"/>
      <c r="BF809" s="759"/>
      <c r="BG809" s="759"/>
      <c r="BH809" s="759"/>
      <c r="BI809" s="759"/>
      <c r="BJ809" s="759"/>
      <c r="BK809" s="759"/>
      <c r="BL809" s="759"/>
      <c r="BM809" s="759"/>
      <c r="BN809" s="759"/>
      <c r="BO809" s="759"/>
      <c r="BP809" s="759"/>
      <c r="BQ809" s="759"/>
      <c r="BR809" s="759"/>
      <c r="BS809" s="759"/>
      <c r="BT809" s="759"/>
      <c r="BU809" s="759"/>
      <c r="BV809" s="759"/>
    </row>
    <row r="810" spans="1:74" s="704" customFormat="1" ht="83.25" customHeight="1">
      <c r="A810" s="767"/>
      <c r="B810" s="781"/>
      <c r="C810" s="781"/>
      <c r="D810" s="760"/>
      <c r="E810" s="772"/>
      <c r="F810" s="760"/>
      <c r="G810" s="759"/>
      <c r="H810" s="759"/>
      <c r="I810" s="759"/>
      <c r="J810" s="722" t="s">
        <v>5604</v>
      </c>
      <c r="K810" s="722" t="s">
        <v>5605</v>
      </c>
      <c r="L810" s="722" t="s">
        <v>5606</v>
      </c>
      <c r="M810" s="712" t="s">
        <v>2009</v>
      </c>
      <c r="N810" s="712" t="s">
        <v>5607</v>
      </c>
      <c r="O810" s="713">
        <v>104956723.73</v>
      </c>
      <c r="P810" s="759"/>
      <c r="Q810" s="759"/>
      <c r="R810" s="759"/>
      <c r="S810" s="759"/>
      <c r="T810" s="759"/>
      <c r="U810" s="759"/>
      <c r="V810" s="759"/>
      <c r="W810" s="759"/>
      <c r="X810" s="759"/>
      <c r="Y810" s="759"/>
      <c r="Z810" s="759"/>
      <c r="AA810" s="759"/>
      <c r="AB810" s="759"/>
      <c r="AC810" s="759"/>
      <c r="AD810" s="759"/>
      <c r="AE810" s="759"/>
      <c r="AF810" s="759"/>
      <c r="AG810" s="759"/>
      <c r="AH810" s="759"/>
      <c r="AI810" s="759"/>
      <c r="AJ810" s="759"/>
      <c r="AK810" s="759"/>
      <c r="AL810" s="759"/>
      <c r="AM810" s="759"/>
      <c r="AN810" s="759"/>
      <c r="AO810" s="759"/>
      <c r="AP810" s="759"/>
      <c r="AQ810" s="759"/>
      <c r="AR810" s="759"/>
      <c r="AS810" s="759"/>
      <c r="AT810" s="759"/>
      <c r="AU810" s="759"/>
      <c r="AV810" s="759"/>
      <c r="AW810" s="759"/>
      <c r="AX810" s="759"/>
      <c r="AY810" s="759"/>
      <c r="AZ810" s="759"/>
      <c r="BA810" s="759"/>
      <c r="BB810" s="759"/>
      <c r="BC810" s="759"/>
      <c r="BD810" s="759"/>
      <c r="BE810" s="759"/>
      <c r="BF810" s="759"/>
      <c r="BG810" s="759"/>
      <c r="BH810" s="759"/>
      <c r="BI810" s="759"/>
      <c r="BJ810" s="759"/>
      <c r="BK810" s="759"/>
      <c r="BL810" s="759"/>
      <c r="BM810" s="759"/>
      <c r="BN810" s="759"/>
      <c r="BO810" s="759"/>
      <c r="BP810" s="759"/>
      <c r="BQ810" s="759"/>
      <c r="BR810" s="759"/>
      <c r="BS810" s="759"/>
      <c r="BT810" s="759"/>
      <c r="BU810" s="759"/>
      <c r="BV810" s="759"/>
    </row>
    <row r="811" spans="1:74" s="704" customFormat="1" ht="83.25" customHeight="1">
      <c r="A811" s="767"/>
      <c r="B811" s="781"/>
      <c r="C811" s="781"/>
      <c r="D811" s="760"/>
      <c r="E811" s="772"/>
      <c r="F811" s="760"/>
      <c r="G811" s="759"/>
      <c r="H811" s="759"/>
      <c r="I811" s="759"/>
      <c r="J811" s="722" t="s">
        <v>61</v>
      </c>
      <c r="K811" s="722" t="s">
        <v>61</v>
      </c>
      <c r="L811" s="722" t="s">
        <v>61</v>
      </c>
      <c r="M811" s="712" t="s">
        <v>7418</v>
      </c>
      <c r="N811" s="712" t="s">
        <v>7417</v>
      </c>
      <c r="O811" s="713">
        <v>32528708.170000002</v>
      </c>
      <c r="P811" s="759"/>
      <c r="Q811" s="759"/>
      <c r="R811" s="759"/>
      <c r="S811" s="759"/>
      <c r="T811" s="759"/>
      <c r="U811" s="759"/>
      <c r="V811" s="759"/>
      <c r="W811" s="759"/>
      <c r="X811" s="759"/>
      <c r="Y811" s="759"/>
      <c r="Z811" s="759"/>
      <c r="AA811" s="759"/>
      <c r="AB811" s="759"/>
      <c r="AC811" s="759"/>
      <c r="AD811" s="759"/>
      <c r="AE811" s="759"/>
      <c r="AF811" s="759"/>
      <c r="AG811" s="759"/>
      <c r="AH811" s="759"/>
      <c r="AI811" s="759"/>
      <c r="AJ811" s="759"/>
      <c r="AK811" s="759"/>
      <c r="AL811" s="759"/>
      <c r="AM811" s="759"/>
      <c r="AN811" s="759"/>
      <c r="AO811" s="759"/>
      <c r="AP811" s="759"/>
      <c r="AQ811" s="759"/>
      <c r="AR811" s="759"/>
      <c r="AS811" s="759"/>
      <c r="AT811" s="759"/>
      <c r="AU811" s="759"/>
      <c r="AV811" s="759"/>
      <c r="AW811" s="759"/>
      <c r="AX811" s="759"/>
      <c r="AY811" s="759"/>
      <c r="AZ811" s="759"/>
      <c r="BA811" s="759"/>
      <c r="BB811" s="759"/>
      <c r="BC811" s="759"/>
      <c r="BD811" s="759"/>
      <c r="BE811" s="759"/>
      <c r="BF811" s="759"/>
      <c r="BG811" s="759"/>
      <c r="BH811" s="759"/>
      <c r="BI811" s="759"/>
      <c r="BJ811" s="759"/>
      <c r="BK811" s="759"/>
      <c r="BL811" s="759"/>
      <c r="BM811" s="759"/>
      <c r="BN811" s="759"/>
      <c r="BO811" s="759"/>
      <c r="BP811" s="759"/>
      <c r="BQ811" s="759"/>
      <c r="BR811" s="759"/>
      <c r="BS811" s="759"/>
      <c r="BT811" s="759"/>
      <c r="BU811" s="759"/>
      <c r="BV811" s="759"/>
    </row>
    <row r="812" spans="1:74" s="704" customFormat="1" ht="83.25" customHeight="1">
      <c r="A812" s="767"/>
      <c r="B812" s="781"/>
      <c r="C812" s="781"/>
      <c r="D812" s="760"/>
      <c r="E812" s="772"/>
      <c r="F812" s="760"/>
      <c r="G812" s="759"/>
      <c r="H812" s="759"/>
      <c r="I812" s="759"/>
      <c r="J812" s="722" t="s">
        <v>61</v>
      </c>
      <c r="K812" s="722" t="s">
        <v>61</v>
      </c>
      <c r="L812" s="722" t="s">
        <v>61</v>
      </c>
      <c r="M812" s="712" t="s">
        <v>4485</v>
      </c>
      <c r="N812" s="712" t="s">
        <v>7416</v>
      </c>
      <c r="O812" s="713">
        <v>1005192.72</v>
      </c>
      <c r="P812" s="759"/>
      <c r="Q812" s="759"/>
      <c r="R812" s="759"/>
      <c r="S812" s="759"/>
      <c r="T812" s="759"/>
      <c r="U812" s="759"/>
      <c r="V812" s="759"/>
      <c r="W812" s="759"/>
      <c r="X812" s="759"/>
      <c r="Y812" s="759"/>
      <c r="Z812" s="759"/>
      <c r="AA812" s="759"/>
      <c r="AB812" s="759"/>
      <c r="AC812" s="759"/>
      <c r="AD812" s="759"/>
      <c r="AE812" s="759"/>
      <c r="AF812" s="759"/>
      <c r="AG812" s="759"/>
      <c r="AH812" s="759"/>
      <c r="AI812" s="759"/>
      <c r="AJ812" s="759"/>
      <c r="AK812" s="759"/>
      <c r="AL812" s="759"/>
      <c r="AM812" s="759"/>
      <c r="AN812" s="759"/>
      <c r="AO812" s="759"/>
      <c r="AP812" s="759"/>
      <c r="AQ812" s="759"/>
      <c r="AR812" s="759"/>
      <c r="AS812" s="759"/>
      <c r="AT812" s="759"/>
      <c r="AU812" s="759"/>
      <c r="AV812" s="759"/>
      <c r="AW812" s="759"/>
      <c r="AX812" s="759"/>
      <c r="AY812" s="759"/>
      <c r="AZ812" s="759"/>
      <c r="BA812" s="759"/>
      <c r="BB812" s="759"/>
      <c r="BC812" s="759"/>
      <c r="BD812" s="759"/>
      <c r="BE812" s="759"/>
      <c r="BF812" s="759"/>
      <c r="BG812" s="759"/>
      <c r="BH812" s="759"/>
      <c r="BI812" s="759"/>
      <c r="BJ812" s="759"/>
      <c r="BK812" s="759"/>
      <c r="BL812" s="759"/>
      <c r="BM812" s="759"/>
      <c r="BN812" s="759"/>
      <c r="BO812" s="759"/>
      <c r="BP812" s="759"/>
      <c r="BQ812" s="759"/>
      <c r="BR812" s="759"/>
      <c r="BS812" s="759"/>
      <c r="BT812" s="759"/>
      <c r="BU812" s="759"/>
      <c r="BV812" s="759"/>
    </row>
    <row r="813" spans="1:74" s="704" customFormat="1" ht="83.25" customHeight="1">
      <c r="A813" s="767"/>
      <c r="B813" s="781"/>
      <c r="C813" s="781"/>
      <c r="D813" s="760"/>
      <c r="E813" s="772"/>
      <c r="F813" s="760"/>
      <c r="G813" s="759"/>
      <c r="H813" s="759"/>
      <c r="I813" s="759"/>
      <c r="J813" s="722" t="s">
        <v>61</v>
      </c>
      <c r="K813" s="722" t="s">
        <v>61</v>
      </c>
      <c r="L813" s="722" t="s">
        <v>61</v>
      </c>
      <c r="M813" s="712" t="s">
        <v>7446</v>
      </c>
      <c r="N813" s="712" t="s">
        <v>6260</v>
      </c>
      <c r="O813" s="713">
        <v>44514683.390000001</v>
      </c>
      <c r="P813" s="759"/>
      <c r="Q813" s="759"/>
      <c r="R813" s="759"/>
      <c r="S813" s="759"/>
      <c r="T813" s="759"/>
      <c r="U813" s="759"/>
      <c r="V813" s="759"/>
      <c r="W813" s="759"/>
      <c r="X813" s="759"/>
      <c r="Y813" s="759"/>
      <c r="Z813" s="759"/>
      <c r="AA813" s="759"/>
      <c r="AB813" s="759"/>
      <c r="AC813" s="759"/>
      <c r="AD813" s="759"/>
      <c r="AE813" s="759"/>
      <c r="AF813" s="759"/>
      <c r="AG813" s="759"/>
      <c r="AH813" s="759"/>
      <c r="AI813" s="759"/>
      <c r="AJ813" s="759"/>
      <c r="AK813" s="759"/>
      <c r="AL813" s="759"/>
      <c r="AM813" s="759"/>
      <c r="AN813" s="759"/>
      <c r="AO813" s="759"/>
      <c r="AP813" s="759"/>
      <c r="AQ813" s="759"/>
      <c r="AR813" s="759"/>
      <c r="AS813" s="759"/>
      <c r="AT813" s="759"/>
      <c r="AU813" s="759"/>
      <c r="AV813" s="759"/>
      <c r="AW813" s="759"/>
      <c r="AX813" s="759"/>
      <c r="AY813" s="759"/>
      <c r="AZ813" s="759"/>
      <c r="BA813" s="759"/>
      <c r="BB813" s="759"/>
      <c r="BC813" s="759"/>
      <c r="BD813" s="759"/>
      <c r="BE813" s="759"/>
      <c r="BF813" s="759"/>
      <c r="BG813" s="759"/>
      <c r="BH813" s="759"/>
      <c r="BI813" s="759"/>
      <c r="BJ813" s="759"/>
      <c r="BK813" s="759"/>
      <c r="BL813" s="759"/>
      <c r="BM813" s="759"/>
      <c r="BN813" s="759"/>
      <c r="BO813" s="759"/>
      <c r="BP813" s="759"/>
      <c r="BQ813" s="759"/>
      <c r="BR813" s="759"/>
      <c r="BS813" s="759"/>
      <c r="BT813" s="759"/>
      <c r="BU813" s="759"/>
      <c r="BV813" s="759"/>
    </row>
    <row r="814" spans="1:74" s="704" customFormat="1" ht="83.25" customHeight="1">
      <c r="A814" s="767"/>
      <c r="B814" s="781"/>
      <c r="C814" s="781"/>
      <c r="D814" s="760"/>
      <c r="E814" s="772"/>
      <c r="F814" s="760"/>
      <c r="G814" s="759"/>
      <c r="H814" s="759"/>
      <c r="I814" s="759"/>
      <c r="J814" s="722" t="s">
        <v>61</v>
      </c>
      <c r="K814" s="722" t="s">
        <v>61</v>
      </c>
      <c r="L814" s="722" t="s">
        <v>61</v>
      </c>
      <c r="M814" s="712" t="s">
        <v>7415</v>
      </c>
      <c r="N814" s="712" t="s">
        <v>6297</v>
      </c>
      <c r="O814" s="713">
        <v>19086200.289999999</v>
      </c>
      <c r="P814" s="759"/>
      <c r="Q814" s="759"/>
      <c r="R814" s="759"/>
      <c r="S814" s="759"/>
      <c r="T814" s="759"/>
      <c r="U814" s="759"/>
      <c r="V814" s="759"/>
      <c r="W814" s="759"/>
      <c r="X814" s="759"/>
      <c r="Y814" s="759"/>
      <c r="Z814" s="759"/>
      <c r="AA814" s="759"/>
      <c r="AB814" s="759"/>
      <c r="AC814" s="759"/>
      <c r="AD814" s="759"/>
      <c r="AE814" s="759"/>
      <c r="AF814" s="759"/>
      <c r="AG814" s="759"/>
      <c r="AH814" s="759"/>
      <c r="AI814" s="759"/>
      <c r="AJ814" s="759"/>
      <c r="AK814" s="759"/>
      <c r="AL814" s="759"/>
      <c r="AM814" s="759"/>
      <c r="AN814" s="759"/>
      <c r="AO814" s="759"/>
      <c r="AP814" s="759"/>
      <c r="AQ814" s="759"/>
      <c r="AR814" s="759"/>
      <c r="AS814" s="759"/>
      <c r="AT814" s="759"/>
      <c r="AU814" s="759"/>
      <c r="AV814" s="759"/>
      <c r="AW814" s="759"/>
      <c r="AX814" s="759"/>
      <c r="AY814" s="759"/>
      <c r="AZ814" s="759"/>
      <c r="BA814" s="759"/>
      <c r="BB814" s="759"/>
      <c r="BC814" s="759"/>
      <c r="BD814" s="759"/>
      <c r="BE814" s="759"/>
      <c r="BF814" s="759"/>
      <c r="BG814" s="759"/>
      <c r="BH814" s="759"/>
      <c r="BI814" s="759"/>
      <c r="BJ814" s="759"/>
      <c r="BK814" s="759"/>
      <c r="BL814" s="759"/>
      <c r="BM814" s="759"/>
      <c r="BN814" s="759"/>
      <c r="BO814" s="759"/>
      <c r="BP814" s="759"/>
      <c r="BQ814" s="759"/>
      <c r="BR814" s="759"/>
      <c r="BS814" s="759"/>
      <c r="BT814" s="759"/>
      <c r="BU814" s="759"/>
      <c r="BV814" s="759"/>
    </row>
    <row r="815" spans="1:74" s="704" customFormat="1" ht="83.25" customHeight="1">
      <c r="A815" s="767"/>
      <c r="B815" s="781"/>
      <c r="C815" s="781"/>
      <c r="D815" s="760"/>
      <c r="E815" s="772"/>
      <c r="F815" s="760"/>
      <c r="G815" s="759"/>
      <c r="H815" s="759"/>
      <c r="I815" s="759"/>
      <c r="J815" s="722" t="s">
        <v>61</v>
      </c>
      <c r="K815" s="722" t="s">
        <v>61</v>
      </c>
      <c r="L815" s="722" t="s">
        <v>61</v>
      </c>
      <c r="M815" s="712" t="s">
        <v>4472</v>
      </c>
      <c r="N815" s="712" t="s">
        <v>1956</v>
      </c>
      <c r="O815" s="713">
        <v>151173819.44999999</v>
      </c>
      <c r="P815" s="759"/>
      <c r="Q815" s="759"/>
      <c r="R815" s="759"/>
      <c r="S815" s="759"/>
      <c r="T815" s="759"/>
      <c r="U815" s="759"/>
      <c r="V815" s="759"/>
      <c r="W815" s="759"/>
      <c r="X815" s="759"/>
      <c r="Y815" s="759"/>
      <c r="Z815" s="759"/>
      <c r="AA815" s="759"/>
      <c r="AB815" s="759"/>
      <c r="AC815" s="759"/>
      <c r="AD815" s="759"/>
      <c r="AE815" s="759"/>
      <c r="AF815" s="759"/>
      <c r="AG815" s="759"/>
      <c r="AH815" s="759"/>
      <c r="AI815" s="759"/>
      <c r="AJ815" s="759"/>
      <c r="AK815" s="759"/>
      <c r="AL815" s="759"/>
      <c r="AM815" s="759"/>
      <c r="AN815" s="759"/>
      <c r="AO815" s="759"/>
      <c r="AP815" s="759"/>
      <c r="AQ815" s="759"/>
      <c r="AR815" s="759"/>
      <c r="AS815" s="759"/>
      <c r="AT815" s="759"/>
      <c r="AU815" s="759"/>
      <c r="AV815" s="759"/>
      <c r="AW815" s="759"/>
      <c r="AX815" s="759"/>
      <c r="AY815" s="759"/>
      <c r="AZ815" s="759"/>
      <c r="BA815" s="759"/>
      <c r="BB815" s="759"/>
      <c r="BC815" s="759"/>
      <c r="BD815" s="759"/>
      <c r="BE815" s="759"/>
      <c r="BF815" s="759"/>
      <c r="BG815" s="759"/>
      <c r="BH815" s="759"/>
      <c r="BI815" s="759"/>
      <c r="BJ815" s="759"/>
      <c r="BK815" s="759"/>
      <c r="BL815" s="759"/>
      <c r="BM815" s="759"/>
      <c r="BN815" s="759"/>
      <c r="BO815" s="759"/>
      <c r="BP815" s="759"/>
      <c r="BQ815" s="759"/>
      <c r="BR815" s="759"/>
      <c r="BS815" s="759"/>
      <c r="BT815" s="759"/>
      <c r="BU815" s="759"/>
      <c r="BV815" s="759"/>
    </row>
    <row r="816" spans="1:74" s="704" customFormat="1" ht="83.25" customHeight="1">
      <c r="A816" s="767"/>
      <c r="B816" s="781"/>
      <c r="C816" s="781"/>
      <c r="D816" s="760"/>
      <c r="E816" s="772"/>
      <c r="F816" s="760"/>
      <c r="G816" s="759"/>
      <c r="H816" s="759"/>
      <c r="I816" s="759"/>
      <c r="J816" s="722" t="s">
        <v>61</v>
      </c>
      <c r="K816" s="722" t="s">
        <v>61</v>
      </c>
      <c r="L816" s="722" t="s">
        <v>61</v>
      </c>
      <c r="M816" s="712" t="s">
        <v>7414</v>
      </c>
      <c r="N816" s="712" t="s">
        <v>2670</v>
      </c>
      <c r="O816" s="713">
        <v>93771594.519999996</v>
      </c>
      <c r="P816" s="759"/>
      <c r="Q816" s="759"/>
      <c r="R816" s="759"/>
      <c r="S816" s="759"/>
      <c r="T816" s="759"/>
      <c r="U816" s="759"/>
      <c r="V816" s="759"/>
      <c r="W816" s="759"/>
      <c r="X816" s="759"/>
      <c r="Y816" s="759"/>
      <c r="Z816" s="759"/>
      <c r="AA816" s="759"/>
      <c r="AB816" s="759"/>
      <c r="AC816" s="759"/>
      <c r="AD816" s="759"/>
      <c r="AE816" s="759"/>
      <c r="AF816" s="759"/>
      <c r="AG816" s="759"/>
      <c r="AH816" s="759"/>
      <c r="AI816" s="759"/>
      <c r="AJ816" s="759"/>
      <c r="AK816" s="759"/>
      <c r="AL816" s="759"/>
      <c r="AM816" s="759"/>
      <c r="AN816" s="759"/>
      <c r="AO816" s="759"/>
      <c r="AP816" s="759"/>
      <c r="AQ816" s="759"/>
      <c r="AR816" s="759"/>
      <c r="AS816" s="759"/>
      <c r="AT816" s="759"/>
      <c r="AU816" s="759"/>
      <c r="AV816" s="759"/>
      <c r="AW816" s="759"/>
      <c r="AX816" s="759"/>
      <c r="AY816" s="759"/>
      <c r="AZ816" s="759"/>
      <c r="BA816" s="759"/>
      <c r="BB816" s="759"/>
      <c r="BC816" s="759"/>
      <c r="BD816" s="759"/>
      <c r="BE816" s="759"/>
      <c r="BF816" s="759"/>
      <c r="BG816" s="759"/>
      <c r="BH816" s="759"/>
      <c r="BI816" s="759"/>
      <c r="BJ816" s="759"/>
      <c r="BK816" s="759"/>
      <c r="BL816" s="759"/>
      <c r="BM816" s="759"/>
      <c r="BN816" s="759"/>
      <c r="BO816" s="759"/>
      <c r="BP816" s="759"/>
      <c r="BQ816" s="759"/>
      <c r="BR816" s="759"/>
      <c r="BS816" s="759"/>
      <c r="BT816" s="759"/>
      <c r="BU816" s="759"/>
      <c r="BV816" s="759"/>
    </row>
    <row r="817" spans="1:74" s="704" customFormat="1" ht="83.25" customHeight="1">
      <c r="A817" s="767"/>
      <c r="B817" s="781"/>
      <c r="C817" s="781"/>
      <c r="D817" s="760"/>
      <c r="E817" s="772"/>
      <c r="F817" s="760"/>
      <c r="G817" s="759"/>
      <c r="H817" s="759"/>
      <c r="I817" s="759"/>
      <c r="J817" s="722" t="s">
        <v>61</v>
      </c>
      <c r="K817" s="722" t="s">
        <v>61</v>
      </c>
      <c r="L817" s="722" t="s">
        <v>61</v>
      </c>
      <c r="M817" s="712" t="s">
        <v>4473</v>
      </c>
      <c r="N817" s="712" t="s">
        <v>2679</v>
      </c>
      <c r="O817" s="713">
        <v>14696627.92</v>
      </c>
      <c r="P817" s="759"/>
      <c r="Q817" s="759"/>
      <c r="R817" s="759"/>
      <c r="S817" s="759"/>
      <c r="T817" s="759"/>
      <c r="U817" s="759"/>
      <c r="V817" s="759"/>
      <c r="W817" s="759"/>
      <c r="X817" s="759"/>
      <c r="Y817" s="759"/>
      <c r="Z817" s="759"/>
      <c r="AA817" s="759"/>
      <c r="AB817" s="759"/>
      <c r="AC817" s="759"/>
      <c r="AD817" s="759"/>
      <c r="AE817" s="759"/>
      <c r="AF817" s="759"/>
      <c r="AG817" s="759"/>
      <c r="AH817" s="759"/>
      <c r="AI817" s="759"/>
      <c r="AJ817" s="759"/>
      <c r="AK817" s="759"/>
      <c r="AL817" s="759"/>
      <c r="AM817" s="759"/>
      <c r="AN817" s="759"/>
      <c r="AO817" s="759"/>
      <c r="AP817" s="759"/>
      <c r="AQ817" s="759"/>
      <c r="AR817" s="759"/>
      <c r="AS817" s="759"/>
      <c r="AT817" s="759"/>
      <c r="AU817" s="759"/>
      <c r="AV817" s="759"/>
      <c r="AW817" s="759"/>
      <c r="AX817" s="759"/>
      <c r="AY817" s="759"/>
      <c r="AZ817" s="759"/>
      <c r="BA817" s="759"/>
      <c r="BB817" s="759"/>
      <c r="BC817" s="759"/>
      <c r="BD817" s="759"/>
      <c r="BE817" s="759"/>
      <c r="BF817" s="759"/>
      <c r="BG817" s="759"/>
      <c r="BH817" s="759"/>
      <c r="BI817" s="759"/>
      <c r="BJ817" s="759"/>
      <c r="BK817" s="759"/>
      <c r="BL817" s="759"/>
      <c r="BM817" s="759"/>
      <c r="BN817" s="759"/>
      <c r="BO817" s="759"/>
      <c r="BP817" s="759"/>
      <c r="BQ817" s="759"/>
      <c r="BR817" s="759"/>
      <c r="BS817" s="759"/>
      <c r="BT817" s="759"/>
      <c r="BU817" s="759"/>
      <c r="BV817" s="759"/>
    </row>
    <row r="818" spans="1:74" s="704" customFormat="1" ht="83.25" customHeight="1">
      <c r="A818" s="767"/>
      <c r="B818" s="781"/>
      <c r="C818" s="781"/>
      <c r="D818" s="760"/>
      <c r="E818" s="772"/>
      <c r="F818" s="760"/>
      <c r="G818" s="759"/>
      <c r="H818" s="759"/>
      <c r="I818" s="759"/>
      <c r="J818" s="722" t="s">
        <v>61</v>
      </c>
      <c r="K818" s="722" t="s">
        <v>61</v>
      </c>
      <c r="L818" s="722" t="s">
        <v>61</v>
      </c>
      <c r="M818" s="712" t="s">
        <v>7413</v>
      </c>
      <c r="N818" s="712" t="s">
        <v>6543</v>
      </c>
      <c r="O818" s="713" t="s">
        <v>7412</v>
      </c>
      <c r="P818" s="759"/>
      <c r="Q818" s="759"/>
      <c r="R818" s="759"/>
      <c r="S818" s="759"/>
      <c r="T818" s="759"/>
      <c r="U818" s="759"/>
      <c r="V818" s="759"/>
      <c r="W818" s="759"/>
      <c r="X818" s="759"/>
      <c r="Y818" s="759"/>
      <c r="Z818" s="759"/>
      <c r="AA818" s="759"/>
      <c r="AB818" s="759"/>
      <c r="AC818" s="759"/>
      <c r="AD818" s="759"/>
      <c r="AE818" s="759"/>
      <c r="AF818" s="759"/>
      <c r="AG818" s="759"/>
      <c r="AH818" s="759"/>
      <c r="AI818" s="759"/>
      <c r="AJ818" s="759"/>
      <c r="AK818" s="759"/>
      <c r="AL818" s="759"/>
      <c r="AM818" s="759"/>
      <c r="AN818" s="759"/>
      <c r="AO818" s="759"/>
      <c r="AP818" s="759"/>
      <c r="AQ818" s="759"/>
      <c r="AR818" s="759"/>
      <c r="AS818" s="759"/>
      <c r="AT818" s="759"/>
      <c r="AU818" s="759"/>
      <c r="AV818" s="759"/>
      <c r="AW818" s="759"/>
      <c r="AX818" s="759"/>
      <c r="AY818" s="759"/>
      <c r="AZ818" s="759"/>
      <c r="BA818" s="759"/>
      <c r="BB818" s="759"/>
      <c r="BC818" s="759"/>
      <c r="BD818" s="759"/>
      <c r="BE818" s="759"/>
      <c r="BF818" s="759"/>
      <c r="BG818" s="759"/>
      <c r="BH818" s="759"/>
      <c r="BI818" s="759"/>
      <c r="BJ818" s="759"/>
      <c r="BK818" s="759"/>
      <c r="BL818" s="759"/>
      <c r="BM818" s="759"/>
      <c r="BN818" s="759"/>
      <c r="BO818" s="759"/>
      <c r="BP818" s="759"/>
      <c r="BQ818" s="759"/>
      <c r="BR818" s="759"/>
      <c r="BS818" s="759"/>
      <c r="BT818" s="759"/>
      <c r="BU818" s="759"/>
      <c r="BV818" s="759"/>
    </row>
    <row r="819" spans="1:74" s="704" customFormat="1" ht="83.25" customHeight="1">
      <c r="A819" s="767"/>
      <c r="B819" s="781"/>
      <c r="C819" s="781"/>
      <c r="D819" s="760"/>
      <c r="E819" s="772"/>
      <c r="F819" s="760"/>
      <c r="G819" s="759"/>
      <c r="H819" s="759"/>
      <c r="I819" s="759"/>
      <c r="J819" s="722" t="s">
        <v>61</v>
      </c>
      <c r="K819" s="722" t="s">
        <v>61</v>
      </c>
      <c r="L819" s="722" t="s">
        <v>61</v>
      </c>
      <c r="M819" s="712" t="s">
        <v>7439</v>
      </c>
      <c r="N819" s="712" t="s">
        <v>7438</v>
      </c>
      <c r="O819" s="713">
        <v>9487676.5399999991</v>
      </c>
      <c r="P819" s="759"/>
      <c r="Q819" s="759"/>
      <c r="R819" s="759"/>
      <c r="S819" s="759"/>
      <c r="T819" s="759"/>
      <c r="U819" s="759"/>
      <c r="V819" s="759"/>
      <c r="W819" s="759"/>
      <c r="X819" s="759"/>
      <c r="Y819" s="759"/>
      <c r="Z819" s="759"/>
      <c r="AA819" s="759"/>
      <c r="AB819" s="759"/>
      <c r="AC819" s="759"/>
      <c r="AD819" s="759"/>
      <c r="AE819" s="759"/>
      <c r="AF819" s="759"/>
      <c r="AG819" s="759"/>
      <c r="AH819" s="759"/>
      <c r="AI819" s="759"/>
      <c r="AJ819" s="759"/>
      <c r="AK819" s="759"/>
      <c r="AL819" s="759"/>
      <c r="AM819" s="759"/>
      <c r="AN819" s="759"/>
      <c r="AO819" s="759"/>
      <c r="AP819" s="759"/>
      <c r="AQ819" s="759"/>
      <c r="AR819" s="759"/>
      <c r="AS819" s="759"/>
      <c r="AT819" s="759"/>
      <c r="AU819" s="759"/>
      <c r="AV819" s="759"/>
      <c r="AW819" s="759"/>
      <c r="AX819" s="759"/>
      <c r="AY819" s="759"/>
      <c r="AZ819" s="759"/>
      <c r="BA819" s="759"/>
      <c r="BB819" s="759"/>
      <c r="BC819" s="759"/>
      <c r="BD819" s="759"/>
      <c r="BE819" s="759"/>
      <c r="BF819" s="759"/>
      <c r="BG819" s="759"/>
      <c r="BH819" s="759"/>
      <c r="BI819" s="759"/>
      <c r="BJ819" s="759"/>
      <c r="BK819" s="759"/>
      <c r="BL819" s="759"/>
      <c r="BM819" s="759"/>
      <c r="BN819" s="759"/>
      <c r="BO819" s="759"/>
      <c r="BP819" s="759"/>
      <c r="BQ819" s="759"/>
      <c r="BR819" s="759"/>
      <c r="BS819" s="759"/>
      <c r="BT819" s="759"/>
      <c r="BU819" s="759"/>
      <c r="BV819" s="759"/>
    </row>
    <row r="820" spans="1:74" s="704" customFormat="1" ht="83.25" customHeight="1">
      <c r="A820" s="767"/>
      <c r="B820" s="781"/>
      <c r="C820" s="781"/>
      <c r="D820" s="760"/>
      <c r="E820" s="772"/>
      <c r="F820" s="760"/>
      <c r="G820" s="759"/>
      <c r="H820" s="759"/>
      <c r="I820" s="759"/>
      <c r="J820" s="722" t="s">
        <v>61</v>
      </c>
      <c r="K820" s="722" t="s">
        <v>61</v>
      </c>
      <c r="L820" s="722" t="s">
        <v>61</v>
      </c>
      <c r="M820" s="712" t="s">
        <v>7411</v>
      </c>
      <c r="N820" s="712" t="s">
        <v>7410</v>
      </c>
      <c r="O820" s="713">
        <v>3348560.47</v>
      </c>
      <c r="P820" s="759"/>
      <c r="Q820" s="759"/>
      <c r="R820" s="759"/>
      <c r="S820" s="759"/>
      <c r="T820" s="759"/>
      <c r="U820" s="759"/>
      <c r="V820" s="759"/>
      <c r="W820" s="759"/>
      <c r="X820" s="759"/>
      <c r="Y820" s="759"/>
      <c r="Z820" s="759"/>
      <c r="AA820" s="759"/>
      <c r="AB820" s="759"/>
      <c r="AC820" s="759"/>
      <c r="AD820" s="759"/>
      <c r="AE820" s="759"/>
      <c r="AF820" s="759"/>
      <c r="AG820" s="759"/>
      <c r="AH820" s="759"/>
      <c r="AI820" s="759"/>
      <c r="AJ820" s="759"/>
      <c r="AK820" s="759"/>
      <c r="AL820" s="759"/>
      <c r="AM820" s="759"/>
      <c r="AN820" s="759"/>
      <c r="AO820" s="759"/>
      <c r="AP820" s="759"/>
      <c r="AQ820" s="759"/>
      <c r="AR820" s="759"/>
      <c r="AS820" s="759"/>
      <c r="AT820" s="759"/>
      <c r="AU820" s="759"/>
      <c r="AV820" s="759"/>
      <c r="AW820" s="759"/>
      <c r="AX820" s="759"/>
      <c r="AY820" s="759"/>
      <c r="AZ820" s="759"/>
      <c r="BA820" s="759"/>
      <c r="BB820" s="759"/>
      <c r="BC820" s="759"/>
      <c r="BD820" s="759"/>
      <c r="BE820" s="759"/>
      <c r="BF820" s="759"/>
      <c r="BG820" s="759"/>
      <c r="BH820" s="759"/>
      <c r="BI820" s="759"/>
      <c r="BJ820" s="759"/>
      <c r="BK820" s="759"/>
      <c r="BL820" s="759"/>
      <c r="BM820" s="759"/>
      <c r="BN820" s="759"/>
      <c r="BO820" s="759"/>
      <c r="BP820" s="759"/>
      <c r="BQ820" s="759"/>
      <c r="BR820" s="759"/>
      <c r="BS820" s="759"/>
      <c r="BT820" s="759"/>
      <c r="BU820" s="759"/>
      <c r="BV820" s="759"/>
    </row>
    <row r="821" spans="1:74" s="704" customFormat="1" ht="83.25" customHeight="1">
      <c r="A821" s="767"/>
      <c r="B821" s="781"/>
      <c r="C821" s="781"/>
      <c r="D821" s="760"/>
      <c r="E821" s="772"/>
      <c r="F821" s="760"/>
      <c r="G821" s="759"/>
      <c r="H821" s="759"/>
      <c r="I821" s="759"/>
      <c r="J821" s="722" t="s">
        <v>7437</v>
      </c>
      <c r="K821" s="722" t="s">
        <v>7436</v>
      </c>
      <c r="L821" s="722" t="s">
        <v>7435</v>
      </c>
      <c r="M821" s="712" t="s">
        <v>2009</v>
      </c>
      <c r="N821" s="712" t="s">
        <v>7434</v>
      </c>
      <c r="O821" s="713">
        <v>565439.44999999995</v>
      </c>
      <c r="P821" s="759"/>
      <c r="Q821" s="759"/>
      <c r="R821" s="759"/>
      <c r="S821" s="759"/>
      <c r="T821" s="759"/>
      <c r="U821" s="759"/>
      <c r="V821" s="759"/>
      <c r="W821" s="759"/>
      <c r="X821" s="759"/>
      <c r="Y821" s="759"/>
      <c r="Z821" s="759"/>
      <c r="AA821" s="759"/>
      <c r="AB821" s="759"/>
      <c r="AC821" s="759"/>
      <c r="AD821" s="759"/>
      <c r="AE821" s="759"/>
      <c r="AF821" s="759"/>
      <c r="AG821" s="759"/>
      <c r="AH821" s="759"/>
      <c r="AI821" s="759"/>
      <c r="AJ821" s="759"/>
      <c r="AK821" s="759"/>
      <c r="AL821" s="759"/>
      <c r="AM821" s="759"/>
      <c r="AN821" s="759"/>
      <c r="AO821" s="759"/>
      <c r="AP821" s="759"/>
      <c r="AQ821" s="759"/>
      <c r="AR821" s="759"/>
      <c r="AS821" s="759"/>
      <c r="AT821" s="759"/>
      <c r="AU821" s="759"/>
      <c r="AV821" s="759"/>
      <c r="AW821" s="759"/>
      <c r="AX821" s="759"/>
      <c r="AY821" s="759"/>
      <c r="AZ821" s="759"/>
      <c r="BA821" s="759"/>
      <c r="BB821" s="759"/>
      <c r="BC821" s="759"/>
      <c r="BD821" s="759"/>
      <c r="BE821" s="759"/>
      <c r="BF821" s="759"/>
      <c r="BG821" s="759"/>
      <c r="BH821" s="759"/>
      <c r="BI821" s="759"/>
      <c r="BJ821" s="759"/>
      <c r="BK821" s="759"/>
      <c r="BL821" s="759"/>
      <c r="BM821" s="759"/>
      <c r="BN821" s="759"/>
      <c r="BO821" s="759"/>
      <c r="BP821" s="759"/>
      <c r="BQ821" s="759"/>
      <c r="BR821" s="759"/>
      <c r="BS821" s="759"/>
      <c r="BT821" s="759"/>
      <c r="BU821" s="759"/>
      <c r="BV821" s="759"/>
    </row>
    <row r="822" spans="1:74" s="704" customFormat="1" ht="83.25" customHeight="1">
      <c r="A822" s="767"/>
      <c r="B822" s="781"/>
      <c r="C822" s="781"/>
      <c r="D822" s="760"/>
      <c r="E822" s="772"/>
      <c r="F822" s="760"/>
      <c r="G822" s="759"/>
      <c r="H822" s="759"/>
      <c r="I822" s="759"/>
      <c r="J822" s="722" t="s">
        <v>61</v>
      </c>
      <c r="K822" s="722" t="s">
        <v>61</v>
      </c>
      <c r="L822" s="722" t="s">
        <v>61</v>
      </c>
      <c r="M822" s="712" t="s">
        <v>7409</v>
      </c>
      <c r="N822" s="712" t="s">
        <v>3747</v>
      </c>
      <c r="O822" s="713">
        <v>50479497.119999997</v>
      </c>
      <c r="P822" s="759"/>
      <c r="Q822" s="759"/>
      <c r="R822" s="759"/>
      <c r="S822" s="759"/>
      <c r="T822" s="759"/>
      <c r="U822" s="759"/>
      <c r="V822" s="759"/>
      <c r="W822" s="759"/>
      <c r="X822" s="759"/>
      <c r="Y822" s="759"/>
      <c r="Z822" s="759"/>
      <c r="AA822" s="759"/>
      <c r="AB822" s="759"/>
      <c r="AC822" s="759"/>
      <c r="AD822" s="759"/>
      <c r="AE822" s="759"/>
      <c r="AF822" s="759"/>
      <c r="AG822" s="759"/>
      <c r="AH822" s="759"/>
      <c r="AI822" s="759"/>
      <c r="AJ822" s="759"/>
      <c r="AK822" s="759"/>
      <c r="AL822" s="759"/>
      <c r="AM822" s="759"/>
      <c r="AN822" s="759"/>
      <c r="AO822" s="759"/>
      <c r="AP822" s="759"/>
      <c r="AQ822" s="759"/>
      <c r="AR822" s="759"/>
      <c r="AS822" s="759"/>
      <c r="AT822" s="759"/>
      <c r="AU822" s="759"/>
      <c r="AV822" s="759"/>
      <c r="AW822" s="759"/>
      <c r="AX822" s="759"/>
      <c r="AY822" s="759"/>
      <c r="AZ822" s="759"/>
      <c r="BA822" s="759"/>
      <c r="BB822" s="759"/>
      <c r="BC822" s="759"/>
      <c r="BD822" s="759"/>
      <c r="BE822" s="759"/>
      <c r="BF822" s="759"/>
      <c r="BG822" s="759"/>
      <c r="BH822" s="759"/>
      <c r="BI822" s="759"/>
      <c r="BJ822" s="759"/>
      <c r="BK822" s="759"/>
      <c r="BL822" s="759"/>
      <c r="BM822" s="759"/>
      <c r="BN822" s="759"/>
      <c r="BO822" s="759"/>
      <c r="BP822" s="759"/>
      <c r="BQ822" s="759"/>
      <c r="BR822" s="759"/>
      <c r="BS822" s="759"/>
      <c r="BT822" s="759"/>
      <c r="BU822" s="759"/>
      <c r="BV822" s="759"/>
    </row>
    <row r="823" spans="1:74" s="704" customFormat="1" ht="83.25" customHeight="1">
      <c r="A823" s="767"/>
      <c r="B823" s="781"/>
      <c r="C823" s="781"/>
      <c r="D823" s="760"/>
      <c r="E823" s="772"/>
      <c r="F823" s="760"/>
      <c r="G823" s="759"/>
      <c r="H823" s="759"/>
      <c r="I823" s="759"/>
      <c r="J823" s="722" t="s">
        <v>61</v>
      </c>
      <c r="K823" s="722" t="s">
        <v>61</v>
      </c>
      <c r="L823" s="722" t="s">
        <v>61</v>
      </c>
      <c r="M823" s="712" t="s">
        <v>7433</v>
      </c>
      <c r="N823" s="712" t="s">
        <v>7432</v>
      </c>
      <c r="O823" s="713">
        <v>39462820.399999999</v>
      </c>
      <c r="P823" s="759"/>
      <c r="Q823" s="759"/>
      <c r="R823" s="759"/>
      <c r="S823" s="759"/>
      <c r="T823" s="759"/>
      <c r="U823" s="759"/>
      <c r="V823" s="759"/>
      <c r="W823" s="759"/>
      <c r="X823" s="759"/>
      <c r="Y823" s="759"/>
      <c r="Z823" s="759"/>
      <c r="AA823" s="759"/>
      <c r="AB823" s="759"/>
      <c r="AC823" s="759"/>
      <c r="AD823" s="759"/>
      <c r="AE823" s="759"/>
      <c r="AF823" s="759"/>
      <c r="AG823" s="759"/>
      <c r="AH823" s="759"/>
      <c r="AI823" s="759"/>
      <c r="AJ823" s="759"/>
      <c r="AK823" s="759"/>
      <c r="AL823" s="759"/>
      <c r="AM823" s="759"/>
      <c r="AN823" s="759"/>
      <c r="AO823" s="759"/>
      <c r="AP823" s="759"/>
      <c r="AQ823" s="759"/>
      <c r="AR823" s="759"/>
      <c r="AS823" s="759"/>
      <c r="AT823" s="759"/>
      <c r="AU823" s="759"/>
      <c r="AV823" s="759"/>
      <c r="AW823" s="759"/>
      <c r="AX823" s="759"/>
      <c r="AY823" s="759"/>
      <c r="AZ823" s="759"/>
      <c r="BA823" s="759"/>
      <c r="BB823" s="759"/>
      <c r="BC823" s="759"/>
      <c r="BD823" s="759"/>
      <c r="BE823" s="759"/>
      <c r="BF823" s="759"/>
      <c r="BG823" s="759"/>
      <c r="BH823" s="759"/>
      <c r="BI823" s="759"/>
      <c r="BJ823" s="759"/>
      <c r="BK823" s="759"/>
      <c r="BL823" s="759"/>
      <c r="BM823" s="759"/>
      <c r="BN823" s="759"/>
      <c r="BO823" s="759"/>
      <c r="BP823" s="759"/>
      <c r="BQ823" s="759"/>
      <c r="BR823" s="759"/>
      <c r="BS823" s="759"/>
      <c r="BT823" s="759"/>
      <c r="BU823" s="759"/>
      <c r="BV823" s="759"/>
    </row>
    <row r="824" spans="1:74" s="704" customFormat="1" ht="83.25" customHeight="1">
      <c r="A824" s="767"/>
      <c r="B824" s="781"/>
      <c r="C824" s="781"/>
      <c r="D824" s="760"/>
      <c r="E824" s="772"/>
      <c r="F824" s="760"/>
      <c r="G824" s="759"/>
      <c r="H824" s="759"/>
      <c r="I824" s="759"/>
      <c r="J824" s="722" t="s">
        <v>61</v>
      </c>
      <c r="K824" s="722" t="s">
        <v>61</v>
      </c>
      <c r="L824" s="722" t="s">
        <v>61</v>
      </c>
      <c r="M824" s="712" t="s">
        <v>6238</v>
      </c>
      <c r="N824" s="712" t="s">
        <v>6239</v>
      </c>
      <c r="O824" s="713">
        <v>55525828.039999999</v>
      </c>
      <c r="P824" s="759"/>
      <c r="Q824" s="759"/>
      <c r="R824" s="759"/>
      <c r="S824" s="759"/>
      <c r="T824" s="759"/>
      <c r="U824" s="759"/>
      <c r="V824" s="759"/>
      <c r="W824" s="759"/>
      <c r="X824" s="759"/>
      <c r="Y824" s="759"/>
      <c r="Z824" s="759"/>
      <c r="AA824" s="759"/>
      <c r="AB824" s="759"/>
      <c r="AC824" s="759"/>
      <c r="AD824" s="759"/>
      <c r="AE824" s="759"/>
      <c r="AF824" s="759"/>
      <c r="AG824" s="759"/>
      <c r="AH824" s="759"/>
      <c r="AI824" s="759"/>
      <c r="AJ824" s="759"/>
      <c r="AK824" s="759"/>
      <c r="AL824" s="759"/>
      <c r="AM824" s="759"/>
      <c r="AN824" s="759"/>
      <c r="AO824" s="759"/>
      <c r="AP824" s="759"/>
      <c r="AQ824" s="759"/>
      <c r="AR824" s="759"/>
      <c r="AS824" s="759"/>
      <c r="AT824" s="759"/>
      <c r="AU824" s="759"/>
      <c r="AV824" s="759"/>
      <c r="AW824" s="759"/>
      <c r="AX824" s="759"/>
      <c r="AY824" s="759"/>
      <c r="AZ824" s="759"/>
      <c r="BA824" s="759"/>
      <c r="BB824" s="759"/>
      <c r="BC824" s="759"/>
      <c r="BD824" s="759"/>
      <c r="BE824" s="759"/>
      <c r="BF824" s="759"/>
      <c r="BG824" s="759"/>
      <c r="BH824" s="759"/>
      <c r="BI824" s="759"/>
      <c r="BJ824" s="759"/>
      <c r="BK824" s="759"/>
      <c r="BL824" s="759"/>
      <c r="BM824" s="759"/>
      <c r="BN824" s="759"/>
      <c r="BO824" s="759"/>
      <c r="BP824" s="759"/>
      <c r="BQ824" s="759"/>
      <c r="BR824" s="759"/>
      <c r="BS824" s="759"/>
      <c r="BT824" s="759"/>
      <c r="BU824" s="759"/>
      <c r="BV824" s="759"/>
    </row>
    <row r="825" spans="1:74" s="704" customFormat="1" ht="83.25" customHeight="1">
      <c r="A825" s="767"/>
      <c r="B825" s="781"/>
      <c r="C825" s="781"/>
      <c r="D825" s="760"/>
      <c r="E825" s="772"/>
      <c r="F825" s="760"/>
      <c r="G825" s="759"/>
      <c r="H825" s="759"/>
      <c r="I825" s="759"/>
      <c r="J825" s="722" t="s">
        <v>6267</v>
      </c>
      <c r="K825" s="722" t="s">
        <v>6268</v>
      </c>
      <c r="L825" s="722" t="s">
        <v>6269</v>
      </c>
      <c r="M825" s="712" t="s">
        <v>2009</v>
      </c>
      <c r="N825" s="712" t="s">
        <v>7408</v>
      </c>
      <c r="O825" s="713">
        <v>37236712.359999999</v>
      </c>
      <c r="P825" s="759"/>
      <c r="Q825" s="759"/>
      <c r="R825" s="759"/>
      <c r="S825" s="759"/>
      <c r="T825" s="759"/>
      <c r="U825" s="759"/>
      <c r="V825" s="759"/>
      <c r="W825" s="759"/>
      <c r="X825" s="759"/>
      <c r="Y825" s="759"/>
      <c r="Z825" s="759"/>
      <c r="AA825" s="759"/>
      <c r="AB825" s="759"/>
      <c r="AC825" s="759"/>
      <c r="AD825" s="759"/>
      <c r="AE825" s="759"/>
      <c r="AF825" s="759"/>
      <c r="AG825" s="759"/>
      <c r="AH825" s="759"/>
      <c r="AI825" s="759"/>
      <c r="AJ825" s="759"/>
      <c r="AK825" s="759"/>
      <c r="AL825" s="759"/>
      <c r="AM825" s="759"/>
      <c r="AN825" s="759"/>
      <c r="AO825" s="759"/>
      <c r="AP825" s="759"/>
      <c r="AQ825" s="759"/>
      <c r="AR825" s="759"/>
      <c r="AS825" s="759"/>
      <c r="AT825" s="759"/>
      <c r="AU825" s="759"/>
      <c r="AV825" s="759"/>
      <c r="AW825" s="759"/>
      <c r="AX825" s="759"/>
      <c r="AY825" s="759"/>
      <c r="AZ825" s="759"/>
      <c r="BA825" s="759"/>
      <c r="BB825" s="759"/>
      <c r="BC825" s="759"/>
      <c r="BD825" s="759"/>
      <c r="BE825" s="759"/>
      <c r="BF825" s="759"/>
      <c r="BG825" s="759"/>
      <c r="BH825" s="759"/>
      <c r="BI825" s="759"/>
      <c r="BJ825" s="759"/>
      <c r="BK825" s="759"/>
      <c r="BL825" s="759"/>
      <c r="BM825" s="759"/>
      <c r="BN825" s="759"/>
      <c r="BO825" s="759"/>
      <c r="BP825" s="759"/>
      <c r="BQ825" s="759"/>
      <c r="BR825" s="759"/>
      <c r="BS825" s="759"/>
      <c r="BT825" s="759"/>
      <c r="BU825" s="759"/>
      <c r="BV825" s="759"/>
    </row>
    <row r="826" spans="1:74" s="704" customFormat="1" ht="83.25" customHeight="1">
      <c r="A826" s="767"/>
      <c r="B826" s="781"/>
      <c r="C826" s="781"/>
      <c r="D826" s="760"/>
      <c r="E826" s="772"/>
      <c r="F826" s="760"/>
      <c r="G826" s="759"/>
      <c r="H826" s="759"/>
      <c r="I826" s="759"/>
      <c r="J826" s="722" t="s">
        <v>61</v>
      </c>
      <c r="K826" s="722" t="s">
        <v>61</v>
      </c>
      <c r="L826" s="722" t="s">
        <v>61</v>
      </c>
      <c r="M826" s="712" t="s">
        <v>7407</v>
      </c>
      <c r="N826" s="712" t="s">
        <v>7406</v>
      </c>
      <c r="O826" s="713">
        <v>28083802.73</v>
      </c>
      <c r="P826" s="759"/>
      <c r="Q826" s="759"/>
      <c r="R826" s="759"/>
      <c r="S826" s="759"/>
      <c r="T826" s="759"/>
      <c r="U826" s="759"/>
      <c r="V826" s="759"/>
      <c r="W826" s="759"/>
      <c r="X826" s="759"/>
      <c r="Y826" s="759"/>
      <c r="Z826" s="759"/>
      <c r="AA826" s="759"/>
      <c r="AB826" s="759"/>
      <c r="AC826" s="759"/>
      <c r="AD826" s="759"/>
      <c r="AE826" s="759"/>
      <c r="AF826" s="759"/>
      <c r="AG826" s="759"/>
      <c r="AH826" s="759"/>
      <c r="AI826" s="759"/>
      <c r="AJ826" s="759"/>
      <c r="AK826" s="759"/>
      <c r="AL826" s="759"/>
      <c r="AM826" s="759"/>
      <c r="AN826" s="759"/>
      <c r="AO826" s="759"/>
      <c r="AP826" s="759"/>
      <c r="AQ826" s="759"/>
      <c r="AR826" s="759"/>
      <c r="AS826" s="759"/>
      <c r="AT826" s="759"/>
      <c r="AU826" s="759"/>
      <c r="AV826" s="759"/>
      <c r="AW826" s="759"/>
      <c r="AX826" s="759"/>
      <c r="AY826" s="759"/>
      <c r="AZ826" s="759"/>
      <c r="BA826" s="759"/>
      <c r="BB826" s="759"/>
      <c r="BC826" s="759"/>
      <c r="BD826" s="759"/>
      <c r="BE826" s="759"/>
      <c r="BF826" s="759"/>
      <c r="BG826" s="759"/>
      <c r="BH826" s="759"/>
      <c r="BI826" s="759"/>
      <c r="BJ826" s="759"/>
      <c r="BK826" s="759"/>
      <c r="BL826" s="759"/>
      <c r="BM826" s="759"/>
      <c r="BN826" s="759"/>
      <c r="BO826" s="759"/>
      <c r="BP826" s="759"/>
      <c r="BQ826" s="759"/>
      <c r="BR826" s="759"/>
      <c r="BS826" s="759"/>
      <c r="BT826" s="759"/>
      <c r="BU826" s="759"/>
      <c r="BV826" s="759"/>
    </row>
    <row r="827" spans="1:74" s="704" customFormat="1" ht="83.25" customHeight="1">
      <c r="A827" s="767">
        <v>2021</v>
      </c>
      <c r="B827" s="769">
        <v>44197</v>
      </c>
      <c r="C827" s="769">
        <v>44286</v>
      </c>
      <c r="D827" s="760" t="s">
        <v>6106</v>
      </c>
      <c r="E827" s="767" t="s">
        <v>6107</v>
      </c>
      <c r="F827" s="760" t="s">
        <v>7456</v>
      </c>
      <c r="G827" s="761" t="s">
        <v>7447</v>
      </c>
      <c r="H827" s="758" t="s">
        <v>7312</v>
      </c>
      <c r="I827" s="760" t="s">
        <v>7442</v>
      </c>
      <c r="J827" s="708" t="s">
        <v>61</v>
      </c>
      <c r="K827" s="708" t="s">
        <v>61</v>
      </c>
      <c r="L827" s="708" t="s">
        <v>61</v>
      </c>
      <c r="M827" s="715" t="s">
        <v>7433</v>
      </c>
      <c r="N827" s="715" t="s">
        <v>7432</v>
      </c>
      <c r="O827" s="721">
        <v>416509.48</v>
      </c>
      <c r="P827" s="767" t="s">
        <v>61</v>
      </c>
      <c r="Q827" s="767" t="s">
        <v>61</v>
      </c>
      <c r="R827" s="767" t="s">
        <v>61</v>
      </c>
      <c r="S827" s="767" t="s">
        <v>7433</v>
      </c>
      <c r="T827" s="767" t="s">
        <v>7432</v>
      </c>
      <c r="U827" s="767" t="s">
        <v>7333</v>
      </c>
      <c r="V827" s="767" t="s">
        <v>7458</v>
      </c>
      <c r="W827" s="767">
        <v>35</v>
      </c>
      <c r="X827" s="767">
        <v>0</v>
      </c>
      <c r="Y827" s="767" t="s">
        <v>7321</v>
      </c>
      <c r="Z827" s="767" t="s">
        <v>7457</v>
      </c>
      <c r="AA827" s="767">
        <v>1</v>
      </c>
      <c r="AB827" s="767" t="s">
        <v>7336</v>
      </c>
      <c r="AC827" s="767">
        <v>7</v>
      </c>
      <c r="AD827" s="767" t="s">
        <v>7336</v>
      </c>
      <c r="AE827" s="767">
        <v>9</v>
      </c>
      <c r="AF827" s="767" t="s">
        <v>7317</v>
      </c>
      <c r="AG827" s="767">
        <v>9040</v>
      </c>
      <c r="AH827" s="767" t="s">
        <v>7316</v>
      </c>
      <c r="AI827" s="767" t="s">
        <v>7316</v>
      </c>
      <c r="AJ827" s="767" t="s">
        <v>7316</v>
      </c>
      <c r="AK827" s="767" t="s">
        <v>7316</v>
      </c>
      <c r="AL827" s="767" t="s">
        <v>7343</v>
      </c>
      <c r="AM827" s="767" t="s">
        <v>7343</v>
      </c>
      <c r="AN827" s="767" t="s">
        <v>7456</v>
      </c>
      <c r="AO827" s="768">
        <v>44266</v>
      </c>
      <c r="AP827" s="767">
        <v>359059.89655172417</v>
      </c>
      <c r="AQ827" s="767">
        <v>416509.48</v>
      </c>
      <c r="AR827" s="767">
        <v>41650.947999999997</v>
      </c>
      <c r="AS827" s="767">
        <v>416509.48</v>
      </c>
      <c r="AT827" s="767" t="s">
        <v>4756</v>
      </c>
      <c r="AU827" s="767" t="s">
        <v>6108</v>
      </c>
      <c r="AV827" s="767" t="s">
        <v>4757</v>
      </c>
      <c r="AW827" s="767" t="s">
        <v>7442</v>
      </c>
      <c r="AX827" s="767">
        <v>53858.984482758598</v>
      </c>
      <c r="AY827" s="768">
        <v>44266</v>
      </c>
      <c r="AZ827" s="768">
        <v>44347</v>
      </c>
      <c r="BA827" s="758" t="s">
        <v>7312</v>
      </c>
      <c r="BB827" s="758" t="s">
        <v>7311</v>
      </c>
      <c r="BC827" s="767" t="s">
        <v>7441</v>
      </c>
      <c r="BD827" s="767" t="s">
        <v>7440</v>
      </c>
      <c r="BE827" s="767" t="s">
        <v>73</v>
      </c>
      <c r="BF827" s="758" t="s">
        <v>7309</v>
      </c>
      <c r="BG827" s="767" t="s">
        <v>73</v>
      </c>
      <c r="BH827" s="767" t="s">
        <v>573</v>
      </c>
      <c r="BI827" s="767" t="s">
        <v>780</v>
      </c>
      <c r="BJ827" s="767" t="s">
        <v>566</v>
      </c>
      <c r="BK827" s="767" t="s">
        <v>566</v>
      </c>
      <c r="BL827" s="767" t="s">
        <v>566</v>
      </c>
      <c r="BM827" s="758" t="s">
        <v>7308</v>
      </c>
      <c r="BN827" s="767" t="s">
        <v>3091</v>
      </c>
      <c r="BO827" s="758" t="s">
        <v>7307</v>
      </c>
      <c r="BP827" s="758" t="s">
        <v>7306</v>
      </c>
      <c r="BQ827" s="767" t="s">
        <v>4305</v>
      </c>
      <c r="BR827" s="758" t="s">
        <v>7304</v>
      </c>
      <c r="BS827" s="767" t="s">
        <v>6109</v>
      </c>
      <c r="BT827" s="767"/>
      <c r="BU827" s="767"/>
      <c r="BV827" s="767"/>
    </row>
    <row r="828" spans="1:74" s="704" customFormat="1" ht="83.25" customHeight="1">
      <c r="A828" s="767"/>
      <c r="B828" s="769"/>
      <c r="C828" s="769"/>
      <c r="D828" s="760"/>
      <c r="E828" s="767"/>
      <c r="F828" s="760"/>
      <c r="G828" s="759"/>
      <c r="H828" s="759"/>
      <c r="I828" s="759"/>
      <c r="J828" s="708" t="s">
        <v>61</v>
      </c>
      <c r="K828" s="708" t="s">
        <v>61</v>
      </c>
      <c r="L828" s="708" t="s">
        <v>61</v>
      </c>
      <c r="M828" s="715" t="s">
        <v>7431</v>
      </c>
      <c r="N828" s="715" t="s">
        <v>6289</v>
      </c>
      <c r="O828" s="721">
        <v>1060595.6599999999</v>
      </c>
      <c r="P828" s="759"/>
      <c r="Q828" s="759"/>
      <c r="R828" s="759"/>
      <c r="S828" s="759"/>
      <c r="T828" s="759"/>
      <c r="U828" s="759"/>
      <c r="V828" s="759"/>
      <c r="W828" s="759"/>
      <c r="X828" s="759"/>
      <c r="Y828" s="759"/>
      <c r="Z828" s="759"/>
      <c r="AA828" s="759"/>
      <c r="AB828" s="759"/>
      <c r="AC828" s="759"/>
      <c r="AD828" s="759"/>
      <c r="AE828" s="759"/>
      <c r="AF828" s="759"/>
      <c r="AG828" s="759"/>
      <c r="AH828" s="759"/>
      <c r="AI828" s="759"/>
      <c r="AJ828" s="759"/>
      <c r="AK828" s="759"/>
      <c r="AL828" s="759"/>
      <c r="AM828" s="759"/>
      <c r="AN828" s="759"/>
      <c r="AO828" s="759"/>
      <c r="AP828" s="759"/>
      <c r="AQ828" s="759"/>
      <c r="AR828" s="759"/>
      <c r="AS828" s="759"/>
      <c r="AT828" s="759"/>
      <c r="AU828" s="759"/>
      <c r="AV828" s="759"/>
      <c r="AW828" s="759"/>
      <c r="AX828" s="759"/>
      <c r="AY828" s="759"/>
      <c r="AZ828" s="759"/>
      <c r="BA828" s="759"/>
      <c r="BB828" s="759"/>
      <c r="BC828" s="759"/>
      <c r="BD828" s="759"/>
      <c r="BE828" s="759"/>
      <c r="BF828" s="759"/>
      <c r="BG828" s="759"/>
      <c r="BH828" s="759"/>
      <c r="BI828" s="759"/>
      <c r="BJ828" s="759"/>
      <c r="BK828" s="759"/>
      <c r="BL828" s="759"/>
      <c r="BM828" s="759"/>
      <c r="BN828" s="759"/>
      <c r="BO828" s="759"/>
      <c r="BP828" s="759"/>
      <c r="BQ828" s="759"/>
      <c r="BR828" s="759"/>
      <c r="BS828" s="759"/>
      <c r="BT828" s="759"/>
      <c r="BU828" s="759"/>
      <c r="BV828" s="759"/>
    </row>
    <row r="829" spans="1:74" s="704" customFormat="1" ht="83.25" customHeight="1">
      <c r="A829" s="767"/>
      <c r="B829" s="769"/>
      <c r="C829" s="769"/>
      <c r="D829" s="760"/>
      <c r="E829" s="767"/>
      <c r="F829" s="760"/>
      <c r="G829" s="759"/>
      <c r="H829" s="759"/>
      <c r="I829" s="759"/>
      <c r="J829" s="708" t="s">
        <v>61</v>
      </c>
      <c r="K829" s="708" t="s">
        <v>61</v>
      </c>
      <c r="L829" s="708" t="s">
        <v>61</v>
      </c>
      <c r="M829" s="715" t="s">
        <v>7430</v>
      </c>
      <c r="N829" s="715" t="s">
        <v>7429</v>
      </c>
      <c r="O829" s="721">
        <v>995521.28</v>
      </c>
      <c r="P829" s="759"/>
      <c r="Q829" s="759"/>
      <c r="R829" s="759"/>
      <c r="S829" s="759"/>
      <c r="T829" s="759"/>
      <c r="U829" s="759"/>
      <c r="V829" s="759"/>
      <c r="W829" s="759"/>
      <c r="X829" s="759"/>
      <c r="Y829" s="759"/>
      <c r="Z829" s="759"/>
      <c r="AA829" s="759"/>
      <c r="AB829" s="759"/>
      <c r="AC829" s="759"/>
      <c r="AD829" s="759"/>
      <c r="AE829" s="759"/>
      <c r="AF829" s="759"/>
      <c r="AG829" s="759"/>
      <c r="AH829" s="759"/>
      <c r="AI829" s="759"/>
      <c r="AJ829" s="759"/>
      <c r="AK829" s="759"/>
      <c r="AL829" s="759"/>
      <c r="AM829" s="759"/>
      <c r="AN829" s="759"/>
      <c r="AO829" s="759"/>
      <c r="AP829" s="759"/>
      <c r="AQ829" s="759"/>
      <c r="AR829" s="759"/>
      <c r="AS829" s="759"/>
      <c r="AT829" s="759"/>
      <c r="AU829" s="759"/>
      <c r="AV829" s="759"/>
      <c r="AW829" s="759"/>
      <c r="AX829" s="759"/>
      <c r="AY829" s="759"/>
      <c r="AZ829" s="759"/>
      <c r="BA829" s="759"/>
      <c r="BB829" s="759"/>
      <c r="BC829" s="759"/>
      <c r="BD829" s="759"/>
      <c r="BE829" s="759"/>
      <c r="BF829" s="759"/>
      <c r="BG829" s="759"/>
      <c r="BH829" s="759"/>
      <c r="BI829" s="759"/>
      <c r="BJ829" s="759"/>
      <c r="BK829" s="759"/>
      <c r="BL829" s="759"/>
      <c r="BM829" s="759"/>
      <c r="BN829" s="759"/>
      <c r="BO829" s="759"/>
      <c r="BP829" s="759"/>
      <c r="BQ829" s="759"/>
      <c r="BR829" s="759"/>
      <c r="BS829" s="759"/>
      <c r="BT829" s="759"/>
      <c r="BU829" s="759"/>
      <c r="BV829" s="759"/>
    </row>
    <row r="830" spans="1:74" s="704" customFormat="1" ht="83.25" customHeight="1">
      <c r="A830" s="767"/>
      <c r="B830" s="769"/>
      <c r="C830" s="769"/>
      <c r="D830" s="760"/>
      <c r="E830" s="767"/>
      <c r="F830" s="760"/>
      <c r="G830" s="759"/>
      <c r="H830" s="759"/>
      <c r="I830" s="759"/>
      <c r="J830" s="708" t="s">
        <v>61</v>
      </c>
      <c r="K830" s="708" t="s">
        <v>61</v>
      </c>
      <c r="L830" s="708" t="s">
        <v>61</v>
      </c>
      <c r="M830" s="715" t="s">
        <v>7428</v>
      </c>
      <c r="N830" s="715" t="s">
        <v>7427</v>
      </c>
      <c r="O830" s="721">
        <v>2995027.2</v>
      </c>
      <c r="P830" s="759"/>
      <c r="Q830" s="759"/>
      <c r="R830" s="759"/>
      <c r="S830" s="759"/>
      <c r="T830" s="759"/>
      <c r="U830" s="759"/>
      <c r="V830" s="759"/>
      <c r="W830" s="759"/>
      <c r="X830" s="759"/>
      <c r="Y830" s="759"/>
      <c r="Z830" s="759"/>
      <c r="AA830" s="759"/>
      <c r="AB830" s="759"/>
      <c r="AC830" s="759"/>
      <c r="AD830" s="759"/>
      <c r="AE830" s="759"/>
      <c r="AF830" s="759"/>
      <c r="AG830" s="759"/>
      <c r="AH830" s="759"/>
      <c r="AI830" s="759"/>
      <c r="AJ830" s="759"/>
      <c r="AK830" s="759"/>
      <c r="AL830" s="759"/>
      <c r="AM830" s="759"/>
      <c r="AN830" s="759"/>
      <c r="AO830" s="759"/>
      <c r="AP830" s="759"/>
      <c r="AQ830" s="759"/>
      <c r="AR830" s="759"/>
      <c r="AS830" s="759"/>
      <c r="AT830" s="759"/>
      <c r="AU830" s="759"/>
      <c r="AV830" s="759"/>
      <c r="AW830" s="759"/>
      <c r="AX830" s="759"/>
      <c r="AY830" s="759"/>
      <c r="AZ830" s="759"/>
      <c r="BA830" s="759"/>
      <c r="BB830" s="759"/>
      <c r="BC830" s="759"/>
      <c r="BD830" s="759"/>
      <c r="BE830" s="759"/>
      <c r="BF830" s="759"/>
      <c r="BG830" s="759"/>
      <c r="BH830" s="759"/>
      <c r="BI830" s="759"/>
      <c r="BJ830" s="759"/>
      <c r="BK830" s="759"/>
      <c r="BL830" s="759"/>
      <c r="BM830" s="759"/>
      <c r="BN830" s="759"/>
      <c r="BO830" s="759"/>
      <c r="BP830" s="759"/>
      <c r="BQ830" s="759"/>
      <c r="BR830" s="759"/>
      <c r="BS830" s="759"/>
      <c r="BT830" s="759"/>
      <c r="BU830" s="759"/>
      <c r="BV830" s="759"/>
    </row>
    <row r="831" spans="1:74" s="704" customFormat="1" ht="83.25" customHeight="1">
      <c r="A831" s="767"/>
      <c r="B831" s="769"/>
      <c r="C831" s="769"/>
      <c r="D831" s="760"/>
      <c r="E831" s="767"/>
      <c r="F831" s="760"/>
      <c r="G831" s="759"/>
      <c r="H831" s="759"/>
      <c r="I831" s="759"/>
      <c r="J831" s="708" t="s">
        <v>7426</v>
      </c>
      <c r="K831" s="708" t="s">
        <v>7073</v>
      </c>
      <c r="L831" s="708" t="s">
        <v>7074</v>
      </c>
      <c r="M831" s="715" t="s">
        <v>2009</v>
      </c>
      <c r="N831" s="715" t="s">
        <v>7425</v>
      </c>
      <c r="O831" s="721">
        <v>4463801.45</v>
      </c>
      <c r="P831" s="759"/>
      <c r="Q831" s="759"/>
      <c r="R831" s="759"/>
      <c r="S831" s="759"/>
      <c r="T831" s="759"/>
      <c r="U831" s="759"/>
      <c r="V831" s="759"/>
      <c r="W831" s="759"/>
      <c r="X831" s="759"/>
      <c r="Y831" s="759"/>
      <c r="Z831" s="759"/>
      <c r="AA831" s="759"/>
      <c r="AB831" s="759"/>
      <c r="AC831" s="759"/>
      <c r="AD831" s="759"/>
      <c r="AE831" s="759"/>
      <c r="AF831" s="759"/>
      <c r="AG831" s="759"/>
      <c r="AH831" s="759"/>
      <c r="AI831" s="759"/>
      <c r="AJ831" s="759"/>
      <c r="AK831" s="759"/>
      <c r="AL831" s="759"/>
      <c r="AM831" s="759"/>
      <c r="AN831" s="759"/>
      <c r="AO831" s="759"/>
      <c r="AP831" s="759"/>
      <c r="AQ831" s="759"/>
      <c r="AR831" s="759"/>
      <c r="AS831" s="759"/>
      <c r="AT831" s="759"/>
      <c r="AU831" s="759"/>
      <c r="AV831" s="759"/>
      <c r="AW831" s="759"/>
      <c r="AX831" s="759"/>
      <c r="AY831" s="759"/>
      <c r="AZ831" s="759"/>
      <c r="BA831" s="759"/>
      <c r="BB831" s="759"/>
      <c r="BC831" s="759"/>
      <c r="BD831" s="759"/>
      <c r="BE831" s="759"/>
      <c r="BF831" s="759"/>
      <c r="BG831" s="759"/>
      <c r="BH831" s="759"/>
      <c r="BI831" s="759"/>
      <c r="BJ831" s="759"/>
      <c r="BK831" s="759"/>
      <c r="BL831" s="759"/>
      <c r="BM831" s="759"/>
      <c r="BN831" s="759"/>
      <c r="BO831" s="759"/>
      <c r="BP831" s="759"/>
      <c r="BQ831" s="759"/>
      <c r="BR831" s="759"/>
      <c r="BS831" s="759"/>
      <c r="BT831" s="759"/>
      <c r="BU831" s="759"/>
      <c r="BV831" s="759"/>
    </row>
    <row r="832" spans="1:74" s="704" customFormat="1" ht="83.25" customHeight="1">
      <c r="A832" s="767"/>
      <c r="B832" s="769"/>
      <c r="C832" s="769"/>
      <c r="D832" s="760"/>
      <c r="E832" s="767"/>
      <c r="F832" s="760"/>
      <c r="G832" s="759"/>
      <c r="H832" s="759"/>
      <c r="I832" s="759"/>
      <c r="J832" s="708" t="s">
        <v>61</v>
      </c>
      <c r="K832" s="708" t="s">
        <v>61</v>
      </c>
      <c r="L832" s="708" t="s">
        <v>61</v>
      </c>
      <c r="M832" s="715" t="s">
        <v>2378</v>
      </c>
      <c r="N832" s="715" t="s">
        <v>1308</v>
      </c>
      <c r="O832" s="721">
        <v>63473422.399999999</v>
      </c>
      <c r="P832" s="759"/>
      <c r="Q832" s="759"/>
      <c r="R832" s="759"/>
      <c r="S832" s="759"/>
      <c r="T832" s="759"/>
      <c r="U832" s="759"/>
      <c r="V832" s="759"/>
      <c r="W832" s="759"/>
      <c r="X832" s="759"/>
      <c r="Y832" s="759"/>
      <c r="Z832" s="759"/>
      <c r="AA832" s="759"/>
      <c r="AB832" s="759"/>
      <c r="AC832" s="759"/>
      <c r="AD832" s="759"/>
      <c r="AE832" s="759"/>
      <c r="AF832" s="759"/>
      <c r="AG832" s="759"/>
      <c r="AH832" s="759"/>
      <c r="AI832" s="759"/>
      <c r="AJ832" s="759"/>
      <c r="AK832" s="759"/>
      <c r="AL832" s="759"/>
      <c r="AM832" s="759"/>
      <c r="AN832" s="759"/>
      <c r="AO832" s="759"/>
      <c r="AP832" s="759"/>
      <c r="AQ832" s="759"/>
      <c r="AR832" s="759"/>
      <c r="AS832" s="759"/>
      <c r="AT832" s="759"/>
      <c r="AU832" s="759"/>
      <c r="AV832" s="759"/>
      <c r="AW832" s="759"/>
      <c r="AX832" s="759"/>
      <c r="AY832" s="759"/>
      <c r="AZ832" s="759"/>
      <c r="BA832" s="759"/>
      <c r="BB832" s="759"/>
      <c r="BC832" s="759"/>
      <c r="BD832" s="759"/>
      <c r="BE832" s="759"/>
      <c r="BF832" s="759"/>
      <c r="BG832" s="759"/>
      <c r="BH832" s="759"/>
      <c r="BI832" s="759"/>
      <c r="BJ832" s="759"/>
      <c r="BK832" s="759"/>
      <c r="BL832" s="759"/>
      <c r="BM832" s="759"/>
      <c r="BN832" s="759"/>
      <c r="BO832" s="759"/>
      <c r="BP832" s="759"/>
      <c r="BQ832" s="759"/>
      <c r="BR832" s="759"/>
      <c r="BS832" s="759"/>
      <c r="BT832" s="759"/>
      <c r="BU832" s="759"/>
      <c r="BV832" s="759"/>
    </row>
    <row r="833" spans="1:74" s="704" customFormat="1" ht="83.25" customHeight="1">
      <c r="A833" s="767"/>
      <c r="B833" s="769"/>
      <c r="C833" s="769"/>
      <c r="D833" s="760"/>
      <c r="E833" s="767"/>
      <c r="F833" s="760"/>
      <c r="G833" s="759"/>
      <c r="H833" s="759"/>
      <c r="I833" s="759"/>
      <c r="J833" s="708" t="s">
        <v>61</v>
      </c>
      <c r="K833" s="708" t="s">
        <v>61</v>
      </c>
      <c r="L833" s="708" t="s">
        <v>61</v>
      </c>
      <c r="M833" s="715" t="s">
        <v>7424</v>
      </c>
      <c r="N833" s="715" t="s">
        <v>6996</v>
      </c>
      <c r="O833" s="721">
        <v>3910314.03</v>
      </c>
      <c r="P833" s="759"/>
      <c r="Q833" s="759"/>
      <c r="R833" s="759"/>
      <c r="S833" s="759"/>
      <c r="T833" s="759"/>
      <c r="U833" s="759"/>
      <c r="V833" s="759"/>
      <c r="W833" s="759"/>
      <c r="X833" s="759"/>
      <c r="Y833" s="759"/>
      <c r="Z833" s="759"/>
      <c r="AA833" s="759"/>
      <c r="AB833" s="759"/>
      <c r="AC833" s="759"/>
      <c r="AD833" s="759"/>
      <c r="AE833" s="759"/>
      <c r="AF833" s="759"/>
      <c r="AG833" s="759"/>
      <c r="AH833" s="759"/>
      <c r="AI833" s="759"/>
      <c r="AJ833" s="759"/>
      <c r="AK833" s="759"/>
      <c r="AL833" s="759"/>
      <c r="AM833" s="759"/>
      <c r="AN833" s="759"/>
      <c r="AO833" s="759"/>
      <c r="AP833" s="759"/>
      <c r="AQ833" s="759"/>
      <c r="AR833" s="759"/>
      <c r="AS833" s="759"/>
      <c r="AT833" s="759"/>
      <c r="AU833" s="759"/>
      <c r="AV833" s="759"/>
      <c r="AW833" s="759"/>
      <c r="AX833" s="759"/>
      <c r="AY833" s="759"/>
      <c r="AZ833" s="759"/>
      <c r="BA833" s="759"/>
      <c r="BB833" s="759"/>
      <c r="BC833" s="759"/>
      <c r="BD833" s="759"/>
      <c r="BE833" s="759"/>
      <c r="BF833" s="759"/>
      <c r="BG833" s="759"/>
      <c r="BH833" s="759"/>
      <c r="BI833" s="759"/>
      <c r="BJ833" s="759"/>
      <c r="BK833" s="759"/>
      <c r="BL833" s="759"/>
      <c r="BM833" s="759"/>
      <c r="BN833" s="759"/>
      <c r="BO833" s="759"/>
      <c r="BP833" s="759"/>
      <c r="BQ833" s="759"/>
      <c r="BR833" s="759"/>
      <c r="BS833" s="759"/>
      <c r="BT833" s="759"/>
      <c r="BU833" s="759"/>
      <c r="BV833" s="759"/>
    </row>
    <row r="834" spans="1:74" s="704" customFormat="1" ht="83.25" customHeight="1">
      <c r="A834" s="767"/>
      <c r="B834" s="769"/>
      <c r="C834" s="769"/>
      <c r="D834" s="760"/>
      <c r="E834" s="767"/>
      <c r="F834" s="760"/>
      <c r="G834" s="759"/>
      <c r="H834" s="759"/>
      <c r="I834" s="759"/>
      <c r="J834" s="708" t="s">
        <v>2006</v>
      </c>
      <c r="K834" s="708" t="s">
        <v>2007</v>
      </c>
      <c r="L834" s="708" t="s">
        <v>2008</v>
      </c>
      <c r="M834" s="715" t="s">
        <v>2009</v>
      </c>
      <c r="N834" s="715" t="s">
        <v>1920</v>
      </c>
      <c r="O834" s="721">
        <v>5491461.0499999998</v>
      </c>
      <c r="P834" s="759"/>
      <c r="Q834" s="759"/>
      <c r="R834" s="759"/>
      <c r="S834" s="759"/>
      <c r="T834" s="759"/>
      <c r="U834" s="759"/>
      <c r="V834" s="759"/>
      <c r="W834" s="759"/>
      <c r="X834" s="759"/>
      <c r="Y834" s="759"/>
      <c r="Z834" s="759"/>
      <c r="AA834" s="759"/>
      <c r="AB834" s="759"/>
      <c r="AC834" s="759"/>
      <c r="AD834" s="759"/>
      <c r="AE834" s="759"/>
      <c r="AF834" s="759"/>
      <c r="AG834" s="759"/>
      <c r="AH834" s="759"/>
      <c r="AI834" s="759"/>
      <c r="AJ834" s="759"/>
      <c r="AK834" s="759"/>
      <c r="AL834" s="759"/>
      <c r="AM834" s="759"/>
      <c r="AN834" s="759"/>
      <c r="AO834" s="759"/>
      <c r="AP834" s="759"/>
      <c r="AQ834" s="759"/>
      <c r="AR834" s="759"/>
      <c r="AS834" s="759"/>
      <c r="AT834" s="759"/>
      <c r="AU834" s="759"/>
      <c r="AV834" s="759"/>
      <c r="AW834" s="759"/>
      <c r="AX834" s="759"/>
      <c r="AY834" s="759"/>
      <c r="AZ834" s="759"/>
      <c r="BA834" s="759"/>
      <c r="BB834" s="759"/>
      <c r="BC834" s="759"/>
      <c r="BD834" s="759"/>
      <c r="BE834" s="759"/>
      <c r="BF834" s="759"/>
      <c r="BG834" s="759"/>
      <c r="BH834" s="759"/>
      <c r="BI834" s="759"/>
      <c r="BJ834" s="759"/>
      <c r="BK834" s="759"/>
      <c r="BL834" s="759"/>
      <c r="BM834" s="759"/>
      <c r="BN834" s="759"/>
      <c r="BO834" s="759"/>
      <c r="BP834" s="759"/>
      <c r="BQ834" s="759"/>
      <c r="BR834" s="759"/>
      <c r="BS834" s="759"/>
      <c r="BT834" s="759"/>
      <c r="BU834" s="759"/>
      <c r="BV834" s="759"/>
    </row>
    <row r="835" spans="1:74" s="704" customFormat="1" ht="83.25" customHeight="1">
      <c r="A835" s="767"/>
      <c r="B835" s="769"/>
      <c r="C835" s="769"/>
      <c r="D835" s="760"/>
      <c r="E835" s="767"/>
      <c r="F835" s="760"/>
      <c r="G835" s="759"/>
      <c r="H835" s="759"/>
      <c r="I835" s="759"/>
      <c r="J835" s="708" t="s">
        <v>61</v>
      </c>
      <c r="K835" s="708" t="s">
        <v>61</v>
      </c>
      <c r="L835" s="708" t="s">
        <v>61</v>
      </c>
      <c r="M835" s="715" t="s">
        <v>7423</v>
      </c>
      <c r="N835" s="715" t="s">
        <v>7422</v>
      </c>
      <c r="O835" s="721">
        <v>325345435.17000002</v>
      </c>
      <c r="P835" s="759"/>
      <c r="Q835" s="759"/>
      <c r="R835" s="759"/>
      <c r="S835" s="759"/>
      <c r="T835" s="759"/>
      <c r="U835" s="759"/>
      <c r="V835" s="759"/>
      <c r="W835" s="759"/>
      <c r="X835" s="759"/>
      <c r="Y835" s="759"/>
      <c r="Z835" s="759"/>
      <c r="AA835" s="759"/>
      <c r="AB835" s="759"/>
      <c r="AC835" s="759"/>
      <c r="AD835" s="759"/>
      <c r="AE835" s="759"/>
      <c r="AF835" s="759"/>
      <c r="AG835" s="759"/>
      <c r="AH835" s="759"/>
      <c r="AI835" s="759"/>
      <c r="AJ835" s="759"/>
      <c r="AK835" s="759"/>
      <c r="AL835" s="759"/>
      <c r="AM835" s="759"/>
      <c r="AN835" s="759"/>
      <c r="AO835" s="759"/>
      <c r="AP835" s="759"/>
      <c r="AQ835" s="759"/>
      <c r="AR835" s="759"/>
      <c r="AS835" s="759"/>
      <c r="AT835" s="759"/>
      <c r="AU835" s="759"/>
      <c r="AV835" s="759"/>
      <c r="AW835" s="759"/>
      <c r="AX835" s="759"/>
      <c r="AY835" s="759"/>
      <c r="AZ835" s="759"/>
      <c r="BA835" s="759"/>
      <c r="BB835" s="759"/>
      <c r="BC835" s="759"/>
      <c r="BD835" s="759"/>
      <c r="BE835" s="759"/>
      <c r="BF835" s="759"/>
      <c r="BG835" s="759"/>
      <c r="BH835" s="759"/>
      <c r="BI835" s="759"/>
      <c r="BJ835" s="759"/>
      <c r="BK835" s="759"/>
      <c r="BL835" s="759"/>
      <c r="BM835" s="759"/>
      <c r="BN835" s="759"/>
      <c r="BO835" s="759"/>
      <c r="BP835" s="759"/>
      <c r="BQ835" s="759"/>
      <c r="BR835" s="759"/>
      <c r="BS835" s="759"/>
      <c r="BT835" s="759"/>
      <c r="BU835" s="759"/>
      <c r="BV835" s="759"/>
    </row>
    <row r="836" spans="1:74" s="704" customFormat="1" ht="83.25" customHeight="1">
      <c r="A836" s="767"/>
      <c r="B836" s="769"/>
      <c r="C836" s="769"/>
      <c r="D836" s="760"/>
      <c r="E836" s="767"/>
      <c r="F836" s="760"/>
      <c r="G836" s="759"/>
      <c r="H836" s="759"/>
      <c r="I836" s="759"/>
      <c r="J836" s="708" t="s">
        <v>61</v>
      </c>
      <c r="K836" s="708" t="s">
        <v>61</v>
      </c>
      <c r="L836" s="708" t="s">
        <v>61</v>
      </c>
      <c r="M836" s="715" t="s">
        <v>4490</v>
      </c>
      <c r="N836" s="715" t="s">
        <v>7421</v>
      </c>
      <c r="O836" s="721">
        <v>49572220.600000001</v>
      </c>
      <c r="P836" s="759"/>
      <c r="Q836" s="759"/>
      <c r="R836" s="759"/>
      <c r="S836" s="759"/>
      <c r="T836" s="759"/>
      <c r="U836" s="759"/>
      <c r="V836" s="759"/>
      <c r="W836" s="759"/>
      <c r="X836" s="759"/>
      <c r="Y836" s="759"/>
      <c r="Z836" s="759"/>
      <c r="AA836" s="759"/>
      <c r="AB836" s="759"/>
      <c r="AC836" s="759"/>
      <c r="AD836" s="759"/>
      <c r="AE836" s="759"/>
      <c r="AF836" s="759"/>
      <c r="AG836" s="759"/>
      <c r="AH836" s="759"/>
      <c r="AI836" s="759"/>
      <c r="AJ836" s="759"/>
      <c r="AK836" s="759"/>
      <c r="AL836" s="759"/>
      <c r="AM836" s="759"/>
      <c r="AN836" s="759"/>
      <c r="AO836" s="759"/>
      <c r="AP836" s="759"/>
      <c r="AQ836" s="759"/>
      <c r="AR836" s="759"/>
      <c r="AS836" s="759"/>
      <c r="AT836" s="759"/>
      <c r="AU836" s="759"/>
      <c r="AV836" s="759"/>
      <c r="AW836" s="759"/>
      <c r="AX836" s="759"/>
      <c r="AY836" s="759"/>
      <c r="AZ836" s="759"/>
      <c r="BA836" s="759"/>
      <c r="BB836" s="759"/>
      <c r="BC836" s="759"/>
      <c r="BD836" s="759"/>
      <c r="BE836" s="759"/>
      <c r="BF836" s="759"/>
      <c r="BG836" s="759"/>
      <c r="BH836" s="759"/>
      <c r="BI836" s="759"/>
      <c r="BJ836" s="759"/>
      <c r="BK836" s="759"/>
      <c r="BL836" s="759"/>
      <c r="BM836" s="759"/>
      <c r="BN836" s="759"/>
      <c r="BO836" s="759"/>
      <c r="BP836" s="759"/>
      <c r="BQ836" s="759"/>
      <c r="BR836" s="759"/>
      <c r="BS836" s="759"/>
      <c r="BT836" s="759"/>
      <c r="BU836" s="759"/>
      <c r="BV836" s="759"/>
    </row>
    <row r="837" spans="1:74" s="704" customFormat="1" ht="83.25" customHeight="1">
      <c r="A837" s="767"/>
      <c r="B837" s="769"/>
      <c r="C837" s="769"/>
      <c r="D837" s="760"/>
      <c r="E837" s="767"/>
      <c r="F837" s="760"/>
      <c r="G837" s="759"/>
      <c r="H837" s="759"/>
      <c r="I837" s="759"/>
      <c r="J837" s="708" t="s">
        <v>61</v>
      </c>
      <c r="K837" s="708" t="s">
        <v>61</v>
      </c>
      <c r="L837" s="708" t="s">
        <v>61</v>
      </c>
      <c r="M837" s="715" t="s">
        <v>6262</v>
      </c>
      <c r="N837" s="715" t="s">
        <v>2105</v>
      </c>
      <c r="O837" s="721">
        <v>21198807.489999998</v>
      </c>
      <c r="P837" s="759"/>
      <c r="Q837" s="759"/>
      <c r="R837" s="759"/>
      <c r="S837" s="759"/>
      <c r="T837" s="759"/>
      <c r="U837" s="759"/>
      <c r="V837" s="759"/>
      <c r="W837" s="759"/>
      <c r="X837" s="759"/>
      <c r="Y837" s="759"/>
      <c r="Z837" s="759"/>
      <c r="AA837" s="759"/>
      <c r="AB837" s="759"/>
      <c r="AC837" s="759"/>
      <c r="AD837" s="759"/>
      <c r="AE837" s="759"/>
      <c r="AF837" s="759"/>
      <c r="AG837" s="759"/>
      <c r="AH837" s="759"/>
      <c r="AI837" s="759"/>
      <c r="AJ837" s="759"/>
      <c r="AK837" s="759"/>
      <c r="AL837" s="759"/>
      <c r="AM837" s="759"/>
      <c r="AN837" s="759"/>
      <c r="AO837" s="759"/>
      <c r="AP837" s="759"/>
      <c r="AQ837" s="759"/>
      <c r="AR837" s="759"/>
      <c r="AS837" s="759"/>
      <c r="AT837" s="759"/>
      <c r="AU837" s="759"/>
      <c r="AV837" s="759"/>
      <c r="AW837" s="759"/>
      <c r="AX837" s="759"/>
      <c r="AY837" s="759"/>
      <c r="AZ837" s="759"/>
      <c r="BA837" s="759"/>
      <c r="BB837" s="759"/>
      <c r="BC837" s="759"/>
      <c r="BD837" s="759"/>
      <c r="BE837" s="759"/>
      <c r="BF837" s="759"/>
      <c r="BG837" s="759"/>
      <c r="BH837" s="759"/>
      <c r="BI837" s="759"/>
      <c r="BJ837" s="759"/>
      <c r="BK837" s="759"/>
      <c r="BL837" s="759"/>
      <c r="BM837" s="759"/>
      <c r="BN837" s="759"/>
      <c r="BO837" s="759"/>
      <c r="BP837" s="759"/>
      <c r="BQ837" s="759"/>
      <c r="BR837" s="759"/>
      <c r="BS837" s="759"/>
      <c r="BT837" s="759"/>
      <c r="BU837" s="759"/>
      <c r="BV837" s="759"/>
    </row>
    <row r="838" spans="1:74" s="704" customFormat="1" ht="83.25" customHeight="1">
      <c r="A838" s="767"/>
      <c r="B838" s="769"/>
      <c r="C838" s="769"/>
      <c r="D838" s="760"/>
      <c r="E838" s="767"/>
      <c r="F838" s="760"/>
      <c r="G838" s="759"/>
      <c r="H838" s="759"/>
      <c r="I838" s="759"/>
      <c r="J838" s="708" t="s">
        <v>61</v>
      </c>
      <c r="K838" s="708" t="s">
        <v>61</v>
      </c>
      <c r="L838" s="708" t="s">
        <v>61</v>
      </c>
      <c r="M838" s="715" t="s">
        <v>7420</v>
      </c>
      <c r="N838" s="715" t="s">
        <v>7419</v>
      </c>
      <c r="O838" s="721">
        <v>15754668.76</v>
      </c>
      <c r="P838" s="759"/>
      <c r="Q838" s="759"/>
      <c r="R838" s="759"/>
      <c r="S838" s="759"/>
      <c r="T838" s="759"/>
      <c r="U838" s="759"/>
      <c r="V838" s="759"/>
      <c r="W838" s="759"/>
      <c r="X838" s="759"/>
      <c r="Y838" s="759"/>
      <c r="Z838" s="759"/>
      <c r="AA838" s="759"/>
      <c r="AB838" s="759"/>
      <c r="AC838" s="759"/>
      <c r="AD838" s="759"/>
      <c r="AE838" s="759"/>
      <c r="AF838" s="759"/>
      <c r="AG838" s="759"/>
      <c r="AH838" s="759"/>
      <c r="AI838" s="759"/>
      <c r="AJ838" s="759"/>
      <c r="AK838" s="759"/>
      <c r="AL838" s="759"/>
      <c r="AM838" s="759"/>
      <c r="AN838" s="759"/>
      <c r="AO838" s="759"/>
      <c r="AP838" s="759"/>
      <c r="AQ838" s="759"/>
      <c r="AR838" s="759"/>
      <c r="AS838" s="759"/>
      <c r="AT838" s="759"/>
      <c r="AU838" s="759"/>
      <c r="AV838" s="759"/>
      <c r="AW838" s="759"/>
      <c r="AX838" s="759"/>
      <c r="AY838" s="759"/>
      <c r="AZ838" s="759"/>
      <c r="BA838" s="759"/>
      <c r="BB838" s="759"/>
      <c r="BC838" s="759"/>
      <c r="BD838" s="759"/>
      <c r="BE838" s="759"/>
      <c r="BF838" s="759"/>
      <c r="BG838" s="759"/>
      <c r="BH838" s="759"/>
      <c r="BI838" s="759"/>
      <c r="BJ838" s="759"/>
      <c r="BK838" s="759"/>
      <c r="BL838" s="759"/>
      <c r="BM838" s="759"/>
      <c r="BN838" s="759"/>
      <c r="BO838" s="759"/>
      <c r="BP838" s="759"/>
      <c r="BQ838" s="759"/>
      <c r="BR838" s="759"/>
      <c r="BS838" s="759"/>
      <c r="BT838" s="759"/>
      <c r="BU838" s="759"/>
      <c r="BV838" s="759"/>
    </row>
    <row r="839" spans="1:74" s="704" customFormat="1" ht="83.25" customHeight="1">
      <c r="A839" s="767"/>
      <c r="B839" s="769"/>
      <c r="C839" s="769"/>
      <c r="D839" s="760"/>
      <c r="E839" s="767"/>
      <c r="F839" s="760"/>
      <c r="G839" s="759"/>
      <c r="H839" s="759"/>
      <c r="I839" s="759"/>
      <c r="J839" s="708" t="s">
        <v>5604</v>
      </c>
      <c r="K839" s="708" t="s">
        <v>5605</v>
      </c>
      <c r="L839" s="708" t="s">
        <v>5606</v>
      </c>
      <c r="M839" s="715" t="s">
        <v>2009</v>
      </c>
      <c r="N839" s="715" t="s">
        <v>5607</v>
      </c>
      <c r="O839" s="721">
        <v>104956723.73</v>
      </c>
      <c r="P839" s="759"/>
      <c r="Q839" s="759"/>
      <c r="R839" s="759"/>
      <c r="S839" s="759"/>
      <c r="T839" s="759"/>
      <c r="U839" s="759"/>
      <c r="V839" s="759"/>
      <c r="W839" s="759"/>
      <c r="X839" s="759"/>
      <c r="Y839" s="759"/>
      <c r="Z839" s="759"/>
      <c r="AA839" s="759"/>
      <c r="AB839" s="759"/>
      <c r="AC839" s="759"/>
      <c r="AD839" s="759"/>
      <c r="AE839" s="759"/>
      <c r="AF839" s="759"/>
      <c r="AG839" s="759"/>
      <c r="AH839" s="759"/>
      <c r="AI839" s="759"/>
      <c r="AJ839" s="759"/>
      <c r="AK839" s="759"/>
      <c r="AL839" s="759"/>
      <c r="AM839" s="759"/>
      <c r="AN839" s="759"/>
      <c r="AO839" s="759"/>
      <c r="AP839" s="759"/>
      <c r="AQ839" s="759"/>
      <c r="AR839" s="759"/>
      <c r="AS839" s="759"/>
      <c r="AT839" s="759"/>
      <c r="AU839" s="759"/>
      <c r="AV839" s="759"/>
      <c r="AW839" s="759"/>
      <c r="AX839" s="759"/>
      <c r="AY839" s="759"/>
      <c r="AZ839" s="759"/>
      <c r="BA839" s="759"/>
      <c r="BB839" s="759"/>
      <c r="BC839" s="759"/>
      <c r="BD839" s="759"/>
      <c r="BE839" s="759"/>
      <c r="BF839" s="759"/>
      <c r="BG839" s="759"/>
      <c r="BH839" s="759"/>
      <c r="BI839" s="759"/>
      <c r="BJ839" s="759"/>
      <c r="BK839" s="759"/>
      <c r="BL839" s="759"/>
      <c r="BM839" s="759"/>
      <c r="BN839" s="759"/>
      <c r="BO839" s="759"/>
      <c r="BP839" s="759"/>
      <c r="BQ839" s="759"/>
      <c r="BR839" s="759"/>
      <c r="BS839" s="759"/>
      <c r="BT839" s="759"/>
      <c r="BU839" s="759"/>
      <c r="BV839" s="759"/>
    </row>
    <row r="840" spans="1:74" s="704" customFormat="1" ht="83.25" customHeight="1">
      <c r="A840" s="767"/>
      <c r="B840" s="769"/>
      <c r="C840" s="769"/>
      <c r="D840" s="760"/>
      <c r="E840" s="767"/>
      <c r="F840" s="760"/>
      <c r="G840" s="759"/>
      <c r="H840" s="759"/>
      <c r="I840" s="759"/>
      <c r="J840" s="708" t="s">
        <v>61</v>
      </c>
      <c r="K840" s="708" t="s">
        <v>61</v>
      </c>
      <c r="L840" s="708" t="s">
        <v>61</v>
      </c>
      <c r="M840" s="715" t="s">
        <v>7418</v>
      </c>
      <c r="N840" s="715" t="s">
        <v>7417</v>
      </c>
      <c r="O840" s="721">
        <v>32528708.170000002</v>
      </c>
      <c r="P840" s="759"/>
      <c r="Q840" s="759"/>
      <c r="R840" s="759"/>
      <c r="S840" s="759"/>
      <c r="T840" s="759"/>
      <c r="U840" s="759"/>
      <c r="V840" s="759"/>
      <c r="W840" s="759"/>
      <c r="X840" s="759"/>
      <c r="Y840" s="759"/>
      <c r="Z840" s="759"/>
      <c r="AA840" s="759"/>
      <c r="AB840" s="759"/>
      <c r="AC840" s="759"/>
      <c r="AD840" s="759"/>
      <c r="AE840" s="759"/>
      <c r="AF840" s="759"/>
      <c r="AG840" s="759"/>
      <c r="AH840" s="759"/>
      <c r="AI840" s="759"/>
      <c r="AJ840" s="759"/>
      <c r="AK840" s="759"/>
      <c r="AL840" s="759"/>
      <c r="AM840" s="759"/>
      <c r="AN840" s="759"/>
      <c r="AO840" s="759"/>
      <c r="AP840" s="759"/>
      <c r="AQ840" s="759"/>
      <c r="AR840" s="759"/>
      <c r="AS840" s="759"/>
      <c r="AT840" s="759"/>
      <c r="AU840" s="759"/>
      <c r="AV840" s="759"/>
      <c r="AW840" s="759"/>
      <c r="AX840" s="759"/>
      <c r="AY840" s="759"/>
      <c r="AZ840" s="759"/>
      <c r="BA840" s="759"/>
      <c r="BB840" s="759"/>
      <c r="BC840" s="759"/>
      <c r="BD840" s="759"/>
      <c r="BE840" s="759"/>
      <c r="BF840" s="759"/>
      <c r="BG840" s="759"/>
      <c r="BH840" s="759"/>
      <c r="BI840" s="759"/>
      <c r="BJ840" s="759"/>
      <c r="BK840" s="759"/>
      <c r="BL840" s="759"/>
      <c r="BM840" s="759"/>
      <c r="BN840" s="759"/>
      <c r="BO840" s="759"/>
      <c r="BP840" s="759"/>
      <c r="BQ840" s="759"/>
      <c r="BR840" s="759"/>
      <c r="BS840" s="759"/>
      <c r="BT840" s="759"/>
      <c r="BU840" s="759"/>
      <c r="BV840" s="759"/>
    </row>
    <row r="841" spans="1:74" s="704" customFormat="1" ht="83.25" customHeight="1">
      <c r="A841" s="767"/>
      <c r="B841" s="769"/>
      <c r="C841" s="769"/>
      <c r="D841" s="760"/>
      <c r="E841" s="767"/>
      <c r="F841" s="760"/>
      <c r="G841" s="759"/>
      <c r="H841" s="759"/>
      <c r="I841" s="759"/>
      <c r="J841" s="708" t="s">
        <v>61</v>
      </c>
      <c r="K841" s="708" t="s">
        <v>61</v>
      </c>
      <c r="L841" s="708" t="s">
        <v>61</v>
      </c>
      <c r="M841" s="715" t="s">
        <v>4485</v>
      </c>
      <c r="N841" s="715" t="s">
        <v>7416</v>
      </c>
      <c r="O841" s="721">
        <v>1005192.72</v>
      </c>
      <c r="P841" s="759"/>
      <c r="Q841" s="759"/>
      <c r="R841" s="759"/>
      <c r="S841" s="759"/>
      <c r="T841" s="759"/>
      <c r="U841" s="759"/>
      <c r="V841" s="759"/>
      <c r="W841" s="759"/>
      <c r="X841" s="759"/>
      <c r="Y841" s="759"/>
      <c r="Z841" s="759"/>
      <c r="AA841" s="759"/>
      <c r="AB841" s="759"/>
      <c r="AC841" s="759"/>
      <c r="AD841" s="759"/>
      <c r="AE841" s="759"/>
      <c r="AF841" s="759"/>
      <c r="AG841" s="759"/>
      <c r="AH841" s="759"/>
      <c r="AI841" s="759"/>
      <c r="AJ841" s="759"/>
      <c r="AK841" s="759"/>
      <c r="AL841" s="759"/>
      <c r="AM841" s="759"/>
      <c r="AN841" s="759"/>
      <c r="AO841" s="759"/>
      <c r="AP841" s="759"/>
      <c r="AQ841" s="759"/>
      <c r="AR841" s="759"/>
      <c r="AS841" s="759"/>
      <c r="AT841" s="759"/>
      <c r="AU841" s="759"/>
      <c r="AV841" s="759"/>
      <c r="AW841" s="759"/>
      <c r="AX841" s="759"/>
      <c r="AY841" s="759"/>
      <c r="AZ841" s="759"/>
      <c r="BA841" s="759"/>
      <c r="BB841" s="759"/>
      <c r="BC841" s="759"/>
      <c r="BD841" s="759"/>
      <c r="BE841" s="759"/>
      <c r="BF841" s="759"/>
      <c r="BG841" s="759"/>
      <c r="BH841" s="759"/>
      <c r="BI841" s="759"/>
      <c r="BJ841" s="759"/>
      <c r="BK841" s="759"/>
      <c r="BL841" s="759"/>
      <c r="BM841" s="759"/>
      <c r="BN841" s="759"/>
      <c r="BO841" s="759"/>
      <c r="BP841" s="759"/>
      <c r="BQ841" s="759"/>
      <c r="BR841" s="759"/>
      <c r="BS841" s="759"/>
      <c r="BT841" s="759"/>
      <c r="BU841" s="759"/>
      <c r="BV841" s="759"/>
    </row>
    <row r="842" spans="1:74" s="704" customFormat="1" ht="83.25" customHeight="1">
      <c r="A842" s="767"/>
      <c r="B842" s="769"/>
      <c r="C842" s="769"/>
      <c r="D842" s="760"/>
      <c r="E842" s="767"/>
      <c r="F842" s="760"/>
      <c r="G842" s="759"/>
      <c r="H842" s="759"/>
      <c r="I842" s="759"/>
      <c r="J842" s="708" t="s">
        <v>61</v>
      </c>
      <c r="K842" s="708" t="s">
        <v>61</v>
      </c>
      <c r="L842" s="708" t="s">
        <v>61</v>
      </c>
      <c r="M842" s="715" t="s">
        <v>7446</v>
      </c>
      <c r="N842" s="715" t="s">
        <v>6260</v>
      </c>
      <c r="O842" s="721">
        <v>44514683.390000001</v>
      </c>
      <c r="P842" s="759"/>
      <c r="Q842" s="759"/>
      <c r="R842" s="759"/>
      <c r="S842" s="759"/>
      <c r="T842" s="759"/>
      <c r="U842" s="759"/>
      <c r="V842" s="759"/>
      <c r="W842" s="759"/>
      <c r="X842" s="759"/>
      <c r="Y842" s="759"/>
      <c r="Z842" s="759"/>
      <c r="AA842" s="759"/>
      <c r="AB842" s="759"/>
      <c r="AC842" s="759"/>
      <c r="AD842" s="759"/>
      <c r="AE842" s="759"/>
      <c r="AF842" s="759"/>
      <c r="AG842" s="759"/>
      <c r="AH842" s="759"/>
      <c r="AI842" s="759"/>
      <c r="AJ842" s="759"/>
      <c r="AK842" s="759"/>
      <c r="AL842" s="759"/>
      <c r="AM842" s="759"/>
      <c r="AN842" s="759"/>
      <c r="AO842" s="759"/>
      <c r="AP842" s="759"/>
      <c r="AQ842" s="759"/>
      <c r="AR842" s="759"/>
      <c r="AS842" s="759"/>
      <c r="AT842" s="759"/>
      <c r="AU842" s="759"/>
      <c r="AV842" s="759"/>
      <c r="AW842" s="759"/>
      <c r="AX842" s="759"/>
      <c r="AY842" s="759"/>
      <c r="AZ842" s="759"/>
      <c r="BA842" s="759"/>
      <c r="BB842" s="759"/>
      <c r="BC842" s="759"/>
      <c r="BD842" s="759"/>
      <c r="BE842" s="759"/>
      <c r="BF842" s="759"/>
      <c r="BG842" s="759"/>
      <c r="BH842" s="759"/>
      <c r="BI842" s="759"/>
      <c r="BJ842" s="759"/>
      <c r="BK842" s="759"/>
      <c r="BL842" s="759"/>
      <c r="BM842" s="759"/>
      <c r="BN842" s="759"/>
      <c r="BO842" s="759"/>
      <c r="BP842" s="759"/>
      <c r="BQ842" s="759"/>
      <c r="BR842" s="759"/>
      <c r="BS842" s="759"/>
      <c r="BT842" s="759"/>
      <c r="BU842" s="759"/>
      <c r="BV842" s="759"/>
    </row>
    <row r="843" spans="1:74" s="704" customFormat="1" ht="83.25" customHeight="1">
      <c r="A843" s="767"/>
      <c r="B843" s="769"/>
      <c r="C843" s="769"/>
      <c r="D843" s="760"/>
      <c r="E843" s="767"/>
      <c r="F843" s="760"/>
      <c r="G843" s="759"/>
      <c r="H843" s="759"/>
      <c r="I843" s="759"/>
      <c r="J843" s="708" t="s">
        <v>61</v>
      </c>
      <c r="K843" s="708" t="s">
        <v>61</v>
      </c>
      <c r="L843" s="708" t="s">
        <v>61</v>
      </c>
      <c r="M843" s="715" t="s">
        <v>7415</v>
      </c>
      <c r="N843" s="715" t="s">
        <v>6297</v>
      </c>
      <c r="O843" s="721">
        <v>19086200.289999999</v>
      </c>
      <c r="P843" s="759"/>
      <c r="Q843" s="759"/>
      <c r="R843" s="759"/>
      <c r="S843" s="759"/>
      <c r="T843" s="759"/>
      <c r="U843" s="759"/>
      <c r="V843" s="759"/>
      <c r="W843" s="759"/>
      <c r="X843" s="759"/>
      <c r="Y843" s="759"/>
      <c r="Z843" s="759"/>
      <c r="AA843" s="759"/>
      <c r="AB843" s="759"/>
      <c r="AC843" s="759"/>
      <c r="AD843" s="759"/>
      <c r="AE843" s="759"/>
      <c r="AF843" s="759"/>
      <c r="AG843" s="759"/>
      <c r="AH843" s="759"/>
      <c r="AI843" s="759"/>
      <c r="AJ843" s="759"/>
      <c r="AK843" s="759"/>
      <c r="AL843" s="759"/>
      <c r="AM843" s="759"/>
      <c r="AN843" s="759"/>
      <c r="AO843" s="759"/>
      <c r="AP843" s="759"/>
      <c r="AQ843" s="759"/>
      <c r="AR843" s="759"/>
      <c r="AS843" s="759"/>
      <c r="AT843" s="759"/>
      <c r="AU843" s="759"/>
      <c r="AV843" s="759"/>
      <c r="AW843" s="759"/>
      <c r="AX843" s="759"/>
      <c r="AY843" s="759"/>
      <c r="AZ843" s="759"/>
      <c r="BA843" s="759"/>
      <c r="BB843" s="759"/>
      <c r="BC843" s="759"/>
      <c r="BD843" s="759"/>
      <c r="BE843" s="759"/>
      <c r="BF843" s="759"/>
      <c r="BG843" s="759"/>
      <c r="BH843" s="759"/>
      <c r="BI843" s="759"/>
      <c r="BJ843" s="759"/>
      <c r="BK843" s="759"/>
      <c r="BL843" s="759"/>
      <c r="BM843" s="759"/>
      <c r="BN843" s="759"/>
      <c r="BO843" s="759"/>
      <c r="BP843" s="759"/>
      <c r="BQ843" s="759"/>
      <c r="BR843" s="759"/>
      <c r="BS843" s="759"/>
      <c r="BT843" s="759"/>
      <c r="BU843" s="759"/>
      <c r="BV843" s="759"/>
    </row>
    <row r="844" spans="1:74" s="704" customFormat="1" ht="83.25" customHeight="1">
      <c r="A844" s="767"/>
      <c r="B844" s="769"/>
      <c r="C844" s="769"/>
      <c r="D844" s="760"/>
      <c r="E844" s="767"/>
      <c r="F844" s="760"/>
      <c r="G844" s="759"/>
      <c r="H844" s="759"/>
      <c r="I844" s="759"/>
      <c r="J844" s="708" t="s">
        <v>61</v>
      </c>
      <c r="K844" s="708" t="s">
        <v>61</v>
      </c>
      <c r="L844" s="708" t="s">
        <v>61</v>
      </c>
      <c r="M844" s="715" t="s">
        <v>4472</v>
      </c>
      <c r="N844" s="715" t="s">
        <v>1956</v>
      </c>
      <c r="O844" s="721">
        <v>151173819.44999999</v>
      </c>
      <c r="P844" s="759"/>
      <c r="Q844" s="759"/>
      <c r="R844" s="759"/>
      <c r="S844" s="759"/>
      <c r="T844" s="759"/>
      <c r="U844" s="759"/>
      <c r="V844" s="759"/>
      <c r="W844" s="759"/>
      <c r="X844" s="759"/>
      <c r="Y844" s="759"/>
      <c r="Z844" s="759"/>
      <c r="AA844" s="759"/>
      <c r="AB844" s="759"/>
      <c r="AC844" s="759"/>
      <c r="AD844" s="759"/>
      <c r="AE844" s="759"/>
      <c r="AF844" s="759"/>
      <c r="AG844" s="759"/>
      <c r="AH844" s="759"/>
      <c r="AI844" s="759"/>
      <c r="AJ844" s="759"/>
      <c r="AK844" s="759"/>
      <c r="AL844" s="759"/>
      <c r="AM844" s="759"/>
      <c r="AN844" s="759"/>
      <c r="AO844" s="759"/>
      <c r="AP844" s="759"/>
      <c r="AQ844" s="759"/>
      <c r="AR844" s="759"/>
      <c r="AS844" s="759"/>
      <c r="AT844" s="759"/>
      <c r="AU844" s="759"/>
      <c r="AV844" s="759"/>
      <c r="AW844" s="759"/>
      <c r="AX844" s="759"/>
      <c r="AY844" s="759"/>
      <c r="AZ844" s="759"/>
      <c r="BA844" s="759"/>
      <c r="BB844" s="759"/>
      <c r="BC844" s="759"/>
      <c r="BD844" s="759"/>
      <c r="BE844" s="759"/>
      <c r="BF844" s="759"/>
      <c r="BG844" s="759"/>
      <c r="BH844" s="759"/>
      <c r="BI844" s="759"/>
      <c r="BJ844" s="759"/>
      <c r="BK844" s="759"/>
      <c r="BL844" s="759"/>
      <c r="BM844" s="759"/>
      <c r="BN844" s="759"/>
      <c r="BO844" s="759"/>
      <c r="BP844" s="759"/>
      <c r="BQ844" s="759"/>
      <c r="BR844" s="759"/>
      <c r="BS844" s="759"/>
      <c r="BT844" s="759"/>
      <c r="BU844" s="759"/>
      <c r="BV844" s="759"/>
    </row>
    <row r="845" spans="1:74" s="704" customFormat="1" ht="83.25" customHeight="1">
      <c r="A845" s="767"/>
      <c r="B845" s="769"/>
      <c r="C845" s="769"/>
      <c r="D845" s="760"/>
      <c r="E845" s="767"/>
      <c r="F845" s="760"/>
      <c r="G845" s="759"/>
      <c r="H845" s="759"/>
      <c r="I845" s="759"/>
      <c r="J845" s="708" t="s">
        <v>61</v>
      </c>
      <c r="K845" s="708" t="s">
        <v>61</v>
      </c>
      <c r="L845" s="708" t="s">
        <v>61</v>
      </c>
      <c r="M845" s="715" t="s">
        <v>7414</v>
      </c>
      <c r="N845" s="715" t="s">
        <v>2670</v>
      </c>
      <c r="O845" s="721">
        <v>93771594.519999996</v>
      </c>
      <c r="P845" s="759"/>
      <c r="Q845" s="759"/>
      <c r="R845" s="759"/>
      <c r="S845" s="759"/>
      <c r="T845" s="759"/>
      <c r="U845" s="759"/>
      <c r="V845" s="759"/>
      <c r="W845" s="759"/>
      <c r="X845" s="759"/>
      <c r="Y845" s="759"/>
      <c r="Z845" s="759"/>
      <c r="AA845" s="759"/>
      <c r="AB845" s="759"/>
      <c r="AC845" s="759"/>
      <c r="AD845" s="759"/>
      <c r="AE845" s="759"/>
      <c r="AF845" s="759"/>
      <c r="AG845" s="759"/>
      <c r="AH845" s="759"/>
      <c r="AI845" s="759"/>
      <c r="AJ845" s="759"/>
      <c r="AK845" s="759"/>
      <c r="AL845" s="759"/>
      <c r="AM845" s="759"/>
      <c r="AN845" s="759"/>
      <c r="AO845" s="759"/>
      <c r="AP845" s="759"/>
      <c r="AQ845" s="759"/>
      <c r="AR845" s="759"/>
      <c r="AS845" s="759"/>
      <c r="AT845" s="759"/>
      <c r="AU845" s="759"/>
      <c r="AV845" s="759"/>
      <c r="AW845" s="759"/>
      <c r="AX845" s="759"/>
      <c r="AY845" s="759"/>
      <c r="AZ845" s="759"/>
      <c r="BA845" s="759"/>
      <c r="BB845" s="759"/>
      <c r="BC845" s="759"/>
      <c r="BD845" s="759"/>
      <c r="BE845" s="759"/>
      <c r="BF845" s="759"/>
      <c r="BG845" s="759"/>
      <c r="BH845" s="759"/>
      <c r="BI845" s="759"/>
      <c r="BJ845" s="759"/>
      <c r="BK845" s="759"/>
      <c r="BL845" s="759"/>
      <c r="BM845" s="759"/>
      <c r="BN845" s="759"/>
      <c r="BO845" s="759"/>
      <c r="BP845" s="759"/>
      <c r="BQ845" s="759"/>
      <c r="BR845" s="759"/>
      <c r="BS845" s="759"/>
      <c r="BT845" s="759"/>
      <c r="BU845" s="759"/>
      <c r="BV845" s="759"/>
    </row>
    <row r="846" spans="1:74" s="704" customFormat="1" ht="83.25" customHeight="1">
      <c r="A846" s="767"/>
      <c r="B846" s="769"/>
      <c r="C846" s="769"/>
      <c r="D846" s="760"/>
      <c r="E846" s="767"/>
      <c r="F846" s="760"/>
      <c r="G846" s="759"/>
      <c r="H846" s="759"/>
      <c r="I846" s="759"/>
      <c r="J846" s="708" t="s">
        <v>61</v>
      </c>
      <c r="K846" s="708" t="s">
        <v>61</v>
      </c>
      <c r="L846" s="708" t="s">
        <v>61</v>
      </c>
      <c r="M846" s="715" t="s">
        <v>4473</v>
      </c>
      <c r="N846" s="715" t="s">
        <v>2679</v>
      </c>
      <c r="O846" s="721">
        <v>14696627.92</v>
      </c>
      <c r="P846" s="759"/>
      <c r="Q846" s="759"/>
      <c r="R846" s="759"/>
      <c r="S846" s="759"/>
      <c r="T846" s="759"/>
      <c r="U846" s="759"/>
      <c r="V846" s="759"/>
      <c r="W846" s="759"/>
      <c r="X846" s="759"/>
      <c r="Y846" s="759"/>
      <c r="Z846" s="759"/>
      <c r="AA846" s="759"/>
      <c r="AB846" s="759"/>
      <c r="AC846" s="759"/>
      <c r="AD846" s="759"/>
      <c r="AE846" s="759"/>
      <c r="AF846" s="759"/>
      <c r="AG846" s="759"/>
      <c r="AH846" s="759"/>
      <c r="AI846" s="759"/>
      <c r="AJ846" s="759"/>
      <c r="AK846" s="759"/>
      <c r="AL846" s="759"/>
      <c r="AM846" s="759"/>
      <c r="AN846" s="759"/>
      <c r="AO846" s="759"/>
      <c r="AP846" s="759"/>
      <c r="AQ846" s="759"/>
      <c r="AR846" s="759"/>
      <c r="AS846" s="759"/>
      <c r="AT846" s="759"/>
      <c r="AU846" s="759"/>
      <c r="AV846" s="759"/>
      <c r="AW846" s="759"/>
      <c r="AX846" s="759"/>
      <c r="AY846" s="759"/>
      <c r="AZ846" s="759"/>
      <c r="BA846" s="759"/>
      <c r="BB846" s="759"/>
      <c r="BC846" s="759"/>
      <c r="BD846" s="759"/>
      <c r="BE846" s="759"/>
      <c r="BF846" s="759"/>
      <c r="BG846" s="759"/>
      <c r="BH846" s="759"/>
      <c r="BI846" s="759"/>
      <c r="BJ846" s="759"/>
      <c r="BK846" s="759"/>
      <c r="BL846" s="759"/>
      <c r="BM846" s="759"/>
      <c r="BN846" s="759"/>
      <c r="BO846" s="759"/>
      <c r="BP846" s="759"/>
      <c r="BQ846" s="759"/>
      <c r="BR846" s="759"/>
      <c r="BS846" s="759"/>
      <c r="BT846" s="759"/>
      <c r="BU846" s="759"/>
      <c r="BV846" s="759"/>
    </row>
    <row r="847" spans="1:74" s="704" customFormat="1" ht="83.25" customHeight="1">
      <c r="A847" s="767"/>
      <c r="B847" s="769"/>
      <c r="C847" s="769"/>
      <c r="D847" s="760"/>
      <c r="E847" s="767"/>
      <c r="F847" s="760"/>
      <c r="G847" s="759"/>
      <c r="H847" s="759"/>
      <c r="I847" s="759"/>
      <c r="J847" s="708" t="s">
        <v>61</v>
      </c>
      <c r="K847" s="708" t="s">
        <v>61</v>
      </c>
      <c r="L847" s="708" t="s">
        <v>61</v>
      </c>
      <c r="M847" s="715" t="s">
        <v>7413</v>
      </c>
      <c r="N847" s="715" t="s">
        <v>6543</v>
      </c>
      <c r="O847" s="721" t="s">
        <v>7412</v>
      </c>
      <c r="P847" s="759"/>
      <c r="Q847" s="759"/>
      <c r="R847" s="759"/>
      <c r="S847" s="759"/>
      <c r="T847" s="759"/>
      <c r="U847" s="759"/>
      <c r="V847" s="759"/>
      <c r="W847" s="759"/>
      <c r="X847" s="759"/>
      <c r="Y847" s="759"/>
      <c r="Z847" s="759"/>
      <c r="AA847" s="759"/>
      <c r="AB847" s="759"/>
      <c r="AC847" s="759"/>
      <c r="AD847" s="759"/>
      <c r="AE847" s="759"/>
      <c r="AF847" s="759"/>
      <c r="AG847" s="759"/>
      <c r="AH847" s="759"/>
      <c r="AI847" s="759"/>
      <c r="AJ847" s="759"/>
      <c r="AK847" s="759"/>
      <c r="AL847" s="759"/>
      <c r="AM847" s="759"/>
      <c r="AN847" s="759"/>
      <c r="AO847" s="759"/>
      <c r="AP847" s="759"/>
      <c r="AQ847" s="759"/>
      <c r="AR847" s="759"/>
      <c r="AS847" s="759"/>
      <c r="AT847" s="759"/>
      <c r="AU847" s="759"/>
      <c r="AV847" s="759"/>
      <c r="AW847" s="759"/>
      <c r="AX847" s="759"/>
      <c r="AY847" s="759"/>
      <c r="AZ847" s="759"/>
      <c r="BA847" s="759"/>
      <c r="BB847" s="759"/>
      <c r="BC847" s="759"/>
      <c r="BD847" s="759"/>
      <c r="BE847" s="759"/>
      <c r="BF847" s="759"/>
      <c r="BG847" s="759"/>
      <c r="BH847" s="759"/>
      <c r="BI847" s="759"/>
      <c r="BJ847" s="759"/>
      <c r="BK847" s="759"/>
      <c r="BL847" s="759"/>
      <c r="BM847" s="759"/>
      <c r="BN847" s="759"/>
      <c r="BO847" s="759"/>
      <c r="BP847" s="759"/>
      <c r="BQ847" s="759"/>
      <c r="BR847" s="759"/>
      <c r="BS847" s="759"/>
      <c r="BT847" s="759"/>
      <c r="BU847" s="759"/>
      <c r="BV847" s="759"/>
    </row>
    <row r="848" spans="1:74" s="704" customFormat="1" ht="83.25" customHeight="1">
      <c r="A848" s="767"/>
      <c r="B848" s="769"/>
      <c r="C848" s="769"/>
      <c r="D848" s="760"/>
      <c r="E848" s="767"/>
      <c r="F848" s="760"/>
      <c r="G848" s="759"/>
      <c r="H848" s="759"/>
      <c r="I848" s="759"/>
      <c r="J848" s="708" t="s">
        <v>61</v>
      </c>
      <c r="K848" s="708" t="s">
        <v>61</v>
      </c>
      <c r="L848" s="708" t="s">
        <v>61</v>
      </c>
      <c r="M848" s="715" t="s">
        <v>7439</v>
      </c>
      <c r="N848" s="715" t="s">
        <v>7438</v>
      </c>
      <c r="O848" s="721">
        <v>9487676.5399999991</v>
      </c>
      <c r="P848" s="759"/>
      <c r="Q848" s="759"/>
      <c r="R848" s="759"/>
      <c r="S848" s="759"/>
      <c r="T848" s="759"/>
      <c r="U848" s="759"/>
      <c r="V848" s="759"/>
      <c r="W848" s="759"/>
      <c r="X848" s="759"/>
      <c r="Y848" s="759"/>
      <c r="Z848" s="759"/>
      <c r="AA848" s="759"/>
      <c r="AB848" s="759"/>
      <c r="AC848" s="759"/>
      <c r="AD848" s="759"/>
      <c r="AE848" s="759"/>
      <c r="AF848" s="759"/>
      <c r="AG848" s="759"/>
      <c r="AH848" s="759"/>
      <c r="AI848" s="759"/>
      <c r="AJ848" s="759"/>
      <c r="AK848" s="759"/>
      <c r="AL848" s="759"/>
      <c r="AM848" s="759"/>
      <c r="AN848" s="759"/>
      <c r="AO848" s="759"/>
      <c r="AP848" s="759"/>
      <c r="AQ848" s="759"/>
      <c r="AR848" s="759"/>
      <c r="AS848" s="759"/>
      <c r="AT848" s="759"/>
      <c r="AU848" s="759"/>
      <c r="AV848" s="759"/>
      <c r="AW848" s="759"/>
      <c r="AX848" s="759"/>
      <c r="AY848" s="759"/>
      <c r="AZ848" s="759"/>
      <c r="BA848" s="759"/>
      <c r="BB848" s="759"/>
      <c r="BC848" s="759"/>
      <c r="BD848" s="759"/>
      <c r="BE848" s="759"/>
      <c r="BF848" s="759"/>
      <c r="BG848" s="759"/>
      <c r="BH848" s="759"/>
      <c r="BI848" s="759"/>
      <c r="BJ848" s="759"/>
      <c r="BK848" s="759"/>
      <c r="BL848" s="759"/>
      <c r="BM848" s="759"/>
      <c r="BN848" s="759"/>
      <c r="BO848" s="759"/>
      <c r="BP848" s="759"/>
      <c r="BQ848" s="759"/>
      <c r="BR848" s="759"/>
      <c r="BS848" s="759"/>
      <c r="BT848" s="759"/>
      <c r="BU848" s="759"/>
      <c r="BV848" s="759"/>
    </row>
    <row r="849" spans="1:74" s="704" customFormat="1" ht="83.25" customHeight="1">
      <c r="A849" s="767"/>
      <c r="B849" s="769"/>
      <c r="C849" s="769"/>
      <c r="D849" s="760"/>
      <c r="E849" s="767"/>
      <c r="F849" s="760"/>
      <c r="G849" s="759"/>
      <c r="H849" s="759"/>
      <c r="I849" s="759"/>
      <c r="J849" s="708" t="s">
        <v>61</v>
      </c>
      <c r="K849" s="708" t="s">
        <v>61</v>
      </c>
      <c r="L849" s="708" t="s">
        <v>61</v>
      </c>
      <c r="M849" s="715" t="s">
        <v>7411</v>
      </c>
      <c r="N849" s="715" t="s">
        <v>7410</v>
      </c>
      <c r="O849" s="721">
        <v>3348560.47</v>
      </c>
      <c r="P849" s="759"/>
      <c r="Q849" s="759"/>
      <c r="R849" s="759"/>
      <c r="S849" s="759"/>
      <c r="T849" s="759"/>
      <c r="U849" s="759"/>
      <c r="V849" s="759"/>
      <c r="W849" s="759"/>
      <c r="X849" s="759"/>
      <c r="Y849" s="759"/>
      <c r="Z849" s="759"/>
      <c r="AA849" s="759"/>
      <c r="AB849" s="759"/>
      <c r="AC849" s="759"/>
      <c r="AD849" s="759"/>
      <c r="AE849" s="759"/>
      <c r="AF849" s="759"/>
      <c r="AG849" s="759"/>
      <c r="AH849" s="759"/>
      <c r="AI849" s="759"/>
      <c r="AJ849" s="759"/>
      <c r="AK849" s="759"/>
      <c r="AL849" s="759"/>
      <c r="AM849" s="759"/>
      <c r="AN849" s="759"/>
      <c r="AO849" s="759"/>
      <c r="AP849" s="759"/>
      <c r="AQ849" s="759"/>
      <c r="AR849" s="759"/>
      <c r="AS849" s="759"/>
      <c r="AT849" s="759"/>
      <c r="AU849" s="759"/>
      <c r="AV849" s="759"/>
      <c r="AW849" s="759"/>
      <c r="AX849" s="759"/>
      <c r="AY849" s="759"/>
      <c r="AZ849" s="759"/>
      <c r="BA849" s="759"/>
      <c r="BB849" s="759"/>
      <c r="BC849" s="759"/>
      <c r="BD849" s="759"/>
      <c r="BE849" s="759"/>
      <c r="BF849" s="759"/>
      <c r="BG849" s="759"/>
      <c r="BH849" s="759"/>
      <c r="BI849" s="759"/>
      <c r="BJ849" s="759"/>
      <c r="BK849" s="759"/>
      <c r="BL849" s="759"/>
      <c r="BM849" s="759"/>
      <c r="BN849" s="759"/>
      <c r="BO849" s="759"/>
      <c r="BP849" s="759"/>
      <c r="BQ849" s="759"/>
      <c r="BR849" s="759"/>
      <c r="BS849" s="759"/>
      <c r="BT849" s="759"/>
      <c r="BU849" s="759"/>
      <c r="BV849" s="759"/>
    </row>
    <row r="850" spans="1:74" s="704" customFormat="1" ht="83.25" customHeight="1">
      <c r="A850" s="767"/>
      <c r="B850" s="769"/>
      <c r="C850" s="769"/>
      <c r="D850" s="760"/>
      <c r="E850" s="767"/>
      <c r="F850" s="760"/>
      <c r="G850" s="759"/>
      <c r="H850" s="759"/>
      <c r="I850" s="759"/>
      <c r="J850" s="708" t="s">
        <v>7437</v>
      </c>
      <c r="K850" s="708" t="s">
        <v>7436</v>
      </c>
      <c r="L850" s="708" t="s">
        <v>7435</v>
      </c>
      <c r="M850" s="715" t="s">
        <v>2009</v>
      </c>
      <c r="N850" s="715" t="s">
        <v>7434</v>
      </c>
      <c r="O850" s="721">
        <v>565439.44999999995</v>
      </c>
      <c r="P850" s="759"/>
      <c r="Q850" s="759"/>
      <c r="R850" s="759"/>
      <c r="S850" s="759"/>
      <c r="T850" s="759"/>
      <c r="U850" s="759"/>
      <c r="V850" s="759"/>
      <c r="W850" s="759"/>
      <c r="X850" s="759"/>
      <c r="Y850" s="759"/>
      <c r="Z850" s="759"/>
      <c r="AA850" s="759"/>
      <c r="AB850" s="759"/>
      <c r="AC850" s="759"/>
      <c r="AD850" s="759"/>
      <c r="AE850" s="759"/>
      <c r="AF850" s="759"/>
      <c r="AG850" s="759"/>
      <c r="AH850" s="759"/>
      <c r="AI850" s="759"/>
      <c r="AJ850" s="759"/>
      <c r="AK850" s="759"/>
      <c r="AL850" s="759"/>
      <c r="AM850" s="759"/>
      <c r="AN850" s="759"/>
      <c r="AO850" s="759"/>
      <c r="AP850" s="759"/>
      <c r="AQ850" s="759"/>
      <c r="AR850" s="759"/>
      <c r="AS850" s="759"/>
      <c r="AT850" s="759"/>
      <c r="AU850" s="759"/>
      <c r="AV850" s="759"/>
      <c r="AW850" s="759"/>
      <c r="AX850" s="759"/>
      <c r="AY850" s="759"/>
      <c r="AZ850" s="759"/>
      <c r="BA850" s="759"/>
      <c r="BB850" s="759"/>
      <c r="BC850" s="759"/>
      <c r="BD850" s="759"/>
      <c r="BE850" s="759"/>
      <c r="BF850" s="759"/>
      <c r="BG850" s="759"/>
      <c r="BH850" s="759"/>
      <c r="BI850" s="759"/>
      <c r="BJ850" s="759"/>
      <c r="BK850" s="759"/>
      <c r="BL850" s="759"/>
      <c r="BM850" s="759"/>
      <c r="BN850" s="759"/>
      <c r="BO850" s="759"/>
      <c r="BP850" s="759"/>
      <c r="BQ850" s="759"/>
      <c r="BR850" s="759"/>
      <c r="BS850" s="759"/>
      <c r="BT850" s="759"/>
      <c r="BU850" s="759"/>
      <c r="BV850" s="759"/>
    </row>
    <row r="851" spans="1:74" s="704" customFormat="1" ht="83.25" customHeight="1">
      <c r="A851" s="767"/>
      <c r="B851" s="769"/>
      <c r="C851" s="769"/>
      <c r="D851" s="760"/>
      <c r="E851" s="767"/>
      <c r="F851" s="760"/>
      <c r="G851" s="759"/>
      <c r="H851" s="759"/>
      <c r="I851" s="759"/>
      <c r="J851" s="708" t="s">
        <v>61</v>
      </c>
      <c r="K851" s="708" t="s">
        <v>61</v>
      </c>
      <c r="L851" s="708" t="s">
        <v>61</v>
      </c>
      <c r="M851" s="715" t="s">
        <v>7409</v>
      </c>
      <c r="N851" s="715" t="s">
        <v>3747</v>
      </c>
      <c r="O851" s="721">
        <v>50479497.119999997</v>
      </c>
      <c r="P851" s="759"/>
      <c r="Q851" s="759"/>
      <c r="R851" s="759"/>
      <c r="S851" s="759"/>
      <c r="T851" s="759"/>
      <c r="U851" s="759"/>
      <c r="V851" s="759"/>
      <c r="W851" s="759"/>
      <c r="X851" s="759"/>
      <c r="Y851" s="759"/>
      <c r="Z851" s="759"/>
      <c r="AA851" s="759"/>
      <c r="AB851" s="759"/>
      <c r="AC851" s="759"/>
      <c r="AD851" s="759"/>
      <c r="AE851" s="759"/>
      <c r="AF851" s="759"/>
      <c r="AG851" s="759"/>
      <c r="AH851" s="759"/>
      <c r="AI851" s="759"/>
      <c r="AJ851" s="759"/>
      <c r="AK851" s="759"/>
      <c r="AL851" s="759"/>
      <c r="AM851" s="759"/>
      <c r="AN851" s="759"/>
      <c r="AO851" s="759"/>
      <c r="AP851" s="759"/>
      <c r="AQ851" s="759"/>
      <c r="AR851" s="759"/>
      <c r="AS851" s="759"/>
      <c r="AT851" s="759"/>
      <c r="AU851" s="759"/>
      <c r="AV851" s="759"/>
      <c r="AW851" s="759"/>
      <c r="AX851" s="759"/>
      <c r="AY851" s="759"/>
      <c r="AZ851" s="759"/>
      <c r="BA851" s="759"/>
      <c r="BB851" s="759"/>
      <c r="BC851" s="759"/>
      <c r="BD851" s="759"/>
      <c r="BE851" s="759"/>
      <c r="BF851" s="759"/>
      <c r="BG851" s="759"/>
      <c r="BH851" s="759"/>
      <c r="BI851" s="759"/>
      <c r="BJ851" s="759"/>
      <c r="BK851" s="759"/>
      <c r="BL851" s="759"/>
      <c r="BM851" s="759"/>
      <c r="BN851" s="759"/>
      <c r="BO851" s="759"/>
      <c r="BP851" s="759"/>
      <c r="BQ851" s="759"/>
      <c r="BR851" s="759"/>
      <c r="BS851" s="759"/>
      <c r="BT851" s="759"/>
      <c r="BU851" s="759"/>
      <c r="BV851" s="759"/>
    </row>
    <row r="852" spans="1:74" s="704" customFormat="1" ht="83.25" customHeight="1">
      <c r="A852" s="767"/>
      <c r="B852" s="769"/>
      <c r="C852" s="769"/>
      <c r="D852" s="760"/>
      <c r="E852" s="767"/>
      <c r="F852" s="760"/>
      <c r="G852" s="759"/>
      <c r="H852" s="759"/>
      <c r="I852" s="759"/>
      <c r="J852" s="708" t="s">
        <v>61</v>
      </c>
      <c r="K852" s="708" t="s">
        <v>61</v>
      </c>
      <c r="L852" s="708" t="s">
        <v>61</v>
      </c>
      <c r="M852" s="715" t="s">
        <v>6238</v>
      </c>
      <c r="N852" s="715" t="s">
        <v>6239</v>
      </c>
      <c r="O852" s="721">
        <v>55525828.039999999</v>
      </c>
      <c r="P852" s="759"/>
      <c r="Q852" s="759"/>
      <c r="R852" s="759"/>
      <c r="S852" s="759"/>
      <c r="T852" s="759"/>
      <c r="U852" s="759"/>
      <c r="V852" s="759"/>
      <c r="W852" s="759"/>
      <c r="X852" s="759"/>
      <c r="Y852" s="759"/>
      <c r="Z852" s="759"/>
      <c r="AA852" s="759"/>
      <c r="AB852" s="759"/>
      <c r="AC852" s="759"/>
      <c r="AD852" s="759"/>
      <c r="AE852" s="759"/>
      <c r="AF852" s="759"/>
      <c r="AG852" s="759"/>
      <c r="AH852" s="759"/>
      <c r="AI852" s="759"/>
      <c r="AJ852" s="759"/>
      <c r="AK852" s="759"/>
      <c r="AL852" s="759"/>
      <c r="AM852" s="759"/>
      <c r="AN852" s="759"/>
      <c r="AO852" s="759"/>
      <c r="AP852" s="759"/>
      <c r="AQ852" s="759"/>
      <c r="AR852" s="759"/>
      <c r="AS852" s="759"/>
      <c r="AT852" s="759"/>
      <c r="AU852" s="759"/>
      <c r="AV852" s="759"/>
      <c r="AW852" s="759"/>
      <c r="AX852" s="759"/>
      <c r="AY852" s="759"/>
      <c r="AZ852" s="759"/>
      <c r="BA852" s="759"/>
      <c r="BB852" s="759"/>
      <c r="BC852" s="759"/>
      <c r="BD852" s="759"/>
      <c r="BE852" s="759"/>
      <c r="BF852" s="759"/>
      <c r="BG852" s="759"/>
      <c r="BH852" s="759"/>
      <c r="BI852" s="759"/>
      <c r="BJ852" s="759"/>
      <c r="BK852" s="759"/>
      <c r="BL852" s="759"/>
      <c r="BM852" s="759"/>
      <c r="BN852" s="759"/>
      <c r="BO852" s="759"/>
      <c r="BP852" s="759"/>
      <c r="BQ852" s="759"/>
      <c r="BR852" s="759"/>
      <c r="BS852" s="759"/>
      <c r="BT852" s="759"/>
      <c r="BU852" s="759"/>
      <c r="BV852" s="759"/>
    </row>
    <row r="853" spans="1:74" s="704" customFormat="1" ht="83.25" customHeight="1">
      <c r="A853" s="767"/>
      <c r="B853" s="769"/>
      <c r="C853" s="769"/>
      <c r="D853" s="760"/>
      <c r="E853" s="767"/>
      <c r="F853" s="760"/>
      <c r="G853" s="759"/>
      <c r="H853" s="759"/>
      <c r="I853" s="759"/>
      <c r="J853" s="708" t="s">
        <v>6267</v>
      </c>
      <c r="K853" s="708" t="s">
        <v>6268</v>
      </c>
      <c r="L853" s="708" t="s">
        <v>6269</v>
      </c>
      <c r="M853" s="715" t="s">
        <v>2009</v>
      </c>
      <c r="N853" s="715" t="s">
        <v>7408</v>
      </c>
      <c r="O853" s="721">
        <v>37236712.359999999</v>
      </c>
      <c r="P853" s="759"/>
      <c r="Q853" s="759"/>
      <c r="R853" s="759"/>
      <c r="S853" s="759"/>
      <c r="T853" s="759"/>
      <c r="U853" s="759"/>
      <c r="V853" s="759"/>
      <c r="W853" s="759"/>
      <c r="X853" s="759"/>
      <c r="Y853" s="759"/>
      <c r="Z853" s="759"/>
      <c r="AA853" s="759"/>
      <c r="AB853" s="759"/>
      <c r="AC853" s="759"/>
      <c r="AD853" s="759"/>
      <c r="AE853" s="759"/>
      <c r="AF853" s="759"/>
      <c r="AG853" s="759"/>
      <c r="AH853" s="759"/>
      <c r="AI853" s="759"/>
      <c r="AJ853" s="759"/>
      <c r="AK853" s="759"/>
      <c r="AL853" s="759"/>
      <c r="AM853" s="759"/>
      <c r="AN853" s="759"/>
      <c r="AO853" s="759"/>
      <c r="AP853" s="759"/>
      <c r="AQ853" s="759"/>
      <c r="AR853" s="759"/>
      <c r="AS853" s="759"/>
      <c r="AT853" s="759"/>
      <c r="AU853" s="759"/>
      <c r="AV853" s="759"/>
      <c r="AW853" s="759"/>
      <c r="AX853" s="759"/>
      <c r="AY853" s="759"/>
      <c r="AZ853" s="759"/>
      <c r="BA853" s="759"/>
      <c r="BB853" s="759"/>
      <c r="BC853" s="759"/>
      <c r="BD853" s="759"/>
      <c r="BE853" s="759"/>
      <c r="BF853" s="759"/>
      <c r="BG853" s="759"/>
      <c r="BH853" s="759"/>
      <c r="BI853" s="759"/>
      <c r="BJ853" s="759"/>
      <c r="BK853" s="759"/>
      <c r="BL853" s="759"/>
      <c r="BM853" s="759"/>
      <c r="BN853" s="759"/>
      <c r="BO853" s="759"/>
      <c r="BP853" s="759"/>
      <c r="BQ853" s="759"/>
      <c r="BR853" s="759"/>
      <c r="BS853" s="759"/>
      <c r="BT853" s="759"/>
      <c r="BU853" s="759"/>
      <c r="BV853" s="759"/>
    </row>
    <row r="854" spans="1:74" s="704" customFormat="1" ht="83.25" customHeight="1">
      <c r="A854" s="767"/>
      <c r="B854" s="769"/>
      <c r="C854" s="769"/>
      <c r="D854" s="760"/>
      <c r="E854" s="767"/>
      <c r="F854" s="760"/>
      <c r="G854" s="759"/>
      <c r="H854" s="759"/>
      <c r="I854" s="759"/>
      <c r="J854" s="708" t="s">
        <v>61</v>
      </c>
      <c r="K854" s="708" t="s">
        <v>61</v>
      </c>
      <c r="L854" s="708" t="s">
        <v>61</v>
      </c>
      <c r="M854" s="715" t="s">
        <v>7407</v>
      </c>
      <c r="N854" s="715" t="s">
        <v>7406</v>
      </c>
      <c r="O854" s="721">
        <v>28083802.73</v>
      </c>
      <c r="P854" s="759"/>
      <c r="Q854" s="759"/>
      <c r="R854" s="759"/>
      <c r="S854" s="759"/>
      <c r="T854" s="759"/>
      <c r="U854" s="759"/>
      <c r="V854" s="759"/>
      <c r="W854" s="759"/>
      <c r="X854" s="759"/>
      <c r="Y854" s="759"/>
      <c r="Z854" s="759"/>
      <c r="AA854" s="759"/>
      <c r="AB854" s="759"/>
      <c r="AC854" s="759"/>
      <c r="AD854" s="759"/>
      <c r="AE854" s="759"/>
      <c r="AF854" s="759"/>
      <c r="AG854" s="759"/>
      <c r="AH854" s="759"/>
      <c r="AI854" s="759"/>
      <c r="AJ854" s="759"/>
      <c r="AK854" s="759"/>
      <c r="AL854" s="759"/>
      <c r="AM854" s="759"/>
      <c r="AN854" s="759"/>
      <c r="AO854" s="759"/>
      <c r="AP854" s="759"/>
      <c r="AQ854" s="759"/>
      <c r="AR854" s="759"/>
      <c r="AS854" s="759"/>
      <c r="AT854" s="759"/>
      <c r="AU854" s="759"/>
      <c r="AV854" s="759"/>
      <c r="AW854" s="759"/>
      <c r="AX854" s="759"/>
      <c r="AY854" s="759"/>
      <c r="AZ854" s="759"/>
      <c r="BA854" s="759"/>
      <c r="BB854" s="759"/>
      <c r="BC854" s="759"/>
      <c r="BD854" s="759"/>
      <c r="BE854" s="759"/>
      <c r="BF854" s="759"/>
      <c r="BG854" s="759"/>
      <c r="BH854" s="759"/>
      <c r="BI854" s="759"/>
      <c r="BJ854" s="759"/>
      <c r="BK854" s="759"/>
      <c r="BL854" s="759"/>
      <c r="BM854" s="759"/>
      <c r="BN854" s="759"/>
      <c r="BO854" s="759"/>
      <c r="BP854" s="759"/>
      <c r="BQ854" s="759"/>
      <c r="BR854" s="759"/>
      <c r="BS854" s="759"/>
      <c r="BT854" s="759"/>
      <c r="BU854" s="759"/>
      <c r="BV854" s="759"/>
    </row>
    <row r="855" spans="1:74" s="704" customFormat="1" ht="83.25" customHeight="1">
      <c r="A855" s="767">
        <v>2021</v>
      </c>
      <c r="B855" s="781">
        <v>44197</v>
      </c>
      <c r="C855" s="781">
        <v>44286</v>
      </c>
      <c r="D855" s="760" t="s">
        <v>6106</v>
      </c>
      <c r="E855" s="772" t="s">
        <v>6107</v>
      </c>
      <c r="F855" s="760" t="s">
        <v>7451</v>
      </c>
      <c r="G855" s="761" t="s">
        <v>7447</v>
      </c>
      <c r="H855" s="758" t="s">
        <v>7312</v>
      </c>
      <c r="I855" s="760" t="s">
        <v>7442</v>
      </c>
      <c r="J855" s="722" t="s">
        <v>7437</v>
      </c>
      <c r="K855" s="722" t="s">
        <v>7436</v>
      </c>
      <c r="L855" s="722" t="s">
        <v>7435</v>
      </c>
      <c r="M855" s="712" t="s">
        <v>2009</v>
      </c>
      <c r="N855" s="712" t="s">
        <v>7434</v>
      </c>
      <c r="O855" s="713">
        <v>565439.93999999994</v>
      </c>
      <c r="P855" s="767" t="s">
        <v>7437</v>
      </c>
      <c r="Q855" s="767" t="s">
        <v>7436</v>
      </c>
      <c r="R855" s="767" t="s">
        <v>7435</v>
      </c>
      <c r="S855" s="767" t="s">
        <v>7455</v>
      </c>
      <c r="T855" s="767" t="s">
        <v>7434</v>
      </c>
      <c r="U855" s="767" t="s">
        <v>7340</v>
      </c>
      <c r="V855" s="767" t="s">
        <v>7454</v>
      </c>
      <c r="W855" s="767">
        <v>601</v>
      </c>
      <c r="X855" s="767">
        <v>21</v>
      </c>
      <c r="Y855" s="767" t="s">
        <v>7321</v>
      </c>
      <c r="Z855" s="767" t="s">
        <v>7453</v>
      </c>
      <c r="AA855" s="767">
        <v>1</v>
      </c>
      <c r="AB855" s="767" t="s">
        <v>7452</v>
      </c>
      <c r="AC855" s="767">
        <v>140</v>
      </c>
      <c r="AD855" s="767" t="s">
        <v>7452</v>
      </c>
      <c r="AE855" s="767">
        <v>21</v>
      </c>
      <c r="AF855" s="767" t="s">
        <v>7327</v>
      </c>
      <c r="AG855" s="767">
        <v>72760</v>
      </c>
      <c r="AH855" s="767" t="s">
        <v>7316</v>
      </c>
      <c r="AI855" s="767" t="s">
        <v>7316</v>
      </c>
      <c r="AJ855" s="767" t="s">
        <v>7316</v>
      </c>
      <c r="AK855" s="767" t="s">
        <v>7316</v>
      </c>
      <c r="AL855" s="767" t="s">
        <v>7343</v>
      </c>
      <c r="AM855" s="767" t="s">
        <v>7343</v>
      </c>
      <c r="AN855" s="767" t="s">
        <v>7451</v>
      </c>
      <c r="AO855" s="768">
        <v>44266</v>
      </c>
      <c r="AP855" s="767">
        <v>487448.22413793101</v>
      </c>
      <c r="AQ855" s="767">
        <v>565439.93999999994</v>
      </c>
      <c r="AR855" s="767">
        <v>56543.993999999999</v>
      </c>
      <c r="AS855" s="767">
        <v>565439.93999999994</v>
      </c>
      <c r="AT855" s="767" t="s">
        <v>4756</v>
      </c>
      <c r="AU855" s="767" t="s">
        <v>6108</v>
      </c>
      <c r="AV855" s="767" t="s">
        <v>4757</v>
      </c>
      <c r="AW855" s="767" t="s">
        <v>7442</v>
      </c>
      <c r="AX855" s="767">
        <v>73117.2336206896</v>
      </c>
      <c r="AY855" s="768">
        <v>44266</v>
      </c>
      <c r="AZ855" s="768">
        <v>44347</v>
      </c>
      <c r="BA855" s="758" t="s">
        <v>7312</v>
      </c>
      <c r="BB855" s="758" t="s">
        <v>7311</v>
      </c>
      <c r="BC855" s="767" t="s">
        <v>7441</v>
      </c>
      <c r="BD855" s="767" t="s">
        <v>7440</v>
      </c>
      <c r="BE855" s="767" t="s">
        <v>73</v>
      </c>
      <c r="BF855" s="758" t="s">
        <v>7309</v>
      </c>
      <c r="BG855" s="767" t="s">
        <v>73</v>
      </c>
      <c r="BH855" s="767" t="s">
        <v>573</v>
      </c>
      <c r="BI855" s="767" t="s">
        <v>780</v>
      </c>
      <c r="BJ855" s="767" t="s">
        <v>566</v>
      </c>
      <c r="BK855" s="767" t="s">
        <v>566</v>
      </c>
      <c r="BL855" s="767" t="s">
        <v>566</v>
      </c>
      <c r="BM855" s="758" t="s">
        <v>7308</v>
      </c>
      <c r="BN855" s="767" t="s">
        <v>3091</v>
      </c>
      <c r="BO855" s="758" t="s">
        <v>7307</v>
      </c>
      <c r="BP855" s="758" t="s">
        <v>7306</v>
      </c>
      <c r="BQ855" s="767" t="s">
        <v>4305</v>
      </c>
      <c r="BR855" s="758" t="s">
        <v>7304</v>
      </c>
      <c r="BS855" s="767" t="s">
        <v>6109</v>
      </c>
      <c r="BT855" s="767"/>
      <c r="BU855" s="767"/>
      <c r="BV855" s="767"/>
    </row>
    <row r="856" spans="1:74" s="704" customFormat="1" ht="83.25" customHeight="1">
      <c r="A856" s="767"/>
      <c r="B856" s="781"/>
      <c r="C856" s="781"/>
      <c r="D856" s="760"/>
      <c r="E856" s="772"/>
      <c r="F856" s="760"/>
      <c r="G856" s="759"/>
      <c r="H856" s="759"/>
      <c r="I856" s="759"/>
      <c r="J856" s="722" t="s">
        <v>61</v>
      </c>
      <c r="K856" s="722" t="s">
        <v>61</v>
      </c>
      <c r="L856" s="722" t="s">
        <v>61</v>
      </c>
      <c r="M856" s="712" t="s">
        <v>7433</v>
      </c>
      <c r="N856" s="712" t="s">
        <v>7432</v>
      </c>
      <c r="O856" s="713">
        <v>416509.48</v>
      </c>
      <c r="P856" s="759"/>
      <c r="Q856" s="759"/>
      <c r="R856" s="759"/>
      <c r="S856" s="759"/>
      <c r="T856" s="759"/>
      <c r="U856" s="759"/>
      <c r="V856" s="759"/>
      <c r="W856" s="759"/>
      <c r="X856" s="759"/>
      <c r="Y856" s="759"/>
      <c r="Z856" s="759"/>
      <c r="AA856" s="759"/>
      <c r="AB856" s="759"/>
      <c r="AC856" s="759"/>
      <c r="AD856" s="759"/>
      <c r="AE856" s="759"/>
      <c r="AF856" s="759"/>
      <c r="AG856" s="759"/>
      <c r="AH856" s="759"/>
      <c r="AI856" s="759"/>
      <c r="AJ856" s="759"/>
      <c r="AK856" s="759"/>
      <c r="AL856" s="759"/>
      <c r="AM856" s="759"/>
      <c r="AN856" s="759"/>
      <c r="AO856" s="759"/>
      <c r="AP856" s="759"/>
      <c r="AQ856" s="759"/>
      <c r="AR856" s="759"/>
      <c r="AS856" s="759"/>
      <c r="AT856" s="759"/>
      <c r="AU856" s="759"/>
      <c r="AV856" s="759"/>
      <c r="AW856" s="759"/>
      <c r="AX856" s="759"/>
      <c r="AY856" s="759"/>
      <c r="AZ856" s="759"/>
      <c r="BA856" s="759"/>
      <c r="BB856" s="759"/>
      <c r="BC856" s="759"/>
      <c r="BD856" s="759"/>
      <c r="BE856" s="759"/>
      <c r="BF856" s="759"/>
      <c r="BG856" s="759"/>
      <c r="BH856" s="759"/>
      <c r="BI856" s="759"/>
      <c r="BJ856" s="759"/>
      <c r="BK856" s="759"/>
      <c r="BL856" s="759"/>
      <c r="BM856" s="759"/>
      <c r="BN856" s="759"/>
      <c r="BO856" s="759"/>
      <c r="BP856" s="759"/>
      <c r="BQ856" s="759"/>
      <c r="BR856" s="759"/>
      <c r="BS856" s="759"/>
      <c r="BT856" s="759"/>
      <c r="BU856" s="759"/>
      <c r="BV856" s="759"/>
    </row>
    <row r="857" spans="1:74" s="704" customFormat="1" ht="83.25" customHeight="1">
      <c r="A857" s="767"/>
      <c r="B857" s="781"/>
      <c r="C857" s="781"/>
      <c r="D857" s="760"/>
      <c r="E857" s="772"/>
      <c r="F857" s="760"/>
      <c r="G857" s="759"/>
      <c r="H857" s="759"/>
      <c r="I857" s="759"/>
      <c r="J857" s="722" t="s">
        <v>61</v>
      </c>
      <c r="K857" s="722" t="s">
        <v>61</v>
      </c>
      <c r="L857" s="722" t="s">
        <v>61</v>
      </c>
      <c r="M857" s="712" t="s">
        <v>7431</v>
      </c>
      <c r="N857" s="712" t="s">
        <v>6289</v>
      </c>
      <c r="O857" s="713">
        <v>1060595.6599999999</v>
      </c>
      <c r="P857" s="759"/>
      <c r="Q857" s="759"/>
      <c r="R857" s="759"/>
      <c r="S857" s="759"/>
      <c r="T857" s="759"/>
      <c r="U857" s="759"/>
      <c r="V857" s="759"/>
      <c r="W857" s="759"/>
      <c r="X857" s="759"/>
      <c r="Y857" s="759"/>
      <c r="Z857" s="759"/>
      <c r="AA857" s="759"/>
      <c r="AB857" s="759"/>
      <c r="AC857" s="759"/>
      <c r="AD857" s="759"/>
      <c r="AE857" s="759"/>
      <c r="AF857" s="759"/>
      <c r="AG857" s="759"/>
      <c r="AH857" s="759"/>
      <c r="AI857" s="759"/>
      <c r="AJ857" s="759"/>
      <c r="AK857" s="759"/>
      <c r="AL857" s="759"/>
      <c r="AM857" s="759"/>
      <c r="AN857" s="759"/>
      <c r="AO857" s="759"/>
      <c r="AP857" s="759"/>
      <c r="AQ857" s="759"/>
      <c r="AR857" s="759"/>
      <c r="AS857" s="759"/>
      <c r="AT857" s="759"/>
      <c r="AU857" s="759"/>
      <c r="AV857" s="759"/>
      <c r="AW857" s="759"/>
      <c r="AX857" s="759"/>
      <c r="AY857" s="759"/>
      <c r="AZ857" s="759"/>
      <c r="BA857" s="759"/>
      <c r="BB857" s="759"/>
      <c r="BC857" s="759"/>
      <c r="BD857" s="759"/>
      <c r="BE857" s="759"/>
      <c r="BF857" s="759"/>
      <c r="BG857" s="759"/>
      <c r="BH857" s="759"/>
      <c r="BI857" s="759"/>
      <c r="BJ857" s="759"/>
      <c r="BK857" s="759"/>
      <c r="BL857" s="759"/>
      <c r="BM857" s="759"/>
      <c r="BN857" s="759"/>
      <c r="BO857" s="759"/>
      <c r="BP857" s="759"/>
      <c r="BQ857" s="759"/>
      <c r="BR857" s="759"/>
      <c r="BS857" s="759"/>
      <c r="BT857" s="759"/>
      <c r="BU857" s="759"/>
      <c r="BV857" s="759"/>
    </row>
    <row r="858" spans="1:74" s="704" customFormat="1" ht="83.25" customHeight="1">
      <c r="A858" s="767"/>
      <c r="B858" s="781"/>
      <c r="C858" s="781"/>
      <c r="D858" s="760"/>
      <c r="E858" s="772"/>
      <c r="F858" s="760"/>
      <c r="G858" s="759"/>
      <c r="H858" s="759"/>
      <c r="I858" s="759"/>
      <c r="J858" s="722" t="s">
        <v>61</v>
      </c>
      <c r="K858" s="722" t="s">
        <v>61</v>
      </c>
      <c r="L858" s="722" t="s">
        <v>61</v>
      </c>
      <c r="M858" s="712" t="s">
        <v>7430</v>
      </c>
      <c r="N858" s="712" t="s">
        <v>7429</v>
      </c>
      <c r="O858" s="713">
        <v>995521.28</v>
      </c>
      <c r="P858" s="759"/>
      <c r="Q858" s="759"/>
      <c r="R858" s="759"/>
      <c r="S858" s="759"/>
      <c r="T858" s="759"/>
      <c r="U858" s="759"/>
      <c r="V858" s="759"/>
      <c r="W858" s="759"/>
      <c r="X858" s="759"/>
      <c r="Y858" s="759"/>
      <c r="Z858" s="759"/>
      <c r="AA858" s="759"/>
      <c r="AB858" s="759"/>
      <c r="AC858" s="759"/>
      <c r="AD858" s="759"/>
      <c r="AE858" s="759"/>
      <c r="AF858" s="759"/>
      <c r="AG858" s="759"/>
      <c r="AH858" s="759"/>
      <c r="AI858" s="759"/>
      <c r="AJ858" s="759"/>
      <c r="AK858" s="759"/>
      <c r="AL858" s="759"/>
      <c r="AM858" s="759"/>
      <c r="AN858" s="759"/>
      <c r="AO858" s="759"/>
      <c r="AP858" s="759"/>
      <c r="AQ858" s="759"/>
      <c r="AR858" s="759"/>
      <c r="AS858" s="759"/>
      <c r="AT858" s="759"/>
      <c r="AU858" s="759"/>
      <c r="AV858" s="759"/>
      <c r="AW858" s="759"/>
      <c r="AX858" s="759"/>
      <c r="AY858" s="759"/>
      <c r="AZ858" s="759"/>
      <c r="BA858" s="759"/>
      <c r="BB858" s="759"/>
      <c r="BC858" s="759"/>
      <c r="BD858" s="759"/>
      <c r="BE858" s="759"/>
      <c r="BF858" s="759"/>
      <c r="BG858" s="759"/>
      <c r="BH858" s="759"/>
      <c r="BI858" s="759"/>
      <c r="BJ858" s="759"/>
      <c r="BK858" s="759"/>
      <c r="BL858" s="759"/>
      <c r="BM858" s="759"/>
      <c r="BN858" s="759"/>
      <c r="BO858" s="759"/>
      <c r="BP858" s="759"/>
      <c r="BQ858" s="759"/>
      <c r="BR858" s="759"/>
      <c r="BS858" s="759"/>
      <c r="BT858" s="759"/>
      <c r="BU858" s="759"/>
      <c r="BV858" s="759"/>
    </row>
    <row r="859" spans="1:74" s="704" customFormat="1" ht="83.25" customHeight="1">
      <c r="A859" s="767"/>
      <c r="B859" s="781"/>
      <c r="C859" s="781"/>
      <c r="D859" s="760"/>
      <c r="E859" s="772"/>
      <c r="F859" s="760"/>
      <c r="G859" s="759"/>
      <c r="H859" s="759"/>
      <c r="I859" s="759"/>
      <c r="J859" s="722" t="s">
        <v>61</v>
      </c>
      <c r="K859" s="722" t="s">
        <v>61</v>
      </c>
      <c r="L859" s="722" t="s">
        <v>61</v>
      </c>
      <c r="M859" s="712" t="s">
        <v>7428</v>
      </c>
      <c r="N859" s="712" t="s">
        <v>7427</v>
      </c>
      <c r="O859" s="713">
        <v>2995027.2</v>
      </c>
      <c r="P859" s="759"/>
      <c r="Q859" s="759"/>
      <c r="R859" s="759"/>
      <c r="S859" s="759"/>
      <c r="T859" s="759"/>
      <c r="U859" s="759"/>
      <c r="V859" s="759"/>
      <c r="W859" s="759"/>
      <c r="X859" s="759"/>
      <c r="Y859" s="759"/>
      <c r="Z859" s="759"/>
      <c r="AA859" s="759"/>
      <c r="AB859" s="759"/>
      <c r="AC859" s="759"/>
      <c r="AD859" s="759"/>
      <c r="AE859" s="759"/>
      <c r="AF859" s="759"/>
      <c r="AG859" s="759"/>
      <c r="AH859" s="759"/>
      <c r="AI859" s="759"/>
      <c r="AJ859" s="759"/>
      <c r="AK859" s="759"/>
      <c r="AL859" s="759"/>
      <c r="AM859" s="759"/>
      <c r="AN859" s="759"/>
      <c r="AO859" s="759"/>
      <c r="AP859" s="759"/>
      <c r="AQ859" s="759"/>
      <c r="AR859" s="759"/>
      <c r="AS859" s="759"/>
      <c r="AT859" s="759"/>
      <c r="AU859" s="759"/>
      <c r="AV859" s="759"/>
      <c r="AW859" s="759"/>
      <c r="AX859" s="759"/>
      <c r="AY859" s="759"/>
      <c r="AZ859" s="759"/>
      <c r="BA859" s="759"/>
      <c r="BB859" s="759"/>
      <c r="BC859" s="759"/>
      <c r="BD859" s="759"/>
      <c r="BE859" s="759"/>
      <c r="BF859" s="759"/>
      <c r="BG859" s="759"/>
      <c r="BH859" s="759"/>
      <c r="BI859" s="759"/>
      <c r="BJ859" s="759"/>
      <c r="BK859" s="759"/>
      <c r="BL859" s="759"/>
      <c r="BM859" s="759"/>
      <c r="BN859" s="759"/>
      <c r="BO859" s="759"/>
      <c r="BP859" s="759"/>
      <c r="BQ859" s="759"/>
      <c r="BR859" s="759"/>
      <c r="BS859" s="759"/>
      <c r="BT859" s="759"/>
      <c r="BU859" s="759"/>
      <c r="BV859" s="759"/>
    </row>
    <row r="860" spans="1:74" s="704" customFormat="1" ht="83.25" customHeight="1">
      <c r="A860" s="767"/>
      <c r="B860" s="781"/>
      <c r="C860" s="781"/>
      <c r="D860" s="760"/>
      <c r="E860" s="772"/>
      <c r="F860" s="760"/>
      <c r="G860" s="759"/>
      <c r="H860" s="759"/>
      <c r="I860" s="759"/>
      <c r="J860" s="722" t="s">
        <v>7426</v>
      </c>
      <c r="K860" s="722" t="s">
        <v>7073</v>
      </c>
      <c r="L860" s="722" t="s">
        <v>7074</v>
      </c>
      <c r="M860" s="712" t="s">
        <v>2009</v>
      </c>
      <c r="N860" s="712" t="s">
        <v>7425</v>
      </c>
      <c r="O860" s="713">
        <v>4463801.45</v>
      </c>
      <c r="P860" s="759"/>
      <c r="Q860" s="759"/>
      <c r="R860" s="759"/>
      <c r="S860" s="759"/>
      <c r="T860" s="759"/>
      <c r="U860" s="759"/>
      <c r="V860" s="759"/>
      <c r="W860" s="759"/>
      <c r="X860" s="759"/>
      <c r="Y860" s="759"/>
      <c r="Z860" s="759"/>
      <c r="AA860" s="759"/>
      <c r="AB860" s="759"/>
      <c r="AC860" s="759"/>
      <c r="AD860" s="759"/>
      <c r="AE860" s="759"/>
      <c r="AF860" s="759"/>
      <c r="AG860" s="759"/>
      <c r="AH860" s="759"/>
      <c r="AI860" s="759"/>
      <c r="AJ860" s="759"/>
      <c r="AK860" s="759"/>
      <c r="AL860" s="759"/>
      <c r="AM860" s="759"/>
      <c r="AN860" s="759"/>
      <c r="AO860" s="759"/>
      <c r="AP860" s="759"/>
      <c r="AQ860" s="759"/>
      <c r="AR860" s="759"/>
      <c r="AS860" s="759"/>
      <c r="AT860" s="759"/>
      <c r="AU860" s="759"/>
      <c r="AV860" s="759"/>
      <c r="AW860" s="759"/>
      <c r="AX860" s="759"/>
      <c r="AY860" s="759"/>
      <c r="AZ860" s="759"/>
      <c r="BA860" s="759"/>
      <c r="BB860" s="759"/>
      <c r="BC860" s="759"/>
      <c r="BD860" s="759"/>
      <c r="BE860" s="759"/>
      <c r="BF860" s="759"/>
      <c r="BG860" s="759"/>
      <c r="BH860" s="759"/>
      <c r="BI860" s="759"/>
      <c r="BJ860" s="759"/>
      <c r="BK860" s="759"/>
      <c r="BL860" s="759"/>
      <c r="BM860" s="759"/>
      <c r="BN860" s="759"/>
      <c r="BO860" s="759"/>
      <c r="BP860" s="759"/>
      <c r="BQ860" s="759"/>
      <c r="BR860" s="759"/>
      <c r="BS860" s="759"/>
      <c r="BT860" s="759"/>
      <c r="BU860" s="759"/>
      <c r="BV860" s="759"/>
    </row>
    <row r="861" spans="1:74" s="704" customFormat="1" ht="83.25" customHeight="1">
      <c r="A861" s="767"/>
      <c r="B861" s="781"/>
      <c r="C861" s="781"/>
      <c r="D861" s="760"/>
      <c r="E861" s="772"/>
      <c r="F861" s="760"/>
      <c r="G861" s="759"/>
      <c r="H861" s="759"/>
      <c r="I861" s="759"/>
      <c r="J861" s="722" t="s">
        <v>61</v>
      </c>
      <c r="K861" s="722" t="s">
        <v>61</v>
      </c>
      <c r="L861" s="722" t="s">
        <v>61</v>
      </c>
      <c r="M861" s="712" t="s">
        <v>2378</v>
      </c>
      <c r="N861" s="712" t="s">
        <v>1308</v>
      </c>
      <c r="O861" s="713">
        <v>63473422.399999999</v>
      </c>
      <c r="P861" s="759"/>
      <c r="Q861" s="759"/>
      <c r="R861" s="759"/>
      <c r="S861" s="759"/>
      <c r="T861" s="759"/>
      <c r="U861" s="759"/>
      <c r="V861" s="759"/>
      <c r="W861" s="759"/>
      <c r="X861" s="759"/>
      <c r="Y861" s="759"/>
      <c r="Z861" s="759"/>
      <c r="AA861" s="759"/>
      <c r="AB861" s="759"/>
      <c r="AC861" s="759"/>
      <c r="AD861" s="759"/>
      <c r="AE861" s="759"/>
      <c r="AF861" s="759"/>
      <c r="AG861" s="759"/>
      <c r="AH861" s="759"/>
      <c r="AI861" s="759"/>
      <c r="AJ861" s="759"/>
      <c r="AK861" s="759"/>
      <c r="AL861" s="759"/>
      <c r="AM861" s="759"/>
      <c r="AN861" s="759"/>
      <c r="AO861" s="759"/>
      <c r="AP861" s="759"/>
      <c r="AQ861" s="759"/>
      <c r="AR861" s="759"/>
      <c r="AS861" s="759"/>
      <c r="AT861" s="759"/>
      <c r="AU861" s="759"/>
      <c r="AV861" s="759"/>
      <c r="AW861" s="759"/>
      <c r="AX861" s="759"/>
      <c r="AY861" s="759"/>
      <c r="AZ861" s="759"/>
      <c r="BA861" s="759"/>
      <c r="BB861" s="759"/>
      <c r="BC861" s="759"/>
      <c r="BD861" s="759"/>
      <c r="BE861" s="759"/>
      <c r="BF861" s="759"/>
      <c r="BG861" s="759"/>
      <c r="BH861" s="759"/>
      <c r="BI861" s="759"/>
      <c r="BJ861" s="759"/>
      <c r="BK861" s="759"/>
      <c r="BL861" s="759"/>
      <c r="BM861" s="759"/>
      <c r="BN861" s="759"/>
      <c r="BO861" s="759"/>
      <c r="BP861" s="759"/>
      <c r="BQ861" s="759"/>
      <c r="BR861" s="759"/>
      <c r="BS861" s="759"/>
      <c r="BT861" s="759"/>
      <c r="BU861" s="759"/>
      <c r="BV861" s="759"/>
    </row>
    <row r="862" spans="1:74" s="704" customFormat="1" ht="83.25" customHeight="1">
      <c r="A862" s="767"/>
      <c r="B862" s="781"/>
      <c r="C862" s="781"/>
      <c r="D862" s="760"/>
      <c r="E862" s="772"/>
      <c r="F862" s="760"/>
      <c r="G862" s="759"/>
      <c r="H862" s="759"/>
      <c r="I862" s="759"/>
      <c r="J862" s="722" t="s">
        <v>61</v>
      </c>
      <c r="K862" s="722" t="s">
        <v>61</v>
      </c>
      <c r="L862" s="722" t="s">
        <v>61</v>
      </c>
      <c r="M862" s="712" t="s">
        <v>7424</v>
      </c>
      <c r="N862" s="712" t="s">
        <v>6996</v>
      </c>
      <c r="O862" s="713">
        <v>3910314.03</v>
      </c>
      <c r="P862" s="759"/>
      <c r="Q862" s="759"/>
      <c r="R862" s="759"/>
      <c r="S862" s="759"/>
      <c r="T862" s="759"/>
      <c r="U862" s="759"/>
      <c r="V862" s="759"/>
      <c r="W862" s="759"/>
      <c r="X862" s="759"/>
      <c r="Y862" s="759"/>
      <c r="Z862" s="759"/>
      <c r="AA862" s="759"/>
      <c r="AB862" s="759"/>
      <c r="AC862" s="759"/>
      <c r="AD862" s="759"/>
      <c r="AE862" s="759"/>
      <c r="AF862" s="759"/>
      <c r="AG862" s="759"/>
      <c r="AH862" s="759"/>
      <c r="AI862" s="759"/>
      <c r="AJ862" s="759"/>
      <c r="AK862" s="759"/>
      <c r="AL862" s="759"/>
      <c r="AM862" s="759"/>
      <c r="AN862" s="759"/>
      <c r="AO862" s="759"/>
      <c r="AP862" s="759"/>
      <c r="AQ862" s="759"/>
      <c r="AR862" s="759"/>
      <c r="AS862" s="759"/>
      <c r="AT862" s="759"/>
      <c r="AU862" s="759"/>
      <c r="AV862" s="759"/>
      <c r="AW862" s="759"/>
      <c r="AX862" s="759"/>
      <c r="AY862" s="759"/>
      <c r="AZ862" s="759"/>
      <c r="BA862" s="759"/>
      <c r="BB862" s="759"/>
      <c r="BC862" s="759"/>
      <c r="BD862" s="759"/>
      <c r="BE862" s="759"/>
      <c r="BF862" s="759"/>
      <c r="BG862" s="759"/>
      <c r="BH862" s="759"/>
      <c r="BI862" s="759"/>
      <c r="BJ862" s="759"/>
      <c r="BK862" s="759"/>
      <c r="BL862" s="759"/>
      <c r="BM862" s="759"/>
      <c r="BN862" s="759"/>
      <c r="BO862" s="759"/>
      <c r="BP862" s="759"/>
      <c r="BQ862" s="759"/>
      <c r="BR862" s="759"/>
      <c r="BS862" s="759"/>
      <c r="BT862" s="759"/>
      <c r="BU862" s="759"/>
      <c r="BV862" s="759"/>
    </row>
    <row r="863" spans="1:74" s="704" customFormat="1" ht="83.25" customHeight="1">
      <c r="A863" s="767"/>
      <c r="B863" s="781"/>
      <c r="C863" s="781"/>
      <c r="D863" s="760"/>
      <c r="E863" s="772"/>
      <c r="F863" s="760"/>
      <c r="G863" s="759"/>
      <c r="H863" s="759"/>
      <c r="I863" s="759"/>
      <c r="J863" s="722" t="s">
        <v>2006</v>
      </c>
      <c r="K863" s="722" t="s">
        <v>2007</v>
      </c>
      <c r="L863" s="722" t="s">
        <v>2008</v>
      </c>
      <c r="M863" s="712" t="s">
        <v>2009</v>
      </c>
      <c r="N863" s="712" t="s">
        <v>1920</v>
      </c>
      <c r="O863" s="713">
        <v>5491461.0499999998</v>
      </c>
      <c r="P863" s="759"/>
      <c r="Q863" s="759"/>
      <c r="R863" s="759"/>
      <c r="S863" s="759"/>
      <c r="T863" s="759"/>
      <c r="U863" s="759"/>
      <c r="V863" s="759"/>
      <c r="W863" s="759"/>
      <c r="X863" s="759"/>
      <c r="Y863" s="759"/>
      <c r="Z863" s="759"/>
      <c r="AA863" s="759"/>
      <c r="AB863" s="759"/>
      <c r="AC863" s="759"/>
      <c r="AD863" s="759"/>
      <c r="AE863" s="759"/>
      <c r="AF863" s="759"/>
      <c r="AG863" s="759"/>
      <c r="AH863" s="759"/>
      <c r="AI863" s="759"/>
      <c r="AJ863" s="759"/>
      <c r="AK863" s="759"/>
      <c r="AL863" s="759"/>
      <c r="AM863" s="759"/>
      <c r="AN863" s="759"/>
      <c r="AO863" s="759"/>
      <c r="AP863" s="759"/>
      <c r="AQ863" s="759"/>
      <c r="AR863" s="759"/>
      <c r="AS863" s="759"/>
      <c r="AT863" s="759"/>
      <c r="AU863" s="759"/>
      <c r="AV863" s="759"/>
      <c r="AW863" s="759"/>
      <c r="AX863" s="759"/>
      <c r="AY863" s="759"/>
      <c r="AZ863" s="759"/>
      <c r="BA863" s="759"/>
      <c r="BB863" s="759"/>
      <c r="BC863" s="759"/>
      <c r="BD863" s="759"/>
      <c r="BE863" s="759"/>
      <c r="BF863" s="759"/>
      <c r="BG863" s="759"/>
      <c r="BH863" s="759"/>
      <c r="BI863" s="759"/>
      <c r="BJ863" s="759"/>
      <c r="BK863" s="759"/>
      <c r="BL863" s="759"/>
      <c r="BM863" s="759"/>
      <c r="BN863" s="759"/>
      <c r="BO863" s="759"/>
      <c r="BP863" s="759"/>
      <c r="BQ863" s="759"/>
      <c r="BR863" s="759"/>
      <c r="BS863" s="759"/>
      <c r="BT863" s="759"/>
      <c r="BU863" s="759"/>
      <c r="BV863" s="759"/>
    </row>
    <row r="864" spans="1:74" s="704" customFormat="1" ht="83.25" customHeight="1">
      <c r="A864" s="767"/>
      <c r="B864" s="781"/>
      <c r="C864" s="781"/>
      <c r="D864" s="760"/>
      <c r="E864" s="772"/>
      <c r="F864" s="760"/>
      <c r="G864" s="759"/>
      <c r="H864" s="759"/>
      <c r="I864" s="759"/>
      <c r="J864" s="722" t="s">
        <v>61</v>
      </c>
      <c r="K864" s="722" t="s">
        <v>61</v>
      </c>
      <c r="L864" s="722" t="s">
        <v>61</v>
      </c>
      <c r="M864" s="712" t="s">
        <v>7423</v>
      </c>
      <c r="N864" s="712" t="s">
        <v>7422</v>
      </c>
      <c r="O864" s="713">
        <v>325345435.17000002</v>
      </c>
      <c r="P864" s="759"/>
      <c r="Q864" s="759"/>
      <c r="R864" s="759"/>
      <c r="S864" s="759"/>
      <c r="T864" s="759"/>
      <c r="U864" s="759"/>
      <c r="V864" s="759"/>
      <c r="W864" s="759"/>
      <c r="X864" s="759"/>
      <c r="Y864" s="759"/>
      <c r="Z864" s="759"/>
      <c r="AA864" s="759"/>
      <c r="AB864" s="759"/>
      <c r="AC864" s="759"/>
      <c r="AD864" s="759"/>
      <c r="AE864" s="759"/>
      <c r="AF864" s="759"/>
      <c r="AG864" s="759"/>
      <c r="AH864" s="759"/>
      <c r="AI864" s="759"/>
      <c r="AJ864" s="759"/>
      <c r="AK864" s="759"/>
      <c r="AL864" s="759"/>
      <c r="AM864" s="759"/>
      <c r="AN864" s="759"/>
      <c r="AO864" s="759"/>
      <c r="AP864" s="759"/>
      <c r="AQ864" s="759"/>
      <c r="AR864" s="759"/>
      <c r="AS864" s="759"/>
      <c r="AT864" s="759"/>
      <c r="AU864" s="759"/>
      <c r="AV864" s="759"/>
      <c r="AW864" s="759"/>
      <c r="AX864" s="759"/>
      <c r="AY864" s="759"/>
      <c r="AZ864" s="759"/>
      <c r="BA864" s="759"/>
      <c r="BB864" s="759"/>
      <c r="BC864" s="759"/>
      <c r="BD864" s="759"/>
      <c r="BE864" s="759"/>
      <c r="BF864" s="759"/>
      <c r="BG864" s="759"/>
      <c r="BH864" s="759"/>
      <c r="BI864" s="759"/>
      <c r="BJ864" s="759"/>
      <c r="BK864" s="759"/>
      <c r="BL864" s="759"/>
      <c r="BM864" s="759"/>
      <c r="BN864" s="759"/>
      <c r="BO864" s="759"/>
      <c r="BP864" s="759"/>
      <c r="BQ864" s="759"/>
      <c r="BR864" s="759"/>
      <c r="BS864" s="759"/>
      <c r="BT864" s="759"/>
      <c r="BU864" s="759"/>
      <c r="BV864" s="759"/>
    </row>
    <row r="865" spans="1:74" s="704" customFormat="1" ht="83.25" customHeight="1">
      <c r="A865" s="767"/>
      <c r="B865" s="781"/>
      <c r="C865" s="781"/>
      <c r="D865" s="760"/>
      <c r="E865" s="772"/>
      <c r="F865" s="760"/>
      <c r="G865" s="759"/>
      <c r="H865" s="759"/>
      <c r="I865" s="759"/>
      <c r="J865" s="722" t="s">
        <v>61</v>
      </c>
      <c r="K865" s="722" t="s">
        <v>61</v>
      </c>
      <c r="L865" s="722" t="s">
        <v>61</v>
      </c>
      <c r="M865" s="712" t="s">
        <v>4490</v>
      </c>
      <c r="N865" s="712" t="s">
        <v>7421</v>
      </c>
      <c r="O865" s="713">
        <v>49572220.600000001</v>
      </c>
      <c r="P865" s="759"/>
      <c r="Q865" s="759"/>
      <c r="R865" s="759"/>
      <c r="S865" s="759"/>
      <c r="T865" s="759"/>
      <c r="U865" s="759"/>
      <c r="V865" s="759"/>
      <c r="W865" s="759"/>
      <c r="X865" s="759"/>
      <c r="Y865" s="759"/>
      <c r="Z865" s="759"/>
      <c r="AA865" s="759"/>
      <c r="AB865" s="759"/>
      <c r="AC865" s="759"/>
      <c r="AD865" s="759"/>
      <c r="AE865" s="759"/>
      <c r="AF865" s="759"/>
      <c r="AG865" s="759"/>
      <c r="AH865" s="759"/>
      <c r="AI865" s="759"/>
      <c r="AJ865" s="759"/>
      <c r="AK865" s="759"/>
      <c r="AL865" s="759"/>
      <c r="AM865" s="759"/>
      <c r="AN865" s="759"/>
      <c r="AO865" s="759"/>
      <c r="AP865" s="759"/>
      <c r="AQ865" s="759"/>
      <c r="AR865" s="759"/>
      <c r="AS865" s="759"/>
      <c r="AT865" s="759"/>
      <c r="AU865" s="759"/>
      <c r="AV865" s="759"/>
      <c r="AW865" s="759"/>
      <c r="AX865" s="759"/>
      <c r="AY865" s="759"/>
      <c r="AZ865" s="759"/>
      <c r="BA865" s="759"/>
      <c r="BB865" s="759"/>
      <c r="BC865" s="759"/>
      <c r="BD865" s="759"/>
      <c r="BE865" s="759"/>
      <c r="BF865" s="759"/>
      <c r="BG865" s="759"/>
      <c r="BH865" s="759"/>
      <c r="BI865" s="759"/>
      <c r="BJ865" s="759"/>
      <c r="BK865" s="759"/>
      <c r="BL865" s="759"/>
      <c r="BM865" s="759"/>
      <c r="BN865" s="759"/>
      <c r="BO865" s="759"/>
      <c r="BP865" s="759"/>
      <c r="BQ865" s="759"/>
      <c r="BR865" s="759"/>
      <c r="BS865" s="759"/>
      <c r="BT865" s="759"/>
      <c r="BU865" s="759"/>
      <c r="BV865" s="759"/>
    </row>
    <row r="866" spans="1:74" s="704" customFormat="1" ht="83.25" customHeight="1">
      <c r="A866" s="767"/>
      <c r="B866" s="781"/>
      <c r="C866" s="781"/>
      <c r="D866" s="760"/>
      <c r="E866" s="772"/>
      <c r="F866" s="760"/>
      <c r="G866" s="759"/>
      <c r="H866" s="759"/>
      <c r="I866" s="759"/>
      <c r="J866" s="722" t="s">
        <v>61</v>
      </c>
      <c r="K866" s="722" t="s">
        <v>61</v>
      </c>
      <c r="L866" s="722" t="s">
        <v>61</v>
      </c>
      <c r="M866" s="712" t="s">
        <v>6262</v>
      </c>
      <c r="N866" s="712" t="s">
        <v>2105</v>
      </c>
      <c r="O866" s="713">
        <v>21198807.489999998</v>
      </c>
      <c r="P866" s="759"/>
      <c r="Q866" s="759"/>
      <c r="R866" s="759"/>
      <c r="S866" s="759"/>
      <c r="T866" s="759"/>
      <c r="U866" s="759"/>
      <c r="V866" s="759"/>
      <c r="W866" s="759"/>
      <c r="X866" s="759"/>
      <c r="Y866" s="759"/>
      <c r="Z866" s="759"/>
      <c r="AA866" s="759"/>
      <c r="AB866" s="759"/>
      <c r="AC866" s="759"/>
      <c r="AD866" s="759"/>
      <c r="AE866" s="759"/>
      <c r="AF866" s="759"/>
      <c r="AG866" s="759"/>
      <c r="AH866" s="759"/>
      <c r="AI866" s="759"/>
      <c r="AJ866" s="759"/>
      <c r="AK866" s="759"/>
      <c r="AL866" s="759"/>
      <c r="AM866" s="759"/>
      <c r="AN866" s="759"/>
      <c r="AO866" s="759"/>
      <c r="AP866" s="759"/>
      <c r="AQ866" s="759"/>
      <c r="AR866" s="759"/>
      <c r="AS866" s="759"/>
      <c r="AT866" s="759"/>
      <c r="AU866" s="759"/>
      <c r="AV866" s="759"/>
      <c r="AW866" s="759"/>
      <c r="AX866" s="759"/>
      <c r="AY866" s="759"/>
      <c r="AZ866" s="759"/>
      <c r="BA866" s="759"/>
      <c r="BB866" s="759"/>
      <c r="BC866" s="759"/>
      <c r="BD866" s="759"/>
      <c r="BE866" s="759"/>
      <c r="BF866" s="759"/>
      <c r="BG866" s="759"/>
      <c r="BH866" s="759"/>
      <c r="BI866" s="759"/>
      <c r="BJ866" s="759"/>
      <c r="BK866" s="759"/>
      <c r="BL866" s="759"/>
      <c r="BM866" s="759"/>
      <c r="BN866" s="759"/>
      <c r="BO866" s="759"/>
      <c r="BP866" s="759"/>
      <c r="BQ866" s="759"/>
      <c r="BR866" s="759"/>
      <c r="BS866" s="759"/>
      <c r="BT866" s="759"/>
      <c r="BU866" s="759"/>
      <c r="BV866" s="759"/>
    </row>
    <row r="867" spans="1:74" s="704" customFormat="1" ht="83.25" customHeight="1">
      <c r="A867" s="767"/>
      <c r="B867" s="781"/>
      <c r="C867" s="781"/>
      <c r="D867" s="760"/>
      <c r="E867" s="772"/>
      <c r="F867" s="760"/>
      <c r="G867" s="759"/>
      <c r="H867" s="759"/>
      <c r="I867" s="759"/>
      <c r="J867" s="722" t="s">
        <v>61</v>
      </c>
      <c r="K867" s="722" t="s">
        <v>61</v>
      </c>
      <c r="L867" s="722" t="s">
        <v>61</v>
      </c>
      <c r="M867" s="712" t="s">
        <v>7420</v>
      </c>
      <c r="N867" s="712" t="s">
        <v>7419</v>
      </c>
      <c r="O867" s="713">
        <v>15754668.76</v>
      </c>
      <c r="P867" s="759"/>
      <c r="Q867" s="759"/>
      <c r="R867" s="759"/>
      <c r="S867" s="759"/>
      <c r="T867" s="759"/>
      <c r="U867" s="759"/>
      <c r="V867" s="759"/>
      <c r="W867" s="759"/>
      <c r="X867" s="759"/>
      <c r="Y867" s="759"/>
      <c r="Z867" s="759"/>
      <c r="AA867" s="759"/>
      <c r="AB867" s="759"/>
      <c r="AC867" s="759"/>
      <c r="AD867" s="759"/>
      <c r="AE867" s="759"/>
      <c r="AF867" s="759"/>
      <c r="AG867" s="759"/>
      <c r="AH867" s="759"/>
      <c r="AI867" s="759"/>
      <c r="AJ867" s="759"/>
      <c r="AK867" s="759"/>
      <c r="AL867" s="759"/>
      <c r="AM867" s="759"/>
      <c r="AN867" s="759"/>
      <c r="AO867" s="759"/>
      <c r="AP867" s="759"/>
      <c r="AQ867" s="759"/>
      <c r="AR867" s="759"/>
      <c r="AS867" s="759"/>
      <c r="AT867" s="759"/>
      <c r="AU867" s="759"/>
      <c r="AV867" s="759"/>
      <c r="AW867" s="759"/>
      <c r="AX867" s="759"/>
      <c r="AY867" s="759"/>
      <c r="AZ867" s="759"/>
      <c r="BA867" s="759"/>
      <c r="BB867" s="759"/>
      <c r="BC867" s="759"/>
      <c r="BD867" s="759"/>
      <c r="BE867" s="759"/>
      <c r="BF867" s="759"/>
      <c r="BG867" s="759"/>
      <c r="BH867" s="759"/>
      <c r="BI867" s="759"/>
      <c r="BJ867" s="759"/>
      <c r="BK867" s="759"/>
      <c r="BL867" s="759"/>
      <c r="BM867" s="759"/>
      <c r="BN867" s="759"/>
      <c r="BO867" s="759"/>
      <c r="BP867" s="759"/>
      <c r="BQ867" s="759"/>
      <c r="BR867" s="759"/>
      <c r="BS867" s="759"/>
      <c r="BT867" s="759"/>
      <c r="BU867" s="759"/>
      <c r="BV867" s="759"/>
    </row>
    <row r="868" spans="1:74" s="704" customFormat="1" ht="83.25" customHeight="1">
      <c r="A868" s="767"/>
      <c r="B868" s="781"/>
      <c r="C868" s="781"/>
      <c r="D868" s="760"/>
      <c r="E868" s="772"/>
      <c r="F868" s="760"/>
      <c r="G868" s="759"/>
      <c r="H868" s="759"/>
      <c r="I868" s="759"/>
      <c r="J868" s="722" t="s">
        <v>5604</v>
      </c>
      <c r="K868" s="722" t="s">
        <v>5605</v>
      </c>
      <c r="L868" s="722" t="s">
        <v>5606</v>
      </c>
      <c r="M868" s="712" t="s">
        <v>2009</v>
      </c>
      <c r="N868" s="712" t="s">
        <v>5607</v>
      </c>
      <c r="O868" s="713">
        <v>104956723.73</v>
      </c>
      <c r="P868" s="759"/>
      <c r="Q868" s="759"/>
      <c r="R868" s="759"/>
      <c r="S868" s="759"/>
      <c r="T868" s="759"/>
      <c r="U868" s="759"/>
      <c r="V868" s="759"/>
      <c r="W868" s="759"/>
      <c r="X868" s="759"/>
      <c r="Y868" s="759"/>
      <c r="Z868" s="759"/>
      <c r="AA868" s="759"/>
      <c r="AB868" s="759"/>
      <c r="AC868" s="759"/>
      <c r="AD868" s="759"/>
      <c r="AE868" s="759"/>
      <c r="AF868" s="759"/>
      <c r="AG868" s="759"/>
      <c r="AH868" s="759"/>
      <c r="AI868" s="759"/>
      <c r="AJ868" s="759"/>
      <c r="AK868" s="759"/>
      <c r="AL868" s="759"/>
      <c r="AM868" s="759"/>
      <c r="AN868" s="759"/>
      <c r="AO868" s="759"/>
      <c r="AP868" s="759"/>
      <c r="AQ868" s="759"/>
      <c r="AR868" s="759"/>
      <c r="AS868" s="759"/>
      <c r="AT868" s="759"/>
      <c r="AU868" s="759"/>
      <c r="AV868" s="759"/>
      <c r="AW868" s="759"/>
      <c r="AX868" s="759"/>
      <c r="AY868" s="759"/>
      <c r="AZ868" s="759"/>
      <c r="BA868" s="759"/>
      <c r="BB868" s="759"/>
      <c r="BC868" s="759"/>
      <c r="BD868" s="759"/>
      <c r="BE868" s="759"/>
      <c r="BF868" s="759"/>
      <c r="BG868" s="759"/>
      <c r="BH868" s="759"/>
      <c r="BI868" s="759"/>
      <c r="BJ868" s="759"/>
      <c r="BK868" s="759"/>
      <c r="BL868" s="759"/>
      <c r="BM868" s="759"/>
      <c r="BN868" s="759"/>
      <c r="BO868" s="759"/>
      <c r="BP868" s="759"/>
      <c r="BQ868" s="759"/>
      <c r="BR868" s="759"/>
      <c r="BS868" s="759"/>
      <c r="BT868" s="759"/>
      <c r="BU868" s="759"/>
      <c r="BV868" s="759"/>
    </row>
    <row r="869" spans="1:74" s="704" customFormat="1" ht="83.25" customHeight="1">
      <c r="A869" s="767"/>
      <c r="B869" s="781"/>
      <c r="C869" s="781"/>
      <c r="D869" s="760"/>
      <c r="E869" s="772"/>
      <c r="F869" s="760"/>
      <c r="G869" s="759"/>
      <c r="H869" s="759"/>
      <c r="I869" s="759"/>
      <c r="J869" s="722" t="s">
        <v>61</v>
      </c>
      <c r="K869" s="722" t="s">
        <v>61</v>
      </c>
      <c r="L869" s="722" t="s">
        <v>61</v>
      </c>
      <c r="M869" s="712" t="s">
        <v>7418</v>
      </c>
      <c r="N869" s="712" t="s">
        <v>7417</v>
      </c>
      <c r="O869" s="713">
        <v>32528708.170000002</v>
      </c>
      <c r="P869" s="759"/>
      <c r="Q869" s="759"/>
      <c r="R869" s="759"/>
      <c r="S869" s="759"/>
      <c r="T869" s="759"/>
      <c r="U869" s="759"/>
      <c r="V869" s="759"/>
      <c r="W869" s="759"/>
      <c r="X869" s="759"/>
      <c r="Y869" s="759"/>
      <c r="Z869" s="759"/>
      <c r="AA869" s="759"/>
      <c r="AB869" s="759"/>
      <c r="AC869" s="759"/>
      <c r="AD869" s="759"/>
      <c r="AE869" s="759"/>
      <c r="AF869" s="759"/>
      <c r="AG869" s="759"/>
      <c r="AH869" s="759"/>
      <c r="AI869" s="759"/>
      <c r="AJ869" s="759"/>
      <c r="AK869" s="759"/>
      <c r="AL869" s="759"/>
      <c r="AM869" s="759"/>
      <c r="AN869" s="759"/>
      <c r="AO869" s="759"/>
      <c r="AP869" s="759"/>
      <c r="AQ869" s="759"/>
      <c r="AR869" s="759"/>
      <c r="AS869" s="759"/>
      <c r="AT869" s="759"/>
      <c r="AU869" s="759"/>
      <c r="AV869" s="759"/>
      <c r="AW869" s="759"/>
      <c r="AX869" s="759"/>
      <c r="AY869" s="759"/>
      <c r="AZ869" s="759"/>
      <c r="BA869" s="759"/>
      <c r="BB869" s="759"/>
      <c r="BC869" s="759"/>
      <c r="BD869" s="759"/>
      <c r="BE869" s="759"/>
      <c r="BF869" s="759"/>
      <c r="BG869" s="759"/>
      <c r="BH869" s="759"/>
      <c r="BI869" s="759"/>
      <c r="BJ869" s="759"/>
      <c r="BK869" s="759"/>
      <c r="BL869" s="759"/>
      <c r="BM869" s="759"/>
      <c r="BN869" s="759"/>
      <c r="BO869" s="759"/>
      <c r="BP869" s="759"/>
      <c r="BQ869" s="759"/>
      <c r="BR869" s="759"/>
      <c r="BS869" s="759"/>
      <c r="BT869" s="759"/>
      <c r="BU869" s="759"/>
      <c r="BV869" s="759"/>
    </row>
    <row r="870" spans="1:74" s="704" customFormat="1" ht="83.25" customHeight="1">
      <c r="A870" s="767"/>
      <c r="B870" s="781"/>
      <c r="C870" s="781"/>
      <c r="D870" s="760"/>
      <c r="E870" s="772"/>
      <c r="F870" s="760"/>
      <c r="G870" s="759"/>
      <c r="H870" s="759"/>
      <c r="I870" s="759"/>
      <c r="J870" s="722" t="s">
        <v>61</v>
      </c>
      <c r="K870" s="722" t="s">
        <v>61</v>
      </c>
      <c r="L870" s="722" t="s">
        <v>61</v>
      </c>
      <c r="M870" s="712" t="s">
        <v>4485</v>
      </c>
      <c r="N870" s="712" t="s">
        <v>7416</v>
      </c>
      <c r="O870" s="713">
        <v>1005192.72</v>
      </c>
      <c r="P870" s="759"/>
      <c r="Q870" s="759"/>
      <c r="R870" s="759"/>
      <c r="S870" s="759"/>
      <c r="T870" s="759"/>
      <c r="U870" s="759"/>
      <c r="V870" s="759"/>
      <c r="W870" s="759"/>
      <c r="X870" s="759"/>
      <c r="Y870" s="759"/>
      <c r="Z870" s="759"/>
      <c r="AA870" s="759"/>
      <c r="AB870" s="759"/>
      <c r="AC870" s="759"/>
      <c r="AD870" s="759"/>
      <c r="AE870" s="759"/>
      <c r="AF870" s="759"/>
      <c r="AG870" s="759"/>
      <c r="AH870" s="759"/>
      <c r="AI870" s="759"/>
      <c r="AJ870" s="759"/>
      <c r="AK870" s="759"/>
      <c r="AL870" s="759"/>
      <c r="AM870" s="759"/>
      <c r="AN870" s="759"/>
      <c r="AO870" s="759"/>
      <c r="AP870" s="759"/>
      <c r="AQ870" s="759"/>
      <c r="AR870" s="759"/>
      <c r="AS870" s="759"/>
      <c r="AT870" s="759"/>
      <c r="AU870" s="759"/>
      <c r="AV870" s="759"/>
      <c r="AW870" s="759"/>
      <c r="AX870" s="759"/>
      <c r="AY870" s="759"/>
      <c r="AZ870" s="759"/>
      <c r="BA870" s="759"/>
      <c r="BB870" s="759"/>
      <c r="BC870" s="759"/>
      <c r="BD870" s="759"/>
      <c r="BE870" s="759"/>
      <c r="BF870" s="759"/>
      <c r="BG870" s="759"/>
      <c r="BH870" s="759"/>
      <c r="BI870" s="759"/>
      <c r="BJ870" s="759"/>
      <c r="BK870" s="759"/>
      <c r="BL870" s="759"/>
      <c r="BM870" s="759"/>
      <c r="BN870" s="759"/>
      <c r="BO870" s="759"/>
      <c r="BP870" s="759"/>
      <c r="BQ870" s="759"/>
      <c r="BR870" s="759"/>
      <c r="BS870" s="759"/>
      <c r="BT870" s="759"/>
      <c r="BU870" s="759"/>
      <c r="BV870" s="759"/>
    </row>
    <row r="871" spans="1:74" s="704" customFormat="1" ht="83.25" customHeight="1">
      <c r="A871" s="767"/>
      <c r="B871" s="781"/>
      <c r="C871" s="781"/>
      <c r="D871" s="760"/>
      <c r="E871" s="772"/>
      <c r="F871" s="760"/>
      <c r="G871" s="759"/>
      <c r="H871" s="759"/>
      <c r="I871" s="759"/>
      <c r="J871" s="722" t="s">
        <v>61</v>
      </c>
      <c r="K871" s="722" t="s">
        <v>61</v>
      </c>
      <c r="L871" s="722" t="s">
        <v>61</v>
      </c>
      <c r="M871" s="712" t="s">
        <v>7446</v>
      </c>
      <c r="N871" s="712" t="s">
        <v>6260</v>
      </c>
      <c r="O871" s="713">
        <v>44514683.390000001</v>
      </c>
      <c r="P871" s="759"/>
      <c r="Q871" s="759"/>
      <c r="R871" s="759"/>
      <c r="S871" s="759"/>
      <c r="T871" s="759"/>
      <c r="U871" s="759"/>
      <c r="V871" s="759"/>
      <c r="W871" s="759"/>
      <c r="X871" s="759"/>
      <c r="Y871" s="759"/>
      <c r="Z871" s="759"/>
      <c r="AA871" s="759"/>
      <c r="AB871" s="759"/>
      <c r="AC871" s="759"/>
      <c r="AD871" s="759"/>
      <c r="AE871" s="759"/>
      <c r="AF871" s="759"/>
      <c r="AG871" s="759"/>
      <c r="AH871" s="759"/>
      <c r="AI871" s="759"/>
      <c r="AJ871" s="759"/>
      <c r="AK871" s="759"/>
      <c r="AL871" s="759"/>
      <c r="AM871" s="759"/>
      <c r="AN871" s="759"/>
      <c r="AO871" s="759"/>
      <c r="AP871" s="759"/>
      <c r="AQ871" s="759"/>
      <c r="AR871" s="759"/>
      <c r="AS871" s="759"/>
      <c r="AT871" s="759"/>
      <c r="AU871" s="759"/>
      <c r="AV871" s="759"/>
      <c r="AW871" s="759"/>
      <c r="AX871" s="759"/>
      <c r="AY871" s="759"/>
      <c r="AZ871" s="759"/>
      <c r="BA871" s="759"/>
      <c r="BB871" s="759"/>
      <c r="BC871" s="759"/>
      <c r="BD871" s="759"/>
      <c r="BE871" s="759"/>
      <c r="BF871" s="759"/>
      <c r="BG871" s="759"/>
      <c r="BH871" s="759"/>
      <c r="BI871" s="759"/>
      <c r="BJ871" s="759"/>
      <c r="BK871" s="759"/>
      <c r="BL871" s="759"/>
      <c r="BM871" s="759"/>
      <c r="BN871" s="759"/>
      <c r="BO871" s="759"/>
      <c r="BP871" s="759"/>
      <c r="BQ871" s="759"/>
      <c r="BR871" s="759"/>
      <c r="BS871" s="759"/>
      <c r="BT871" s="759"/>
      <c r="BU871" s="759"/>
      <c r="BV871" s="759"/>
    </row>
    <row r="872" spans="1:74" s="704" customFormat="1" ht="83.25" customHeight="1">
      <c r="A872" s="767"/>
      <c r="B872" s="781"/>
      <c r="C872" s="781"/>
      <c r="D872" s="760"/>
      <c r="E872" s="772"/>
      <c r="F872" s="760"/>
      <c r="G872" s="759"/>
      <c r="H872" s="759"/>
      <c r="I872" s="759"/>
      <c r="J872" s="722" t="s">
        <v>61</v>
      </c>
      <c r="K872" s="722" t="s">
        <v>61</v>
      </c>
      <c r="L872" s="722" t="s">
        <v>61</v>
      </c>
      <c r="M872" s="712" t="s">
        <v>7415</v>
      </c>
      <c r="N872" s="712" t="s">
        <v>6297</v>
      </c>
      <c r="O872" s="713">
        <v>19086200.289999999</v>
      </c>
      <c r="P872" s="759"/>
      <c r="Q872" s="759"/>
      <c r="R872" s="759"/>
      <c r="S872" s="759"/>
      <c r="T872" s="759"/>
      <c r="U872" s="759"/>
      <c r="V872" s="759"/>
      <c r="W872" s="759"/>
      <c r="X872" s="759"/>
      <c r="Y872" s="759"/>
      <c r="Z872" s="759"/>
      <c r="AA872" s="759"/>
      <c r="AB872" s="759"/>
      <c r="AC872" s="759"/>
      <c r="AD872" s="759"/>
      <c r="AE872" s="759"/>
      <c r="AF872" s="759"/>
      <c r="AG872" s="759"/>
      <c r="AH872" s="759"/>
      <c r="AI872" s="759"/>
      <c r="AJ872" s="759"/>
      <c r="AK872" s="759"/>
      <c r="AL872" s="759"/>
      <c r="AM872" s="759"/>
      <c r="AN872" s="759"/>
      <c r="AO872" s="759"/>
      <c r="AP872" s="759"/>
      <c r="AQ872" s="759"/>
      <c r="AR872" s="759"/>
      <c r="AS872" s="759"/>
      <c r="AT872" s="759"/>
      <c r="AU872" s="759"/>
      <c r="AV872" s="759"/>
      <c r="AW872" s="759"/>
      <c r="AX872" s="759"/>
      <c r="AY872" s="759"/>
      <c r="AZ872" s="759"/>
      <c r="BA872" s="759"/>
      <c r="BB872" s="759"/>
      <c r="BC872" s="759"/>
      <c r="BD872" s="759"/>
      <c r="BE872" s="759"/>
      <c r="BF872" s="759"/>
      <c r="BG872" s="759"/>
      <c r="BH872" s="759"/>
      <c r="BI872" s="759"/>
      <c r="BJ872" s="759"/>
      <c r="BK872" s="759"/>
      <c r="BL872" s="759"/>
      <c r="BM872" s="759"/>
      <c r="BN872" s="759"/>
      <c r="BO872" s="759"/>
      <c r="BP872" s="759"/>
      <c r="BQ872" s="759"/>
      <c r="BR872" s="759"/>
      <c r="BS872" s="759"/>
      <c r="BT872" s="759"/>
      <c r="BU872" s="759"/>
      <c r="BV872" s="759"/>
    </row>
    <row r="873" spans="1:74" s="704" customFormat="1" ht="83.25" customHeight="1">
      <c r="A873" s="767"/>
      <c r="B873" s="781"/>
      <c r="C873" s="781"/>
      <c r="D873" s="760"/>
      <c r="E873" s="772"/>
      <c r="F873" s="760"/>
      <c r="G873" s="759"/>
      <c r="H873" s="759"/>
      <c r="I873" s="759"/>
      <c r="J873" s="722" t="s">
        <v>61</v>
      </c>
      <c r="K873" s="722" t="s">
        <v>61</v>
      </c>
      <c r="L873" s="722" t="s">
        <v>61</v>
      </c>
      <c r="M873" s="712" t="s">
        <v>4472</v>
      </c>
      <c r="N873" s="712" t="s">
        <v>1956</v>
      </c>
      <c r="O873" s="713">
        <v>151173819.44999999</v>
      </c>
      <c r="P873" s="759"/>
      <c r="Q873" s="759"/>
      <c r="R873" s="759"/>
      <c r="S873" s="759"/>
      <c r="T873" s="759"/>
      <c r="U873" s="759"/>
      <c r="V873" s="759"/>
      <c r="W873" s="759"/>
      <c r="X873" s="759"/>
      <c r="Y873" s="759"/>
      <c r="Z873" s="759"/>
      <c r="AA873" s="759"/>
      <c r="AB873" s="759"/>
      <c r="AC873" s="759"/>
      <c r="AD873" s="759"/>
      <c r="AE873" s="759"/>
      <c r="AF873" s="759"/>
      <c r="AG873" s="759"/>
      <c r="AH873" s="759"/>
      <c r="AI873" s="759"/>
      <c r="AJ873" s="759"/>
      <c r="AK873" s="759"/>
      <c r="AL873" s="759"/>
      <c r="AM873" s="759"/>
      <c r="AN873" s="759"/>
      <c r="AO873" s="759"/>
      <c r="AP873" s="759"/>
      <c r="AQ873" s="759"/>
      <c r="AR873" s="759"/>
      <c r="AS873" s="759"/>
      <c r="AT873" s="759"/>
      <c r="AU873" s="759"/>
      <c r="AV873" s="759"/>
      <c r="AW873" s="759"/>
      <c r="AX873" s="759"/>
      <c r="AY873" s="759"/>
      <c r="AZ873" s="759"/>
      <c r="BA873" s="759"/>
      <c r="BB873" s="759"/>
      <c r="BC873" s="759"/>
      <c r="BD873" s="759"/>
      <c r="BE873" s="759"/>
      <c r="BF873" s="759"/>
      <c r="BG873" s="759"/>
      <c r="BH873" s="759"/>
      <c r="BI873" s="759"/>
      <c r="BJ873" s="759"/>
      <c r="BK873" s="759"/>
      <c r="BL873" s="759"/>
      <c r="BM873" s="759"/>
      <c r="BN873" s="759"/>
      <c r="BO873" s="759"/>
      <c r="BP873" s="759"/>
      <c r="BQ873" s="759"/>
      <c r="BR873" s="759"/>
      <c r="BS873" s="759"/>
      <c r="BT873" s="759"/>
      <c r="BU873" s="759"/>
      <c r="BV873" s="759"/>
    </row>
    <row r="874" spans="1:74" s="704" customFormat="1" ht="83.25" customHeight="1">
      <c r="A874" s="767"/>
      <c r="B874" s="781"/>
      <c r="C874" s="781"/>
      <c r="D874" s="760"/>
      <c r="E874" s="772"/>
      <c r="F874" s="760"/>
      <c r="G874" s="759"/>
      <c r="H874" s="759"/>
      <c r="I874" s="759"/>
      <c r="J874" s="722" t="s">
        <v>61</v>
      </c>
      <c r="K874" s="722" t="s">
        <v>61</v>
      </c>
      <c r="L874" s="722" t="s">
        <v>61</v>
      </c>
      <c r="M874" s="712" t="s">
        <v>7414</v>
      </c>
      <c r="N874" s="712" t="s">
        <v>2670</v>
      </c>
      <c r="O874" s="713">
        <v>93771594.519999996</v>
      </c>
      <c r="P874" s="759"/>
      <c r="Q874" s="759"/>
      <c r="R874" s="759"/>
      <c r="S874" s="759"/>
      <c r="T874" s="759"/>
      <c r="U874" s="759"/>
      <c r="V874" s="759"/>
      <c r="W874" s="759"/>
      <c r="X874" s="759"/>
      <c r="Y874" s="759"/>
      <c r="Z874" s="759"/>
      <c r="AA874" s="759"/>
      <c r="AB874" s="759"/>
      <c r="AC874" s="759"/>
      <c r="AD874" s="759"/>
      <c r="AE874" s="759"/>
      <c r="AF874" s="759"/>
      <c r="AG874" s="759"/>
      <c r="AH874" s="759"/>
      <c r="AI874" s="759"/>
      <c r="AJ874" s="759"/>
      <c r="AK874" s="759"/>
      <c r="AL874" s="759"/>
      <c r="AM874" s="759"/>
      <c r="AN874" s="759"/>
      <c r="AO874" s="759"/>
      <c r="AP874" s="759"/>
      <c r="AQ874" s="759"/>
      <c r="AR874" s="759"/>
      <c r="AS874" s="759"/>
      <c r="AT874" s="759"/>
      <c r="AU874" s="759"/>
      <c r="AV874" s="759"/>
      <c r="AW874" s="759"/>
      <c r="AX874" s="759"/>
      <c r="AY874" s="759"/>
      <c r="AZ874" s="759"/>
      <c r="BA874" s="759"/>
      <c r="BB874" s="759"/>
      <c r="BC874" s="759"/>
      <c r="BD874" s="759"/>
      <c r="BE874" s="759"/>
      <c r="BF874" s="759"/>
      <c r="BG874" s="759"/>
      <c r="BH874" s="759"/>
      <c r="BI874" s="759"/>
      <c r="BJ874" s="759"/>
      <c r="BK874" s="759"/>
      <c r="BL874" s="759"/>
      <c r="BM874" s="759"/>
      <c r="BN874" s="759"/>
      <c r="BO874" s="759"/>
      <c r="BP874" s="759"/>
      <c r="BQ874" s="759"/>
      <c r="BR874" s="759"/>
      <c r="BS874" s="759"/>
      <c r="BT874" s="759"/>
      <c r="BU874" s="759"/>
      <c r="BV874" s="759"/>
    </row>
    <row r="875" spans="1:74" s="704" customFormat="1" ht="83.25" customHeight="1">
      <c r="A875" s="767"/>
      <c r="B875" s="781"/>
      <c r="C875" s="781"/>
      <c r="D875" s="760"/>
      <c r="E875" s="772"/>
      <c r="F875" s="760"/>
      <c r="G875" s="759"/>
      <c r="H875" s="759"/>
      <c r="I875" s="759"/>
      <c r="J875" s="722" t="s">
        <v>61</v>
      </c>
      <c r="K875" s="722" t="s">
        <v>61</v>
      </c>
      <c r="L875" s="722" t="s">
        <v>61</v>
      </c>
      <c r="M875" s="712" t="s">
        <v>4473</v>
      </c>
      <c r="N875" s="712" t="s">
        <v>2679</v>
      </c>
      <c r="O875" s="713">
        <v>14696627.92</v>
      </c>
      <c r="P875" s="759"/>
      <c r="Q875" s="759"/>
      <c r="R875" s="759"/>
      <c r="S875" s="759"/>
      <c r="T875" s="759"/>
      <c r="U875" s="759"/>
      <c r="V875" s="759"/>
      <c r="W875" s="759"/>
      <c r="X875" s="759"/>
      <c r="Y875" s="759"/>
      <c r="Z875" s="759"/>
      <c r="AA875" s="759"/>
      <c r="AB875" s="759"/>
      <c r="AC875" s="759"/>
      <c r="AD875" s="759"/>
      <c r="AE875" s="759"/>
      <c r="AF875" s="759"/>
      <c r="AG875" s="759"/>
      <c r="AH875" s="759"/>
      <c r="AI875" s="759"/>
      <c r="AJ875" s="759"/>
      <c r="AK875" s="759"/>
      <c r="AL875" s="759"/>
      <c r="AM875" s="759"/>
      <c r="AN875" s="759"/>
      <c r="AO875" s="759"/>
      <c r="AP875" s="759"/>
      <c r="AQ875" s="759"/>
      <c r="AR875" s="759"/>
      <c r="AS875" s="759"/>
      <c r="AT875" s="759"/>
      <c r="AU875" s="759"/>
      <c r="AV875" s="759"/>
      <c r="AW875" s="759"/>
      <c r="AX875" s="759"/>
      <c r="AY875" s="759"/>
      <c r="AZ875" s="759"/>
      <c r="BA875" s="759"/>
      <c r="BB875" s="759"/>
      <c r="BC875" s="759"/>
      <c r="BD875" s="759"/>
      <c r="BE875" s="759"/>
      <c r="BF875" s="759"/>
      <c r="BG875" s="759"/>
      <c r="BH875" s="759"/>
      <c r="BI875" s="759"/>
      <c r="BJ875" s="759"/>
      <c r="BK875" s="759"/>
      <c r="BL875" s="759"/>
      <c r="BM875" s="759"/>
      <c r="BN875" s="759"/>
      <c r="BO875" s="759"/>
      <c r="BP875" s="759"/>
      <c r="BQ875" s="759"/>
      <c r="BR875" s="759"/>
      <c r="BS875" s="759"/>
      <c r="BT875" s="759"/>
      <c r="BU875" s="759"/>
      <c r="BV875" s="759"/>
    </row>
    <row r="876" spans="1:74" s="704" customFormat="1" ht="83.25" customHeight="1">
      <c r="A876" s="767"/>
      <c r="B876" s="781"/>
      <c r="C876" s="781"/>
      <c r="D876" s="760"/>
      <c r="E876" s="772"/>
      <c r="F876" s="760"/>
      <c r="G876" s="759"/>
      <c r="H876" s="759"/>
      <c r="I876" s="759"/>
      <c r="J876" s="722" t="s">
        <v>61</v>
      </c>
      <c r="K876" s="722" t="s">
        <v>61</v>
      </c>
      <c r="L876" s="722" t="s">
        <v>61</v>
      </c>
      <c r="M876" s="712" t="s">
        <v>7413</v>
      </c>
      <c r="N876" s="712" t="s">
        <v>6543</v>
      </c>
      <c r="O876" s="713" t="s">
        <v>7412</v>
      </c>
      <c r="P876" s="759"/>
      <c r="Q876" s="759"/>
      <c r="R876" s="759"/>
      <c r="S876" s="759"/>
      <c r="T876" s="759"/>
      <c r="U876" s="759"/>
      <c r="V876" s="759"/>
      <c r="W876" s="759"/>
      <c r="X876" s="759"/>
      <c r="Y876" s="759"/>
      <c r="Z876" s="759"/>
      <c r="AA876" s="759"/>
      <c r="AB876" s="759"/>
      <c r="AC876" s="759"/>
      <c r="AD876" s="759"/>
      <c r="AE876" s="759"/>
      <c r="AF876" s="759"/>
      <c r="AG876" s="759"/>
      <c r="AH876" s="759"/>
      <c r="AI876" s="759"/>
      <c r="AJ876" s="759"/>
      <c r="AK876" s="759"/>
      <c r="AL876" s="759"/>
      <c r="AM876" s="759"/>
      <c r="AN876" s="759"/>
      <c r="AO876" s="759"/>
      <c r="AP876" s="759"/>
      <c r="AQ876" s="759"/>
      <c r="AR876" s="759"/>
      <c r="AS876" s="759"/>
      <c r="AT876" s="759"/>
      <c r="AU876" s="759"/>
      <c r="AV876" s="759"/>
      <c r="AW876" s="759"/>
      <c r="AX876" s="759"/>
      <c r="AY876" s="759"/>
      <c r="AZ876" s="759"/>
      <c r="BA876" s="759"/>
      <c r="BB876" s="759"/>
      <c r="BC876" s="759"/>
      <c r="BD876" s="759"/>
      <c r="BE876" s="759"/>
      <c r="BF876" s="759"/>
      <c r="BG876" s="759"/>
      <c r="BH876" s="759"/>
      <c r="BI876" s="759"/>
      <c r="BJ876" s="759"/>
      <c r="BK876" s="759"/>
      <c r="BL876" s="759"/>
      <c r="BM876" s="759"/>
      <c r="BN876" s="759"/>
      <c r="BO876" s="759"/>
      <c r="BP876" s="759"/>
      <c r="BQ876" s="759"/>
      <c r="BR876" s="759"/>
      <c r="BS876" s="759"/>
      <c r="BT876" s="759"/>
      <c r="BU876" s="759"/>
      <c r="BV876" s="759"/>
    </row>
    <row r="877" spans="1:74" s="704" customFormat="1" ht="83.25" customHeight="1">
      <c r="A877" s="767"/>
      <c r="B877" s="781"/>
      <c r="C877" s="781"/>
      <c r="D877" s="760"/>
      <c r="E877" s="772"/>
      <c r="F877" s="760"/>
      <c r="G877" s="759"/>
      <c r="H877" s="759"/>
      <c r="I877" s="759"/>
      <c r="J877" s="722" t="s">
        <v>61</v>
      </c>
      <c r="K877" s="722" t="s">
        <v>61</v>
      </c>
      <c r="L877" s="722" t="s">
        <v>61</v>
      </c>
      <c r="M877" s="712" t="s">
        <v>7439</v>
      </c>
      <c r="N877" s="712" t="s">
        <v>7438</v>
      </c>
      <c r="O877" s="713">
        <v>9487676.5399999991</v>
      </c>
      <c r="P877" s="759"/>
      <c r="Q877" s="759"/>
      <c r="R877" s="759"/>
      <c r="S877" s="759"/>
      <c r="T877" s="759"/>
      <c r="U877" s="759"/>
      <c r="V877" s="759"/>
      <c r="W877" s="759"/>
      <c r="X877" s="759"/>
      <c r="Y877" s="759"/>
      <c r="Z877" s="759"/>
      <c r="AA877" s="759"/>
      <c r="AB877" s="759"/>
      <c r="AC877" s="759"/>
      <c r="AD877" s="759"/>
      <c r="AE877" s="759"/>
      <c r="AF877" s="759"/>
      <c r="AG877" s="759"/>
      <c r="AH877" s="759"/>
      <c r="AI877" s="759"/>
      <c r="AJ877" s="759"/>
      <c r="AK877" s="759"/>
      <c r="AL877" s="759"/>
      <c r="AM877" s="759"/>
      <c r="AN877" s="759"/>
      <c r="AO877" s="759"/>
      <c r="AP877" s="759"/>
      <c r="AQ877" s="759"/>
      <c r="AR877" s="759"/>
      <c r="AS877" s="759"/>
      <c r="AT877" s="759"/>
      <c r="AU877" s="759"/>
      <c r="AV877" s="759"/>
      <c r="AW877" s="759"/>
      <c r="AX877" s="759"/>
      <c r="AY877" s="759"/>
      <c r="AZ877" s="759"/>
      <c r="BA877" s="759"/>
      <c r="BB877" s="759"/>
      <c r="BC877" s="759"/>
      <c r="BD877" s="759"/>
      <c r="BE877" s="759"/>
      <c r="BF877" s="759"/>
      <c r="BG877" s="759"/>
      <c r="BH877" s="759"/>
      <c r="BI877" s="759"/>
      <c r="BJ877" s="759"/>
      <c r="BK877" s="759"/>
      <c r="BL877" s="759"/>
      <c r="BM877" s="759"/>
      <c r="BN877" s="759"/>
      <c r="BO877" s="759"/>
      <c r="BP877" s="759"/>
      <c r="BQ877" s="759"/>
      <c r="BR877" s="759"/>
      <c r="BS877" s="759"/>
      <c r="BT877" s="759"/>
      <c r="BU877" s="759"/>
      <c r="BV877" s="759"/>
    </row>
    <row r="878" spans="1:74" s="704" customFormat="1" ht="83.25" customHeight="1">
      <c r="A878" s="767"/>
      <c r="B878" s="781"/>
      <c r="C878" s="781"/>
      <c r="D878" s="760"/>
      <c r="E878" s="772"/>
      <c r="F878" s="760"/>
      <c r="G878" s="759"/>
      <c r="H878" s="759"/>
      <c r="I878" s="759"/>
      <c r="J878" s="722" t="s">
        <v>61</v>
      </c>
      <c r="K878" s="722" t="s">
        <v>61</v>
      </c>
      <c r="L878" s="722" t="s">
        <v>61</v>
      </c>
      <c r="M878" s="712" t="s">
        <v>7411</v>
      </c>
      <c r="N878" s="712" t="s">
        <v>7410</v>
      </c>
      <c r="O878" s="713">
        <v>3348560.47</v>
      </c>
      <c r="P878" s="759"/>
      <c r="Q878" s="759"/>
      <c r="R878" s="759"/>
      <c r="S878" s="759"/>
      <c r="T878" s="759"/>
      <c r="U878" s="759"/>
      <c r="V878" s="759"/>
      <c r="W878" s="759"/>
      <c r="X878" s="759"/>
      <c r="Y878" s="759"/>
      <c r="Z878" s="759"/>
      <c r="AA878" s="759"/>
      <c r="AB878" s="759"/>
      <c r="AC878" s="759"/>
      <c r="AD878" s="759"/>
      <c r="AE878" s="759"/>
      <c r="AF878" s="759"/>
      <c r="AG878" s="759"/>
      <c r="AH878" s="759"/>
      <c r="AI878" s="759"/>
      <c r="AJ878" s="759"/>
      <c r="AK878" s="759"/>
      <c r="AL878" s="759"/>
      <c r="AM878" s="759"/>
      <c r="AN878" s="759"/>
      <c r="AO878" s="759"/>
      <c r="AP878" s="759"/>
      <c r="AQ878" s="759"/>
      <c r="AR878" s="759"/>
      <c r="AS878" s="759"/>
      <c r="AT878" s="759"/>
      <c r="AU878" s="759"/>
      <c r="AV878" s="759"/>
      <c r="AW878" s="759"/>
      <c r="AX878" s="759"/>
      <c r="AY878" s="759"/>
      <c r="AZ878" s="759"/>
      <c r="BA878" s="759"/>
      <c r="BB878" s="759"/>
      <c r="BC878" s="759"/>
      <c r="BD878" s="759"/>
      <c r="BE878" s="759"/>
      <c r="BF878" s="759"/>
      <c r="BG878" s="759"/>
      <c r="BH878" s="759"/>
      <c r="BI878" s="759"/>
      <c r="BJ878" s="759"/>
      <c r="BK878" s="759"/>
      <c r="BL878" s="759"/>
      <c r="BM878" s="759"/>
      <c r="BN878" s="759"/>
      <c r="BO878" s="759"/>
      <c r="BP878" s="759"/>
      <c r="BQ878" s="759"/>
      <c r="BR878" s="759"/>
      <c r="BS878" s="759"/>
      <c r="BT878" s="759"/>
      <c r="BU878" s="759"/>
      <c r="BV878" s="759"/>
    </row>
    <row r="879" spans="1:74" s="704" customFormat="1" ht="83.25" customHeight="1">
      <c r="A879" s="767"/>
      <c r="B879" s="781"/>
      <c r="C879" s="781"/>
      <c r="D879" s="760"/>
      <c r="E879" s="772"/>
      <c r="F879" s="760"/>
      <c r="G879" s="759"/>
      <c r="H879" s="759"/>
      <c r="I879" s="759"/>
      <c r="J879" s="722" t="s">
        <v>61</v>
      </c>
      <c r="K879" s="722" t="s">
        <v>61</v>
      </c>
      <c r="L879" s="722" t="s">
        <v>61</v>
      </c>
      <c r="M879" s="712" t="s">
        <v>7409</v>
      </c>
      <c r="N879" s="712" t="s">
        <v>3747</v>
      </c>
      <c r="O879" s="713">
        <v>50479497.119999997</v>
      </c>
      <c r="P879" s="759"/>
      <c r="Q879" s="759"/>
      <c r="R879" s="759"/>
      <c r="S879" s="759"/>
      <c r="T879" s="759"/>
      <c r="U879" s="759"/>
      <c r="V879" s="759"/>
      <c r="W879" s="759"/>
      <c r="X879" s="759"/>
      <c r="Y879" s="759"/>
      <c r="Z879" s="759"/>
      <c r="AA879" s="759"/>
      <c r="AB879" s="759"/>
      <c r="AC879" s="759"/>
      <c r="AD879" s="759"/>
      <c r="AE879" s="759"/>
      <c r="AF879" s="759"/>
      <c r="AG879" s="759"/>
      <c r="AH879" s="759"/>
      <c r="AI879" s="759"/>
      <c r="AJ879" s="759"/>
      <c r="AK879" s="759"/>
      <c r="AL879" s="759"/>
      <c r="AM879" s="759"/>
      <c r="AN879" s="759"/>
      <c r="AO879" s="759"/>
      <c r="AP879" s="759"/>
      <c r="AQ879" s="759"/>
      <c r="AR879" s="759"/>
      <c r="AS879" s="759"/>
      <c r="AT879" s="759"/>
      <c r="AU879" s="759"/>
      <c r="AV879" s="759"/>
      <c r="AW879" s="759"/>
      <c r="AX879" s="759"/>
      <c r="AY879" s="759"/>
      <c r="AZ879" s="759"/>
      <c r="BA879" s="759"/>
      <c r="BB879" s="759"/>
      <c r="BC879" s="759"/>
      <c r="BD879" s="759"/>
      <c r="BE879" s="759"/>
      <c r="BF879" s="759"/>
      <c r="BG879" s="759"/>
      <c r="BH879" s="759"/>
      <c r="BI879" s="759"/>
      <c r="BJ879" s="759"/>
      <c r="BK879" s="759"/>
      <c r="BL879" s="759"/>
      <c r="BM879" s="759"/>
      <c r="BN879" s="759"/>
      <c r="BO879" s="759"/>
      <c r="BP879" s="759"/>
      <c r="BQ879" s="759"/>
      <c r="BR879" s="759"/>
      <c r="BS879" s="759"/>
      <c r="BT879" s="759"/>
      <c r="BU879" s="759"/>
      <c r="BV879" s="759"/>
    </row>
    <row r="880" spans="1:74" s="704" customFormat="1" ht="83.25" customHeight="1">
      <c r="A880" s="767"/>
      <c r="B880" s="781"/>
      <c r="C880" s="781"/>
      <c r="D880" s="760"/>
      <c r="E880" s="772"/>
      <c r="F880" s="760"/>
      <c r="G880" s="759"/>
      <c r="H880" s="759"/>
      <c r="I880" s="759"/>
      <c r="J880" s="722" t="s">
        <v>61</v>
      </c>
      <c r="K880" s="722" t="s">
        <v>61</v>
      </c>
      <c r="L880" s="722" t="s">
        <v>61</v>
      </c>
      <c r="M880" s="712" t="s">
        <v>6238</v>
      </c>
      <c r="N880" s="712" t="s">
        <v>6239</v>
      </c>
      <c r="O880" s="713">
        <v>55525828.039999999</v>
      </c>
      <c r="P880" s="759"/>
      <c r="Q880" s="759"/>
      <c r="R880" s="759"/>
      <c r="S880" s="759"/>
      <c r="T880" s="759"/>
      <c r="U880" s="759"/>
      <c r="V880" s="759"/>
      <c r="W880" s="759"/>
      <c r="X880" s="759"/>
      <c r="Y880" s="759"/>
      <c r="Z880" s="759"/>
      <c r="AA880" s="759"/>
      <c r="AB880" s="759"/>
      <c r="AC880" s="759"/>
      <c r="AD880" s="759"/>
      <c r="AE880" s="759"/>
      <c r="AF880" s="759"/>
      <c r="AG880" s="759"/>
      <c r="AH880" s="759"/>
      <c r="AI880" s="759"/>
      <c r="AJ880" s="759"/>
      <c r="AK880" s="759"/>
      <c r="AL880" s="759"/>
      <c r="AM880" s="759"/>
      <c r="AN880" s="759"/>
      <c r="AO880" s="759"/>
      <c r="AP880" s="759"/>
      <c r="AQ880" s="759"/>
      <c r="AR880" s="759"/>
      <c r="AS880" s="759"/>
      <c r="AT880" s="759"/>
      <c r="AU880" s="759"/>
      <c r="AV880" s="759"/>
      <c r="AW880" s="759"/>
      <c r="AX880" s="759"/>
      <c r="AY880" s="759"/>
      <c r="AZ880" s="759"/>
      <c r="BA880" s="759"/>
      <c r="BB880" s="759"/>
      <c r="BC880" s="759"/>
      <c r="BD880" s="759"/>
      <c r="BE880" s="759"/>
      <c r="BF880" s="759"/>
      <c r="BG880" s="759"/>
      <c r="BH880" s="759"/>
      <c r="BI880" s="759"/>
      <c r="BJ880" s="759"/>
      <c r="BK880" s="759"/>
      <c r="BL880" s="759"/>
      <c r="BM880" s="759"/>
      <c r="BN880" s="759"/>
      <c r="BO880" s="759"/>
      <c r="BP880" s="759"/>
      <c r="BQ880" s="759"/>
      <c r="BR880" s="759"/>
      <c r="BS880" s="759"/>
      <c r="BT880" s="759"/>
      <c r="BU880" s="759"/>
      <c r="BV880" s="759"/>
    </row>
    <row r="881" spans="1:74" s="704" customFormat="1" ht="83.25" customHeight="1">
      <c r="A881" s="767"/>
      <c r="B881" s="781"/>
      <c r="C881" s="781"/>
      <c r="D881" s="760"/>
      <c r="E881" s="772"/>
      <c r="F881" s="760"/>
      <c r="G881" s="759"/>
      <c r="H881" s="759"/>
      <c r="I881" s="759"/>
      <c r="J881" s="722" t="s">
        <v>6267</v>
      </c>
      <c r="K881" s="722" t="s">
        <v>6268</v>
      </c>
      <c r="L881" s="722" t="s">
        <v>6269</v>
      </c>
      <c r="M881" s="712" t="s">
        <v>2009</v>
      </c>
      <c r="N881" s="712" t="s">
        <v>7408</v>
      </c>
      <c r="O881" s="713">
        <v>37236712.359999999</v>
      </c>
      <c r="P881" s="759"/>
      <c r="Q881" s="759"/>
      <c r="R881" s="759"/>
      <c r="S881" s="759"/>
      <c r="T881" s="759"/>
      <c r="U881" s="759"/>
      <c r="V881" s="759"/>
      <c r="W881" s="759"/>
      <c r="X881" s="759"/>
      <c r="Y881" s="759"/>
      <c r="Z881" s="759"/>
      <c r="AA881" s="759"/>
      <c r="AB881" s="759"/>
      <c r="AC881" s="759"/>
      <c r="AD881" s="759"/>
      <c r="AE881" s="759"/>
      <c r="AF881" s="759"/>
      <c r="AG881" s="759"/>
      <c r="AH881" s="759"/>
      <c r="AI881" s="759"/>
      <c r="AJ881" s="759"/>
      <c r="AK881" s="759"/>
      <c r="AL881" s="759"/>
      <c r="AM881" s="759"/>
      <c r="AN881" s="759"/>
      <c r="AO881" s="759"/>
      <c r="AP881" s="759"/>
      <c r="AQ881" s="759"/>
      <c r="AR881" s="759"/>
      <c r="AS881" s="759"/>
      <c r="AT881" s="759"/>
      <c r="AU881" s="759"/>
      <c r="AV881" s="759"/>
      <c r="AW881" s="759"/>
      <c r="AX881" s="759"/>
      <c r="AY881" s="759"/>
      <c r="AZ881" s="759"/>
      <c r="BA881" s="759"/>
      <c r="BB881" s="759"/>
      <c r="BC881" s="759"/>
      <c r="BD881" s="759"/>
      <c r="BE881" s="759"/>
      <c r="BF881" s="759"/>
      <c r="BG881" s="759"/>
      <c r="BH881" s="759"/>
      <c r="BI881" s="759"/>
      <c r="BJ881" s="759"/>
      <c r="BK881" s="759"/>
      <c r="BL881" s="759"/>
      <c r="BM881" s="759"/>
      <c r="BN881" s="759"/>
      <c r="BO881" s="759"/>
      <c r="BP881" s="759"/>
      <c r="BQ881" s="759"/>
      <c r="BR881" s="759"/>
      <c r="BS881" s="759"/>
      <c r="BT881" s="759"/>
      <c r="BU881" s="759"/>
      <c r="BV881" s="759"/>
    </row>
    <row r="882" spans="1:74" s="704" customFormat="1" ht="83.25" customHeight="1">
      <c r="A882" s="767"/>
      <c r="B882" s="781"/>
      <c r="C882" s="781"/>
      <c r="D882" s="760"/>
      <c r="E882" s="772"/>
      <c r="F882" s="760"/>
      <c r="G882" s="759"/>
      <c r="H882" s="759"/>
      <c r="I882" s="759"/>
      <c r="J882" s="722" t="s">
        <v>61</v>
      </c>
      <c r="K882" s="722" t="s">
        <v>61</v>
      </c>
      <c r="L882" s="722" t="s">
        <v>61</v>
      </c>
      <c r="M882" s="712" t="s">
        <v>7407</v>
      </c>
      <c r="N882" s="712" t="s">
        <v>7406</v>
      </c>
      <c r="O882" s="713">
        <v>28083802.73</v>
      </c>
      <c r="P882" s="759"/>
      <c r="Q882" s="759"/>
      <c r="R882" s="759"/>
      <c r="S882" s="759"/>
      <c r="T882" s="759"/>
      <c r="U882" s="759"/>
      <c r="V882" s="759"/>
      <c r="W882" s="759"/>
      <c r="X882" s="759"/>
      <c r="Y882" s="759"/>
      <c r="Z882" s="759"/>
      <c r="AA882" s="759"/>
      <c r="AB882" s="759"/>
      <c r="AC882" s="759"/>
      <c r="AD882" s="759"/>
      <c r="AE882" s="759"/>
      <c r="AF882" s="759"/>
      <c r="AG882" s="759"/>
      <c r="AH882" s="759"/>
      <c r="AI882" s="759"/>
      <c r="AJ882" s="759"/>
      <c r="AK882" s="759"/>
      <c r="AL882" s="759"/>
      <c r="AM882" s="759"/>
      <c r="AN882" s="759"/>
      <c r="AO882" s="759"/>
      <c r="AP882" s="759"/>
      <c r="AQ882" s="759"/>
      <c r="AR882" s="759"/>
      <c r="AS882" s="759"/>
      <c r="AT882" s="759"/>
      <c r="AU882" s="759"/>
      <c r="AV882" s="759"/>
      <c r="AW882" s="759"/>
      <c r="AX882" s="759"/>
      <c r="AY882" s="759"/>
      <c r="AZ882" s="759"/>
      <c r="BA882" s="759"/>
      <c r="BB882" s="759"/>
      <c r="BC882" s="759"/>
      <c r="BD882" s="759"/>
      <c r="BE882" s="759"/>
      <c r="BF882" s="759"/>
      <c r="BG882" s="759"/>
      <c r="BH882" s="759"/>
      <c r="BI882" s="759"/>
      <c r="BJ882" s="759"/>
      <c r="BK882" s="759"/>
      <c r="BL882" s="759"/>
      <c r="BM882" s="759"/>
      <c r="BN882" s="759"/>
      <c r="BO882" s="759"/>
      <c r="BP882" s="759"/>
      <c r="BQ882" s="759"/>
      <c r="BR882" s="759"/>
      <c r="BS882" s="759"/>
      <c r="BT882" s="759"/>
      <c r="BU882" s="759"/>
      <c r="BV882" s="759"/>
    </row>
    <row r="883" spans="1:74" s="704" customFormat="1" ht="83.25" customHeight="1">
      <c r="A883" s="767">
        <v>2021</v>
      </c>
      <c r="B883" s="769">
        <v>44197</v>
      </c>
      <c r="C883" s="769">
        <v>44286</v>
      </c>
      <c r="D883" s="760" t="s">
        <v>6106</v>
      </c>
      <c r="E883" s="767" t="s">
        <v>6107</v>
      </c>
      <c r="F883" s="760" t="s">
        <v>7448</v>
      </c>
      <c r="G883" s="761" t="s">
        <v>7447</v>
      </c>
      <c r="H883" s="758" t="s">
        <v>7312</v>
      </c>
      <c r="I883" s="760" t="s">
        <v>7442</v>
      </c>
      <c r="J883" s="708" t="s">
        <v>61</v>
      </c>
      <c r="K883" s="708" t="s">
        <v>61</v>
      </c>
      <c r="L883" s="708" t="s">
        <v>61</v>
      </c>
      <c r="M883" s="715" t="s">
        <v>7439</v>
      </c>
      <c r="N883" s="715" t="s">
        <v>7438</v>
      </c>
      <c r="O883" s="721">
        <v>1467086</v>
      </c>
      <c r="P883" s="767" t="s">
        <v>61</v>
      </c>
      <c r="Q883" s="767" t="s">
        <v>61</v>
      </c>
      <c r="R883" s="767" t="s">
        <v>61</v>
      </c>
      <c r="S883" s="767" t="s">
        <v>7439</v>
      </c>
      <c r="T883" s="767" t="s">
        <v>5717</v>
      </c>
      <c r="U883" s="767" t="s">
        <v>7340</v>
      </c>
      <c r="V883" s="767" t="s">
        <v>7450</v>
      </c>
      <c r="W883" s="767">
        <v>74</v>
      </c>
      <c r="X883" s="767">
        <v>0</v>
      </c>
      <c r="Y883" s="767" t="s">
        <v>7321</v>
      </c>
      <c r="Z883" s="767" t="s">
        <v>7449</v>
      </c>
      <c r="AA883" s="767">
        <v>1</v>
      </c>
      <c r="AB883" s="767" t="s">
        <v>7336</v>
      </c>
      <c r="AC883" s="767">
        <v>7</v>
      </c>
      <c r="AD883" s="767" t="s">
        <v>7337</v>
      </c>
      <c r="AE883" s="767">
        <v>9</v>
      </c>
      <c r="AF883" s="767" t="s">
        <v>7317</v>
      </c>
      <c r="AG883" s="767">
        <v>9400</v>
      </c>
      <c r="AH883" s="767" t="s">
        <v>7316</v>
      </c>
      <c r="AI883" s="767" t="s">
        <v>7316</v>
      </c>
      <c r="AJ883" s="767" t="s">
        <v>7316</v>
      </c>
      <c r="AK883" s="767" t="s">
        <v>7316</v>
      </c>
      <c r="AL883" s="767" t="s">
        <v>7343</v>
      </c>
      <c r="AM883" s="767" t="s">
        <v>7343</v>
      </c>
      <c r="AN883" s="767" t="s">
        <v>7448</v>
      </c>
      <c r="AO883" s="768">
        <v>44266</v>
      </c>
      <c r="AP883" s="767">
        <v>1264729.3103448299</v>
      </c>
      <c r="AQ883" s="767">
        <v>1467086</v>
      </c>
      <c r="AR883" s="767">
        <v>146708.6</v>
      </c>
      <c r="AS883" s="767">
        <v>1467086</v>
      </c>
      <c r="AT883" s="767" t="s">
        <v>4756</v>
      </c>
      <c r="AU883" s="767" t="s">
        <v>6108</v>
      </c>
      <c r="AV883" s="767" t="s">
        <v>4757</v>
      </c>
      <c r="AW883" s="767" t="s">
        <v>7442</v>
      </c>
      <c r="AX883" s="767">
        <v>189709.396551724</v>
      </c>
      <c r="AY883" s="768">
        <v>44266</v>
      </c>
      <c r="AZ883" s="768">
        <v>44347</v>
      </c>
      <c r="BA883" s="758" t="s">
        <v>7312</v>
      </c>
      <c r="BB883" s="758" t="s">
        <v>7311</v>
      </c>
      <c r="BC883" s="767" t="s">
        <v>7441</v>
      </c>
      <c r="BD883" s="767" t="s">
        <v>7440</v>
      </c>
      <c r="BE883" s="767" t="s">
        <v>73</v>
      </c>
      <c r="BF883" s="758" t="s">
        <v>7309</v>
      </c>
      <c r="BG883" s="767" t="s">
        <v>73</v>
      </c>
      <c r="BH883" s="767" t="s">
        <v>573</v>
      </c>
      <c r="BI883" s="767" t="s">
        <v>780</v>
      </c>
      <c r="BJ883" s="767" t="s">
        <v>566</v>
      </c>
      <c r="BK883" s="767" t="s">
        <v>566</v>
      </c>
      <c r="BL883" s="767" t="s">
        <v>566</v>
      </c>
      <c r="BM883" s="758" t="s">
        <v>7308</v>
      </c>
      <c r="BN883" s="767" t="s">
        <v>3091</v>
      </c>
      <c r="BO883" s="758" t="s">
        <v>7307</v>
      </c>
      <c r="BP883" s="758" t="s">
        <v>7306</v>
      </c>
      <c r="BQ883" s="767" t="s">
        <v>4305</v>
      </c>
      <c r="BR883" s="758" t="s">
        <v>7304</v>
      </c>
      <c r="BS883" s="767" t="s">
        <v>6109</v>
      </c>
      <c r="BT883" s="767"/>
      <c r="BU883" s="767"/>
      <c r="BV883" s="767"/>
    </row>
    <row r="884" spans="1:74" s="704" customFormat="1" ht="83.25" customHeight="1">
      <c r="A884" s="767"/>
      <c r="B884" s="769"/>
      <c r="C884" s="769"/>
      <c r="D884" s="760"/>
      <c r="E884" s="767"/>
      <c r="F884" s="760"/>
      <c r="G884" s="759"/>
      <c r="H884" s="759"/>
      <c r="I884" s="759"/>
      <c r="J884" s="708" t="s">
        <v>7437</v>
      </c>
      <c r="K884" s="708" t="s">
        <v>7436</v>
      </c>
      <c r="L884" s="708" t="s">
        <v>7435</v>
      </c>
      <c r="M884" s="715" t="s">
        <v>2009</v>
      </c>
      <c r="N884" s="715" t="s">
        <v>7434</v>
      </c>
      <c r="O884" s="721">
        <v>565439.93999999994</v>
      </c>
      <c r="P884" s="759"/>
      <c r="Q884" s="759"/>
      <c r="R884" s="759"/>
      <c r="S884" s="759"/>
      <c r="T884" s="759"/>
      <c r="U884" s="759"/>
      <c r="V884" s="759"/>
      <c r="W884" s="759"/>
      <c r="X884" s="759"/>
      <c r="Y884" s="759"/>
      <c r="Z884" s="759"/>
      <c r="AA884" s="759"/>
      <c r="AB884" s="759"/>
      <c r="AC884" s="759"/>
      <c r="AD884" s="759"/>
      <c r="AE884" s="759"/>
      <c r="AF884" s="759"/>
      <c r="AG884" s="759"/>
      <c r="AH884" s="759"/>
      <c r="AI884" s="759"/>
      <c r="AJ884" s="759"/>
      <c r="AK884" s="759"/>
      <c r="AL884" s="759"/>
      <c r="AM884" s="759"/>
      <c r="AN884" s="759"/>
      <c r="AO884" s="759"/>
      <c r="AP884" s="759"/>
      <c r="AQ884" s="759"/>
      <c r="AR884" s="759"/>
      <c r="AS884" s="759"/>
      <c r="AT884" s="759"/>
      <c r="AU884" s="759"/>
      <c r="AV884" s="759"/>
      <c r="AW884" s="759"/>
      <c r="AX884" s="759"/>
      <c r="AY884" s="759"/>
      <c r="AZ884" s="759"/>
      <c r="BA884" s="759"/>
      <c r="BB884" s="759"/>
      <c r="BC884" s="759"/>
      <c r="BD884" s="759"/>
      <c r="BE884" s="759"/>
      <c r="BF884" s="759"/>
      <c r="BG884" s="759"/>
      <c r="BH884" s="759"/>
      <c r="BI884" s="759"/>
      <c r="BJ884" s="759"/>
      <c r="BK884" s="759"/>
      <c r="BL884" s="759"/>
      <c r="BM884" s="759"/>
      <c r="BN884" s="759"/>
      <c r="BO884" s="759"/>
      <c r="BP884" s="759"/>
      <c r="BQ884" s="759"/>
      <c r="BR884" s="759"/>
      <c r="BS884" s="759"/>
      <c r="BT884" s="759"/>
      <c r="BU884" s="759"/>
      <c r="BV884" s="759"/>
    </row>
    <row r="885" spans="1:74" s="704" customFormat="1" ht="83.25" customHeight="1">
      <c r="A885" s="767"/>
      <c r="B885" s="769"/>
      <c r="C885" s="769"/>
      <c r="D885" s="760"/>
      <c r="E885" s="767"/>
      <c r="F885" s="760"/>
      <c r="G885" s="759"/>
      <c r="H885" s="759"/>
      <c r="I885" s="759"/>
      <c r="J885" s="708" t="s">
        <v>61</v>
      </c>
      <c r="K885" s="708" t="s">
        <v>61</v>
      </c>
      <c r="L885" s="708" t="s">
        <v>61</v>
      </c>
      <c r="M885" s="715" t="s">
        <v>7433</v>
      </c>
      <c r="N885" s="715" t="s">
        <v>7432</v>
      </c>
      <c r="O885" s="721">
        <v>416509.48</v>
      </c>
      <c r="P885" s="759"/>
      <c r="Q885" s="759"/>
      <c r="R885" s="759"/>
      <c r="S885" s="759"/>
      <c r="T885" s="759"/>
      <c r="U885" s="759"/>
      <c r="V885" s="759"/>
      <c r="W885" s="759"/>
      <c r="X885" s="759"/>
      <c r="Y885" s="759"/>
      <c r="Z885" s="759"/>
      <c r="AA885" s="759"/>
      <c r="AB885" s="759"/>
      <c r="AC885" s="759"/>
      <c r="AD885" s="759"/>
      <c r="AE885" s="759"/>
      <c r="AF885" s="759"/>
      <c r="AG885" s="759"/>
      <c r="AH885" s="759"/>
      <c r="AI885" s="759"/>
      <c r="AJ885" s="759"/>
      <c r="AK885" s="759"/>
      <c r="AL885" s="759"/>
      <c r="AM885" s="759"/>
      <c r="AN885" s="759"/>
      <c r="AO885" s="759"/>
      <c r="AP885" s="759"/>
      <c r="AQ885" s="759"/>
      <c r="AR885" s="759"/>
      <c r="AS885" s="759"/>
      <c r="AT885" s="759"/>
      <c r="AU885" s="759"/>
      <c r="AV885" s="759"/>
      <c r="AW885" s="759"/>
      <c r="AX885" s="759"/>
      <c r="AY885" s="759"/>
      <c r="AZ885" s="759"/>
      <c r="BA885" s="759"/>
      <c r="BB885" s="759"/>
      <c r="BC885" s="759"/>
      <c r="BD885" s="759"/>
      <c r="BE885" s="759"/>
      <c r="BF885" s="759"/>
      <c r="BG885" s="759"/>
      <c r="BH885" s="759"/>
      <c r="BI885" s="759"/>
      <c r="BJ885" s="759"/>
      <c r="BK885" s="759"/>
      <c r="BL885" s="759"/>
      <c r="BM885" s="759"/>
      <c r="BN885" s="759"/>
      <c r="BO885" s="759"/>
      <c r="BP885" s="759"/>
      <c r="BQ885" s="759"/>
      <c r="BR885" s="759"/>
      <c r="BS885" s="759"/>
      <c r="BT885" s="759"/>
      <c r="BU885" s="759"/>
      <c r="BV885" s="759"/>
    </row>
    <row r="886" spans="1:74" s="704" customFormat="1" ht="83.25" customHeight="1">
      <c r="A886" s="767"/>
      <c r="B886" s="769"/>
      <c r="C886" s="769"/>
      <c r="D886" s="760"/>
      <c r="E886" s="767"/>
      <c r="F886" s="760"/>
      <c r="G886" s="759"/>
      <c r="H886" s="759"/>
      <c r="I886" s="759"/>
      <c r="J886" s="708" t="s">
        <v>61</v>
      </c>
      <c r="K886" s="708" t="s">
        <v>61</v>
      </c>
      <c r="L886" s="708" t="s">
        <v>61</v>
      </c>
      <c r="M886" s="715" t="s">
        <v>7431</v>
      </c>
      <c r="N886" s="715" t="s">
        <v>6289</v>
      </c>
      <c r="O886" s="721">
        <v>1060595.6599999999</v>
      </c>
      <c r="P886" s="759"/>
      <c r="Q886" s="759"/>
      <c r="R886" s="759"/>
      <c r="S886" s="759"/>
      <c r="T886" s="759"/>
      <c r="U886" s="759"/>
      <c r="V886" s="759"/>
      <c r="W886" s="759"/>
      <c r="X886" s="759"/>
      <c r="Y886" s="759"/>
      <c r="Z886" s="759"/>
      <c r="AA886" s="759"/>
      <c r="AB886" s="759"/>
      <c r="AC886" s="759"/>
      <c r="AD886" s="759"/>
      <c r="AE886" s="759"/>
      <c r="AF886" s="759"/>
      <c r="AG886" s="759"/>
      <c r="AH886" s="759"/>
      <c r="AI886" s="759"/>
      <c r="AJ886" s="759"/>
      <c r="AK886" s="759"/>
      <c r="AL886" s="759"/>
      <c r="AM886" s="759"/>
      <c r="AN886" s="759"/>
      <c r="AO886" s="759"/>
      <c r="AP886" s="759"/>
      <c r="AQ886" s="759"/>
      <c r="AR886" s="759"/>
      <c r="AS886" s="759"/>
      <c r="AT886" s="759"/>
      <c r="AU886" s="759"/>
      <c r="AV886" s="759"/>
      <c r="AW886" s="759"/>
      <c r="AX886" s="759"/>
      <c r="AY886" s="759"/>
      <c r="AZ886" s="759"/>
      <c r="BA886" s="759"/>
      <c r="BB886" s="759"/>
      <c r="BC886" s="759"/>
      <c r="BD886" s="759"/>
      <c r="BE886" s="759"/>
      <c r="BF886" s="759"/>
      <c r="BG886" s="759"/>
      <c r="BH886" s="759"/>
      <c r="BI886" s="759"/>
      <c r="BJ886" s="759"/>
      <c r="BK886" s="759"/>
      <c r="BL886" s="759"/>
      <c r="BM886" s="759"/>
      <c r="BN886" s="759"/>
      <c r="BO886" s="759"/>
      <c r="BP886" s="759"/>
      <c r="BQ886" s="759"/>
      <c r="BR886" s="759"/>
      <c r="BS886" s="759"/>
      <c r="BT886" s="759"/>
      <c r="BU886" s="759"/>
      <c r="BV886" s="759"/>
    </row>
    <row r="887" spans="1:74" s="704" customFormat="1" ht="83.25" customHeight="1">
      <c r="A887" s="767"/>
      <c r="B887" s="769"/>
      <c r="C887" s="769"/>
      <c r="D887" s="760"/>
      <c r="E887" s="767"/>
      <c r="F887" s="760"/>
      <c r="G887" s="759"/>
      <c r="H887" s="759"/>
      <c r="I887" s="759"/>
      <c r="J887" s="708" t="s">
        <v>61</v>
      </c>
      <c r="K887" s="708" t="s">
        <v>61</v>
      </c>
      <c r="L887" s="708" t="s">
        <v>61</v>
      </c>
      <c r="M887" s="715" t="s">
        <v>7430</v>
      </c>
      <c r="N887" s="715" t="s">
        <v>7429</v>
      </c>
      <c r="O887" s="721">
        <v>995521.28</v>
      </c>
      <c r="P887" s="759"/>
      <c r="Q887" s="759"/>
      <c r="R887" s="759"/>
      <c r="S887" s="759"/>
      <c r="T887" s="759"/>
      <c r="U887" s="759"/>
      <c r="V887" s="759"/>
      <c r="W887" s="759"/>
      <c r="X887" s="759"/>
      <c r="Y887" s="759"/>
      <c r="Z887" s="759"/>
      <c r="AA887" s="759"/>
      <c r="AB887" s="759"/>
      <c r="AC887" s="759"/>
      <c r="AD887" s="759"/>
      <c r="AE887" s="759"/>
      <c r="AF887" s="759"/>
      <c r="AG887" s="759"/>
      <c r="AH887" s="759"/>
      <c r="AI887" s="759"/>
      <c r="AJ887" s="759"/>
      <c r="AK887" s="759"/>
      <c r="AL887" s="759"/>
      <c r="AM887" s="759"/>
      <c r="AN887" s="759"/>
      <c r="AO887" s="759"/>
      <c r="AP887" s="759"/>
      <c r="AQ887" s="759"/>
      <c r="AR887" s="759"/>
      <c r="AS887" s="759"/>
      <c r="AT887" s="759"/>
      <c r="AU887" s="759"/>
      <c r="AV887" s="759"/>
      <c r="AW887" s="759"/>
      <c r="AX887" s="759"/>
      <c r="AY887" s="759"/>
      <c r="AZ887" s="759"/>
      <c r="BA887" s="759"/>
      <c r="BB887" s="759"/>
      <c r="BC887" s="759"/>
      <c r="BD887" s="759"/>
      <c r="BE887" s="759"/>
      <c r="BF887" s="759"/>
      <c r="BG887" s="759"/>
      <c r="BH887" s="759"/>
      <c r="BI887" s="759"/>
      <c r="BJ887" s="759"/>
      <c r="BK887" s="759"/>
      <c r="BL887" s="759"/>
      <c r="BM887" s="759"/>
      <c r="BN887" s="759"/>
      <c r="BO887" s="759"/>
      <c r="BP887" s="759"/>
      <c r="BQ887" s="759"/>
      <c r="BR887" s="759"/>
      <c r="BS887" s="759"/>
      <c r="BT887" s="759"/>
      <c r="BU887" s="759"/>
      <c r="BV887" s="759"/>
    </row>
    <row r="888" spans="1:74" s="704" customFormat="1" ht="83.25" customHeight="1">
      <c r="A888" s="767"/>
      <c r="B888" s="769"/>
      <c r="C888" s="769"/>
      <c r="D888" s="760"/>
      <c r="E888" s="767"/>
      <c r="F888" s="760"/>
      <c r="G888" s="759"/>
      <c r="H888" s="759"/>
      <c r="I888" s="759"/>
      <c r="J888" s="708" t="s">
        <v>61</v>
      </c>
      <c r="K888" s="708" t="s">
        <v>61</v>
      </c>
      <c r="L888" s="708" t="s">
        <v>61</v>
      </c>
      <c r="M888" s="715" t="s">
        <v>7428</v>
      </c>
      <c r="N888" s="715" t="s">
        <v>7427</v>
      </c>
      <c r="O888" s="721">
        <v>2995027.2</v>
      </c>
      <c r="P888" s="759"/>
      <c r="Q888" s="759"/>
      <c r="R888" s="759"/>
      <c r="S888" s="759"/>
      <c r="T888" s="759"/>
      <c r="U888" s="759"/>
      <c r="V888" s="759"/>
      <c r="W888" s="759"/>
      <c r="X888" s="759"/>
      <c r="Y888" s="759"/>
      <c r="Z888" s="759"/>
      <c r="AA888" s="759"/>
      <c r="AB888" s="759"/>
      <c r="AC888" s="759"/>
      <c r="AD888" s="759"/>
      <c r="AE888" s="759"/>
      <c r="AF888" s="759"/>
      <c r="AG888" s="759"/>
      <c r="AH888" s="759"/>
      <c r="AI888" s="759"/>
      <c r="AJ888" s="759"/>
      <c r="AK888" s="759"/>
      <c r="AL888" s="759"/>
      <c r="AM888" s="759"/>
      <c r="AN888" s="759"/>
      <c r="AO888" s="759"/>
      <c r="AP888" s="759"/>
      <c r="AQ888" s="759"/>
      <c r="AR888" s="759"/>
      <c r="AS888" s="759"/>
      <c r="AT888" s="759"/>
      <c r="AU888" s="759"/>
      <c r="AV888" s="759"/>
      <c r="AW888" s="759"/>
      <c r="AX888" s="759"/>
      <c r="AY888" s="759"/>
      <c r="AZ888" s="759"/>
      <c r="BA888" s="759"/>
      <c r="BB888" s="759"/>
      <c r="BC888" s="759"/>
      <c r="BD888" s="759"/>
      <c r="BE888" s="759"/>
      <c r="BF888" s="759"/>
      <c r="BG888" s="759"/>
      <c r="BH888" s="759"/>
      <c r="BI888" s="759"/>
      <c r="BJ888" s="759"/>
      <c r="BK888" s="759"/>
      <c r="BL888" s="759"/>
      <c r="BM888" s="759"/>
      <c r="BN888" s="759"/>
      <c r="BO888" s="759"/>
      <c r="BP888" s="759"/>
      <c r="BQ888" s="759"/>
      <c r="BR888" s="759"/>
      <c r="BS888" s="759"/>
      <c r="BT888" s="759"/>
      <c r="BU888" s="759"/>
      <c r="BV888" s="759"/>
    </row>
    <row r="889" spans="1:74" s="704" customFormat="1" ht="83.25" customHeight="1">
      <c r="A889" s="767"/>
      <c r="B889" s="769"/>
      <c r="C889" s="769"/>
      <c r="D889" s="760"/>
      <c r="E889" s="767"/>
      <c r="F889" s="760"/>
      <c r="G889" s="759"/>
      <c r="H889" s="759"/>
      <c r="I889" s="759"/>
      <c r="J889" s="708" t="s">
        <v>7426</v>
      </c>
      <c r="K889" s="708" t="s">
        <v>7073</v>
      </c>
      <c r="L889" s="708" t="s">
        <v>7074</v>
      </c>
      <c r="M889" s="715" t="s">
        <v>2009</v>
      </c>
      <c r="N889" s="715" t="s">
        <v>7425</v>
      </c>
      <c r="O889" s="721">
        <v>4463801.45</v>
      </c>
      <c r="P889" s="759"/>
      <c r="Q889" s="759"/>
      <c r="R889" s="759"/>
      <c r="S889" s="759"/>
      <c r="T889" s="759"/>
      <c r="U889" s="759"/>
      <c r="V889" s="759"/>
      <c r="W889" s="759"/>
      <c r="X889" s="759"/>
      <c r="Y889" s="759"/>
      <c r="Z889" s="759"/>
      <c r="AA889" s="759"/>
      <c r="AB889" s="759"/>
      <c r="AC889" s="759"/>
      <c r="AD889" s="759"/>
      <c r="AE889" s="759"/>
      <c r="AF889" s="759"/>
      <c r="AG889" s="759"/>
      <c r="AH889" s="759"/>
      <c r="AI889" s="759"/>
      <c r="AJ889" s="759"/>
      <c r="AK889" s="759"/>
      <c r="AL889" s="759"/>
      <c r="AM889" s="759"/>
      <c r="AN889" s="759"/>
      <c r="AO889" s="759"/>
      <c r="AP889" s="759"/>
      <c r="AQ889" s="759"/>
      <c r="AR889" s="759"/>
      <c r="AS889" s="759"/>
      <c r="AT889" s="759"/>
      <c r="AU889" s="759"/>
      <c r="AV889" s="759"/>
      <c r="AW889" s="759"/>
      <c r="AX889" s="759"/>
      <c r="AY889" s="759"/>
      <c r="AZ889" s="759"/>
      <c r="BA889" s="759"/>
      <c r="BB889" s="759"/>
      <c r="BC889" s="759"/>
      <c r="BD889" s="759"/>
      <c r="BE889" s="759"/>
      <c r="BF889" s="759"/>
      <c r="BG889" s="759"/>
      <c r="BH889" s="759"/>
      <c r="BI889" s="759"/>
      <c r="BJ889" s="759"/>
      <c r="BK889" s="759"/>
      <c r="BL889" s="759"/>
      <c r="BM889" s="759"/>
      <c r="BN889" s="759"/>
      <c r="BO889" s="759"/>
      <c r="BP889" s="759"/>
      <c r="BQ889" s="759"/>
      <c r="BR889" s="759"/>
      <c r="BS889" s="759"/>
      <c r="BT889" s="759"/>
      <c r="BU889" s="759"/>
      <c r="BV889" s="759"/>
    </row>
    <row r="890" spans="1:74" s="704" customFormat="1" ht="83.25" customHeight="1">
      <c r="A890" s="767"/>
      <c r="B890" s="769"/>
      <c r="C890" s="769"/>
      <c r="D890" s="760"/>
      <c r="E890" s="767"/>
      <c r="F890" s="760"/>
      <c r="G890" s="759"/>
      <c r="H890" s="759"/>
      <c r="I890" s="759"/>
      <c r="J890" s="708" t="s">
        <v>61</v>
      </c>
      <c r="K890" s="708" t="s">
        <v>61</v>
      </c>
      <c r="L890" s="708" t="s">
        <v>61</v>
      </c>
      <c r="M890" s="715" t="s">
        <v>2378</v>
      </c>
      <c r="N890" s="715" t="s">
        <v>1308</v>
      </c>
      <c r="O890" s="721">
        <v>63473422.399999999</v>
      </c>
      <c r="P890" s="759"/>
      <c r="Q890" s="759"/>
      <c r="R890" s="759"/>
      <c r="S890" s="759"/>
      <c r="T890" s="759"/>
      <c r="U890" s="759"/>
      <c r="V890" s="759"/>
      <c r="W890" s="759"/>
      <c r="X890" s="759"/>
      <c r="Y890" s="759"/>
      <c r="Z890" s="759"/>
      <c r="AA890" s="759"/>
      <c r="AB890" s="759"/>
      <c r="AC890" s="759"/>
      <c r="AD890" s="759"/>
      <c r="AE890" s="759"/>
      <c r="AF890" s="759"/>
      <c r="AG890" s="759"/>
      <c r="AH890" s="759"/>
      <c r="AI890" s="759"/>
      <c r="AJ890" s="759"/>
      <c r="AK890" s="759"/>
      <c r="AL890" s="759"/>
      <c r="AM890" s="759"/>
      <c r="AN890" s="759"/>
      <c r="AO890" s="759"/>
      <c r="AP890" s="759"/>
      <c r="AQ890" s="759"/>
      <c r="AR890" s="759"/>
      <c r="AS890" s="759"/>
      <c r="AT890" s="759"/>
      <c r="AU890" s="759"/>
      <c r="AV890" s="759"/>
      <c r="AW890" s="759"/>
      <c r="AX890" s="759"/>
      <c r="AY890" s="759"/>
      <c r="AZ890" s="759"/>
      <c r="BA890" s="759"/>
      <c r="BB890" s="759"/>
      <c r="BC890" s="759"/>
      <c r="BD890" s="759"/>
      <c r="BE890" s="759"/>
      <c r="BF890" s="759"/>
      <c r="BG890" s="759"/>
      <c r="BH890" s="759"/>
      <c r="BI890" s="759"/>
      <c r="BJ890" s="759"/>
      <c r="BK890" s="759"/>
      <c r="BL890" s="759"/>
      <c r="BM890" s="759"/>
      <c r="BN890" s="759"/>
      <c r="BO890" s="759"/>
      <c r="BP890" s="759"/>
      <c r="BQ890" s="759"/>
      <c r="BR890" s="759"/>
      <c r="BS890" s="759"/>
      <c r="BT890" s="759"/>
      <c r="BU890" s="759"/>
      <c r="BV890" s="759"/>
    </row>
    <row r="891" spans="1:74" s="704" customFormat="1" ht="83.25" customHeight="1">
      <c r="A891" s="767"/>
      <c r="B891" s="769"/>
      <c r="C891" s="769"/>
      <c r="D891" s="760"/>
      <c r="E891" s="767"/>
      <c r="F891" s="760"/>
      <c r="G891" s="759"/>
      <c r="H891" s="759"/>
      <c r="I891" s="759"/>
      <c r="J891" s="708" t="s">
        <v>61</v>
      </c>
      <c r="K891" s="708" t="s">
        <v>61</v>
      </c>
      <c r="L891" s="708" t="s">
        <v>61</v>
      </c>
      <c r="M891" s="715" t="s">
        <v>7424</v>
      </c>
      <c r="N891" s="715" t="s">
        <v>6996</v>
      </c>
      <c r="O891" s="721">
        <v>3910314.03</v>
      </c>
      <c r="P891" s="759"/>
      <c r="Q891" s="759"/>
      <c r="R891" s="759"/>
      <c r="S891" s="759"/>
      <c r="T891" s="759"/>
      <c r="U891" s="759"/>
      <c r="V891" s="759"/>
      <c r="W891" s="759"/>
      <c r="X891" s="759"/>
      <c r="Y891" s="759"/>
      <c r="Z891" s="759"/>
      <c r="AA891" s="759"/>
      <c r="AB891" s="759"/>
      <c r="AC891" s="759"/>
      <c r="AD891" s="759"/>
      <c r="AE891" s="759"/>
      <c r="AF891" s="759"/>
      <c r="AG891" s="759"/>
      <c r="AH891" s="759"/>
      <c r="AI891" s="759"/>
      <c r="AJ891" s="759"/>
      <c r="AK891" s="759"/>
      <c r="AL891" s="759"/>
      <c r="AM891" s="759"/>
      <c r="AN891" s="759"/>
      <c r="AO891" s="759"/>
      <c r="AP891" s="759"/>
      <c r="AQ891" s="759"/>
      <c r="AR891" s="759"/>
      <c r="AS891" s="759"/>
      <c r="AT891" s="759"/>
      <c r="AU891" s="759"/>
      <c r="AV891" s="759"/>
      <c r="AW891" s="759"/>
      <c r="AX891" s="759"/>
      <c r="AY891" s="759"/>
      <c r="AZ891" s="759"/>
      <c r="BA891" s="759"/>
      <c r="BB891" s="759"/>
      <c r="BC891" s="759"/>
      <c r="BD891" s="759"/>
      <c r="BE891" s="759"/>
      <c r="BF891" s="759"/>
      <c r="BG891" s="759"/>
      <c r="BH891" s="759"/>
      <c r="BI891" s="759"/>
      <c r="BJ891" s="759"/>
      <c r="BK891" s="759"/>
      <c r="BL891" s="759"/>
      <c r="BM891" s="759"/>
      <c r="BN891" s="759"/>
      <c r="BO891" s="759"/>
      <c r="BP891" s="759"/>
      <c r="BQ891" s="759"/>
      <c r="BR891" s="759"/>
      <c r="BS891" s="759"/>
      <c r="BT891" s="759"/>
      <c r="BU891" s="759"/>
      <c r="BV891" s="759"/>
    </row>
    <row r="892" spans="1:74" s="704" customFormat="1" ht="83.25" customHeight="1">
      <c r="A892" s="767"/>
      <c r="B892" s="769"/>
      <c r="C892" s="769"/>
      <c r="D892" s="760"/>
      <c r="E892" s="767"/>
      <c r="F892" s="760"/>
      <c r="G892" s="759"/>
      <c r="H892" s="759"/>
      <c r="I892" s="759"/>
      <c r="J892" s="708" t="s">
        <v>2006</v>
      </c>
      <c r="K892" s="708" t="s">
        <v>2007</v>
      </c>
      <c r="L892" s="708" t="s">
        <v>2008</v>
      </c>
      <c r="M892" s="715" t="s">
        <v>2009</v>
      </c>
      <c r="N892" s="715" t="s">
        <v>1920</v>
      </c>
      <c r="O892" s="721">
        <v>5491461.0499999998</v>
      </c>
      <c r="P892" s="759"/>
      <c r="Q892" s="759"/>
      <c r="R892" s="759"/>
      <c r="S892" s="759"/>
      <c r="T892" s="759"/>
      <c r="U892" s="759"/>
      <c r="V892" s="759"/>
      <c r="W892" s="759"/>
      <c r="X892" s="759"/>
      <c r="Y892" s="759"/>
      <c r="Z892" s="759"/>
      <c r="AA892" s="759"/>
      <c r="AB892" s="759"/>
      <c r="AC892" s="759"/>
      <c r="AD892" s="759"/>
      <c r="AE892" s="759"/>
      <c r="AF892" s="759"/>
      <c r="AG892" s="759"/>
      <c r="AH892" s="759"/>
      <c r="AI892" s="759"/>
      <c r="AJ892" s="759"/>
      <c r="AK892" s="759"/>
      <c r="AL892" s="759"/>
      <c r="AM892" s="759"/>
      <c r="AN892" s="759"/>
      <c r="AO892" s="759"/>
      <c r="AP892" s="759"/>
      <c r="AQ892" s="759"/>
      <c r="AR892" s="759"/>
      <c r="AS892" s="759"/>
      <c r="AT892" s="759"/>
      <c r="AU892" s="759"/>
      <c r="AV892" s="759"/>
      <c r="AW892" s="759"/>
      <c r="AX892" s="759"/>
      <c r="AY892" s="759"/>
      <c r="AZ892" s="759"/>
      <c r="BA892" s="759"/>
      <c r="BB892" s="759"/>
      <c r="BC892" s="759"/>
      <c r="BD892" s="759"/>
      <c r="BE892" s="759"/>
      <c r="BF892" s="759"/>
      <c r="BG892" s="759"/>
      <c r="BH892" s="759"/>
      <c r="BI892" s="759"/>
      <c r="BJ892" s="759"/>
      <c r="BK892" s="759"/>
      <c r="BL892" s="759"/>
      <c r="BM892" s="759"/>
      <c r="BN892" s="759"/>
      <c r="BO892" s="759"/>
      <c r="BP892" s="759"/>
      <c r="BQ892" s="759"/>
      <c r="BR892" s="759"/>
      <c r="BS892" s="759"/>
      <c r="BT892" s="759"/>
      <c r="BU892" s="759"/>
      <c r="BV892" s="759"/>
    </row>
    <row r="893" spans="1:74" s="704" customFormat="1" ht="83.25" customHeight="1">
      <c r="A893" s="767"/>
      <c r="B893" s="769"/>
      <c r="C893" s="769"/>
      <c r="D893" s="760"/>
      <c r="E893" s="767"/>
      <c r="F893" s="760"/>
      <c r="G893" s="759"/>
      <c r="H893" s="759"/>
      <c r="I893" s="759"/>
      <c r="J893" s="708" t="s">
        <v>61</v>
      </c>
      <c r="K893" s="708" t="s">
        <v>61</v>
      </c>
      <c r="L893" s="708" t="s">
        <v>61</v>
      </c>
      <c r="M893" s="715" t="s">
        <v>7423</v>
      </c>
      <c r="N893" s="715" t="s">
        <v>7422</v>
      </c>
      <c r="O893" s="721">
        <v>325345435.17000002</v>
      </c>
      <c r="P893" s="759"/>
      <c r="Q893" s="759"/>
      <c r="R893" s="759"/>
      <c r="S893" s="759"/>
      <c r="T893" s="759"/>
      <c r="U893" s="759"/>
      <c r="V893" s="759"/>
      <c r="W893" s="759"/>
      <c r="X893" s="759"/>
      <c r="Y893" s="759"/>
      <c r="Z893" s="759"/>
      <c r="AA893" s="759"/>
      <c r="AB893" s="759"/>
      <c r="AC893" s="759"/>
      <c r="AD893" s="759"/>
      <c r="AE893" s="759"/>
      <c r="AF893" s="759"/>
      <c r="AG893" s="759"/>
      <c r="AH893" s="759"/>
      <c r="AI893" s="759"/>
      <c r="AJ893" s="759"/>
      <c r="AK893" s="759"/>
      <c r="AL893" s="759"/>
      <c r="AM893" s="759"/>
      <c r="AN893" s="759"/>
      <c r="AO893" s="759"/>
      <c r="AP893" s="759"/>
      <c r="AQ893" s="759"/>
      <c r="AR893" s="759"/>
      <c r="AS893" s="759"/>
      <c r="AT893" s="759"/>
      <c r="AU893" s="759"/>
      <c r="AV893" s="759"/>
      <c r="AW893" s="759"/>
      <c r="AX893" s="759"/>
      <c r="AY893" s="759"/>
      <c r="AZ893" s="759"/>
      <c r="BA893" s="759"/>
      <c r="BB893" s="759"/>
      <c r="BC893" s="759"/>
      <c r="BD893" s="759"/>
      <c r="BE893" s="759"/>
      <c r="BF893" s="759"/>
      <c r="BG893" s="759"/>
      <c r="BH893" s="759"/>
      <c r="BI893" s="759"/>
      <c r="BJ893" s="759"/>
      <c r="BK893" s="759"/>
      <c r="BL893" s="759"/>
      <c r="BM893" s="759"/>
      <c r="BN893" s="759"/>
      <c r="BO893" s="759"/>
      <c r="BP893" s="759"/>
      <c r="BQ893" s="759"/>
      <c r="BR893" s="759"/>
      <c r="BS893" s="759"/>
      <c r="BT893" s="759"/>
      <c r="BU893" s="759"/>
      <c r="BV893" s="759"/>
    </row>
    <row r="894" spans="1:74" s="704" customFormat="1" ht="83.25" customHeight="1">
      <c r="A894" s="767"/>
      <c r="B894" s="769"/>
      <c r="C894" s="769"/>
      <c r="D894" s="760"/>
      <c r="E894" s="767"/>
      <c r="F894" s="760"/>
      <c r="G894" s="759"/>
      <c r="H894" s="759"/>
      <c r="I894" s="759"/>
      <c r="J894" s="708" t="s">
        <v>61</v>
      </c>
      <c r="K894" s="708" t="s">
        <v>61</v>
      </c>
      <c r="L894" s="708" t="s">
        <v>61</v>
      </c>
      <c r="M894" s="715" t="s">
        <v>4490</v>
      </c>
      <c r="N894" s="715" t="s">
        <v>7421</v>
      </c>
      <c r="O894" s="721">
        <v>49572220.600000001</v>
      </c>
      <c r="P894" s="759"/>
      <c r="Q894" s="759"/>
      <c r="R894" s="759"/>
      <c r="S894" s="759"/>
      <c r="T894" s="759"/>
      <c r="U894" s="759"/>
      <c r="V894" s="759"/>
      <c r="W894" s="759"/>
      <c r="X894" s="759"/>
      <c r="Y894" s="759"/>
      <c r="Z894" s="759"/>
      <c r="AA894" s="759"/>
      <c r="AB894" s="759"/>
      <c r="AC894" s="759"/>
      <c r="AD894" s="759"/>
      <c r="AE894" s="759"/>
      <c r="AF894" s="759"/>
      <c r="AG894" s="759"/>
      <c r="AH894" s="759"/>
      <c r="AI894" s="759"/>
      <c r="AJ894" s="759"/>
      <c r="AK894" s="759"/>
      <c r="AL894" s="759"/>
      <c r="AM894" s="759"/>
      <c r="AN894" s="759"/>
      <c r="AO894" s="759"/>
      <c r="AP894" s="759"/>
      <c r="AQ894" s="759"/>
      <c r="AR894" s="759"/>
      <c r="AS894" s="759"/>
      <c r="AT894" s="759"/>
      <c r="AU894" s="759"/>
      <c r="AV894" s="759"/>
      <c r="AW894" s="759"/>
      <c r="AX894" s="759"/>
      <c r="AY894" s="759"/>
      <c r="AZ894" s="759"/>
      <c r="BA894" s="759"/>
      <c r="BB894" s="759"/>
      <c r="BC894" s="759"/>
      <c r="BD894" s="759"/>
      <c r="BE894" s="759"/>
      <c r="BF894" s="759"/>
      <c r="BG894" s="759"/>
      <c r="BH894" s="759"/>
      <c r="BI894" s="759"/>
      <c r="BJ894" s="759"/>
      <c r="BK894" s="759"/>
      <c r="BL894" s="759"/>
      <c r="BM894" s="759"/>
      <c r="BN894" s="759"/>
      <c r="BO894" s="759"/>
      <c r="BP894" s="759"/>
      <c r="BQ894" s="759"/>
      <c r="BR894" s="759"/>
      <c r="BS894" s="759"/>
      <c r="BT894" s="759"/>
      <c r="BU894" s="759"/>
      <c r="BV894" s="759"/>
    </row>
    <row r="895" spans="1:74" s="704" customFormat="1" ht="83.25" customHeight="1">
      <c r="A895" s="767"/>
      <c r="B895" s="769"/>
      <c r="C895" s="769"/>
      <c r="D895" s="760"/>
      <c r="E895" s="767"/>
      <c r="F895" s="760"/>
      <c r="G895" s="759"/>
      <c r="H895" s="759"/>
      <c r="I895" s="759"/>
      <c r="J895" s="708" t="s">
        <v>61</v>
      </c>
      <c r="K895" s="708" t="s">
        <v>61</v>
      </c>
      <c r="L895" s="708" t="s">
        <v>61</v>
      </c>
      <c r="M895" s="715" t="s">
        <v>6262</v>
      </c>
      <c r="N895" s="715" t="s">
        <v>2105</v>
      </c>
      <c r="O895" s="721">
        <v>21198807.489999998</v>
      </c>
      <c r="P895" s="759"/>
      <c r="Q895" s="759"/>
      <c r="R895" s="759"/>
      <c r="S895" s="759"/>
      <c r="T895" s="759"/>
      <c r="U895" s="759"/>
      <c r="V895" s="759"/>
      <c r="W895" s="759"/>
      <c r="X895" s="759"/>
      <c r="Y895" s="759"/>
      <c r="Z895" s="759"/>
      <c r="AA895" s="759"/>
      <c r="AB895" s="759"/>
      <c r="AC895" s="759"/>
      <c r="AD895" s="759"/>
      <c r="AE895" s="759"/>
      <c r="AF895" s="759"/>
      <c r="AG895" s="759"/>
      <c r="AH895" s="759"/>
      <c r="AI895" s="759"/>
      <c r="AJ895" s="759"/>
      <c r="AK895" s="759"/>
      <c r="AL895" s="759"/>
      <c r="AM895" s="759"/>
      <c r="AN895" s="759"/>
      <c r="AO895" s="759"/>
      <c r="AP895" s="759"/>
      <c r="AQ895" s="759"/>
      <c r="AR895" s="759"/>
      <c r="AS895" s="759"/>
      <c r="AT895" s="759"/>
      <c r="AU895" s="759"/>
      <c r="AV895" s="759"/>
      <c r="AW895" s="759"/>
      <c r="AX895" s="759"/>
      <c r="AY895" s="759"/>
      <c r="AZ895" s="759"/>
      <c r="BA895" s="759"/>
      <c r="BB895" s="759"/>
      <c r="BC895" s="759"/>
      <c r="BD895" s="759"/>
      <c r="BE895" s="759"/>
      <c r="BF895" s="759"/>
      <c r="BG895" s="759"/>
      <c r="BH895" s="759"/>
      <c r="BI895" s="759"/>
      <c r="BJ895" s="759"/>
      <c r="BK895" s="759"/>
      <c r="BL895" s="759"/>
      <c r="BM895" s="759"/>
      <c r="BN895" s="759"/>
      <c r="BO895" s="759"/>
      <c r="BP895" s="759"/>
      <c r="BQ895" s="759"/>
      <c r="BR895" s="759"/>
      <c r="BS895" s="759"/>
      <c r="BT895" s="759"/>
      <c r="BU895" s="759"/>
      <c r="BV895" s="759"/>
    </row>
    <row r="896" spans="1:74" s="704" customFormat="1" ht="83.25" customHeight="1">
      <c r="A896" s="767"/>
      <c r="B896" s="769"/>
      <c r="C896" s="769"/>
      <c r="D896" s="760"/>
      <c r="E896" s="767"/>
      <c r="F896" s="760"/>
      <c r="G896" s="759"/>
      <c r="H896" s="759"/>
      <c r="I896" s="759"/>
      <c r="J896" s="708" t="s">
        <v>61</v>
      </c>
      <c r="K896" s="708" t="s">
        <v>61</v>
      </c>
      <c r="L896" s="708" t="s">
        <v>61</v>
      </c>
      <c r="M896" s="715" t="s">
        <v>7420</v>
      </c>
      <c r="N896" s="715" t="s">
        <v>7419</v>
      </c>
      <c r="O896" s="721">
        <v>15754668.76</v>
      </c>
      <c r="P896" s="759"/>
      <c r="Q896" s="759"/>
      <c r="R896" s="759"/>
      <c r="S896" s="759"/>
      <c r="T896" s="759"/>
      <c r="U896" s="759"/>
      <c r="V896" s="759"/>
      <c r="W896" s="759"/>
      <c r="X896" s="759"/>
      <c r="Y896" s="759"/>
      <c r="Z896" s="759"/>
      <c r="AA896" s="759"/>
      <c r="AB896" s="759"/>
      <c r="AC896" s="759"/>
      <c r="AD896" s="759"/>
      <c r="AE896" s="759"/>
      <c r="AF896" s="759"/>
      <c r="AG896" s="759"/>
      <c r="AH896" s="759"/>
      <c r="AI896" s="759"/>
      <c r="AJ896" s="759"/>
      <c r="AK896" s="759"/>
      <c r="AL896" s="759"/>
      <c r="AM896" s="759"/>
      <c r="AN896" s="759"/>
      <c r="AO896" s="759"/>
      <c r="AP896" s="759"/>
      <c r="AQ896" s="759"/>
      <c r="AR896" s="759"/>
      <c r="AS896" s="759"/>
      <c r="AT896" s="759"/>
      <c r="AU896" s="759"/>
      <c r="AV896" s="759"/>
      <c r="AW896" s="759"/>
      <c r="AX896" s="759"/>
      <c r="AY896" s="759"/>
      <c r="AZ896" s="759"/>
      <c r="BA896" s="759"/>
      <c r="BB896" s="759"/>
      <c r="BC896" s="759"/>
      <c r="BD896" s="759"/>
      <c r="BE896" s="759"/>
      <c r="BF896" s="759"/>
      <c r="BG896" s="759"/>
      <c r="BH896" s="759"/>
      <c r="BI896" s="759"/>
      <c r="BJ896" s="759"/>
      <c r="BK896" s="759"/>
      <c r="BL896" s="759"/>
      <c r="BM896" s="759"/>
      <c r="BN896" s="759"/>
      <c r="BO896" s="759"/>
      <c r="BP896" s="759"/>
      <c r="BQ896" s="759"/>
      <c r="BR896" s="759"/>
      <c r="BS896" s="759"/>
      <c r="BT896" s="759"/>
      <c r="BU896" s="759"/>
      <c r="BV896" s="759"/>
    </row>
    <row r="897" spans="1:74" s="704" customFormat="1" ht="83.25" customHeight="1">
      <c r="A897" s="767"/>
      <c r="B897" s="769"/>
      <c r="C897" s="769"/>
      <c r="D897" s="760"/>
      <c r="E897" s="767"/>
      <c r="F897" s="760"/>
      <c r="G897" s="759"/>
      <c r="H897" s="759"/>
      <c r="I897" s="759"/>
      <c r="J897" s="708" t="s">
        <v>5604</v>
      </c>
      <c r="K897" s="708" t="s">
        <v>5605</v>
      </c>
      <c r="L897" s="708" t="s">
        <v>5606</v>
      </c>
      <c r="M897" s="715" t="s">
        <v>2009</v>
      </c>
      <c r="N897" s="715" t="s">
        <v>5607</v>
      </c>
      <c r="O897" s="721">
        <v>104956723.73</v>
      </c>
      <c r="P897" s="759"/>
      <c r="Q897" s="759"/>
      <c r="R897" s="759"/>
      <c r="S897" s="759"/>
      <c r="T897" s="759"/>
      <c r="U897" s="759"/>
      <c r="V897" s="759"/>
      <c r="W897" s="759"/>
      <c r="X897" s="759"/>
      <c r="Y897" s="759"/>
      <c r="Z897" s="759"/>
      <c r="AA897" s="759"/>
      <c r="AB897" s="759"/>
      <c r="AC897" s="759"/>
      <c r="AD897" s="759"/>
      <c r="AE897" s="759"/>
      <c r="AF897" s="759"/>
      <c r="AG897" s="759"/>
      <c r="AH897" s="759"/>
      <c r="AI897" s="759"/>
      <c r="AJ897" s="759"/>
      <c r="AK897" s="759"/>
      <c r="AL897" s="759"/>
      <c r="AM897" s="759"/>
      <c r="AN897" s="759"/>
      <c r="AO897" s="759"/>
      <c r="AP897" s="759"/>
      <c r="AQ897" s="759"/>
      <c r="AR897" s="759"/>
      <c r="AS897" s="759"/>
      <c r="AT897" s="759"/>
      <c r="AU897" s="759"/>
      <c r="AV897" s="759"/>
      <c r="AW897" s="759"/>
      <c r="AX897" s="759"/>
      <c r="AY897" s="759"/>
      <c r="AZ897" s="759"/>
      <c r="BA897" s="759"/>
      <c r="BB897" s="759"/>
      <c r="BC897" s="759"/>
      <c r="BD897" s="759"/>
      <c r="BE897" s="759"/>
      <c r="BF897" s="759"/>
      <c r="BG897" s="759"/>
      <c r="BH897" s="759"/>
      <c r="BI897" s="759"/>
      <c r="BJ897" s="759"/>
      <c r="BK897" s="759"/>
      <c r="BL897" s="759"/>
      <c r="BM897" s="759"/>
      <c r="BN897" s="759"/>
      <c r="BO897" s="759"/>
      <c r="BP897" s="759"/>
      <c r="BQ897" s="759"/>
      <c r="BR897" s="759"/>
      <c r="BS897" s="759"/>
      <c r="BT897" s="759"/>
      <c r="BU897" s="759"/>
      <c r="BV897" s="759"/>
    </row>
    <row r="898" spans="1:74" s="704" customFormat="1" ht="83.25" customHeight="1">
      <c r="A898" s="767"/>
      <c r="B898" s="769"/>
      <c r="C898" s="769"/>
      <c r="D898" s="760"/>
      <c r="E898" s="767"/>
      <c r="F898" s="760"/>
      <c r="G898" s="759"/>
      <c r="H898" s="759"/>
      <c r="I898" s="759"/>
      <c r="J898" s="708" t="s">
        <v>61</v>
      </c>
      <c r="K898" s="708" t="s">
        <v>61</v>
      </c>
      <c r="L898" s="708" t="s">
        <v>61</v>
      </c>
      <c r="M898" s="715" t="s">
        <v>7418</v>
      </c>
      <c r="N898" s="715" t="s">
        <v>7417</v>
      </c>
      <c r="O898" s="721">
        <v>32528708.170000002</v>
      </c>
      <c r="P898" s="759"/>
      <c r="Q898" s="759"/>
      <c r="R898" s="759"/>
      <c r="S898" s="759"/>
      <c r="T898" s="759"/>
      <c r="U898" s="759"/>
      <c r="V898" s="759"/>
      <c r="W898" s="759"/>
      <c r="X898" s="759"/>
      <c r="Y898" s="759"/>
      <c r="Z898" s="759"/>
      <c r="AA898" s="759"/>
      <c r="AB898" s="759"/>
      <c r="AC898" s="759"/>
      <c r="AD898" s="759"/>
      <c r="AE898" s="759"/>
      <c r="AF898" s="759"/>
      <c r="AG898" s="759"/>
      <c r="AH898" s="759"/>
      <c r="AI898" s="759"/>
      <c r="AJ898" s="759"/>
      <c r="AK898" s="759"/>
      <c r="AL898" s="759"/>
      <c r="AM898" s="759"/>
      <c r="AN898" s="759"/>
      <c r="AO898" s="759"/>
      <c r="AP898" s="759"/>
      <c r="AQ898" s="759"/>
      <c r="AR898" s="759"/>
      <c r="AS898" s="759"/>
      <c r="AT898" s="759"/>
      <c r="AU898" s="759"/>
      <c r="AV898" s="759"/>
      <c r="AW898" s="759"/>
      <c r="AX898" s="759"/>
      <c r="AY898" s="759"/>
      <c r="AZ898" s="759"/>
      <c r="BA898" s="759"/>
      <c r="BB898" s="759"/>
      <c r="BC898" s="759"/>
      <c r="BD898" s="759"/>
      <c r="BE898" s="759"/>
      <c r="BF898" s="759"/>
      <c r="BG898" s="759"/>
      <c r="BH898" s="759"/>
      <c r="BI898" s="759"/>
      <c r="BJ898" s="759"/>
      <c r="BK898" s="759"/>
      <c r="BL898" s="759"/>
      <c r="BM898" s="759"/>
      <c r="BN898" s="759"/>
      <c r="BO898" s="759"/>
      <c r="BP898" s="759"/>
      <c r="BQ898" s="759"/>
      <c r="BR898" s="759"/>
      <c r="BS898" s="759"/>
      <c r="BT898" s="759"/>
      <c r="BU898" s="759"/>
      <c r="BV898" s="759"/>
    </row>
    <row r="899" spans="1:74" s="704" customFormat="1" ht="83.25" customHeight="1">
      <c r="A899" s="767"/>
      <c r="B899" s="769"/>
      <c r="C899" s="769"/>
      <c r="D899" s="760"/>
      <c r="E899" s="767"/>
      <c r="F899" s="760"/>
      <c r="G899" s="759"/>
      <c r="H899" s="759"/>
      <c r="I899" s="759"/>
      <c r="J899" s="708" t="s">
        <v>61</v>
      </c>
      <c r="K899" s="708" t="s">
        <v>61</v>
      </c>
      <c r="L899" s="708" t="s">
        <v>61</v>
      </c>
      <c r="M899" s="715" t="s">
        <v>4485</v>
      </c>
      <c r="N899" s="715" t="s">
        <v>7416</v>
      </c>
      <c r="O899" s="721">
        <v>1005192.72</v>
      </c>
      <c r="P899" s="759"/>
      <c r="Q899" s="759"/>
      <c r="R899" s="759"/>
      <c r="S899" s="759"/>
      <c r="T899" s="759"/>
      <c r="U899" s="759"/>
      <c r="V899" s="759"/>
      <c r="W899" s="759"/>
      <c r="X899" s="759"/>
      <c r="Y899" s="759"/>
      <c r="Z899" s="759"/>
      <c r="AA899" s="759"/>
      <c r="AB899" s="759"/>
      <c r="AC899" s="759"/>
      <c r="AD899" s="759"/>
      <c r="AE899" s="759"/>
      <c r="AF899" s="759"/>
      <c r="AG899" s="759"/>
      <c r="AH899" s="759"/>
      <c r="AI899" s="759"/>
      <c r="AJ899" s="759"/>
      <c r="AK899" s="759"/>
      <c r="AL899" s="759"/>
      <c r="AM899" s="759"/>
      <c r="AN899" s="759"/>
      <c r="AO899" s="759"/>
      <c r="AP899" s="759"/>
      <c r="AQ899" s="759"/>
      <c r="AR899" s="759"/>
      <c r="AS899" s="759"/>
      <c r="AT899" s="759"/>
      <c r="AU899" s="759"/>
      <c r="AV899" s="759"/>
      <c r="AW899" s="759"/>
      <c r="AX899" s="759"/>
      <c r="AY899" s="759"/>
      <c r="AZ899" s="759"/>
      <c r="BA899" s="759"/>
      <c r="BB899" s="759"/>
      <c r="BC899" s="759"/>
      <c r="BD899" s="759"/>
      <c r="BE899" s="759"/>
      <c r="BF899" s="759"/>
      <c r="BG899" s="759"/>
      <c r="BH899" s="759"/>
      <c r="BI899" s="759"/>
      <c r="BJ899" s="759"/>
      <c r="BK899" s="759"/>
      <c r="BL899" s="759"/>
      <c r="BM899" s="759"/>
      <c r="BN899" s="759"/>
      <c r="BO899" s="759"/>
      <c r="BP899" s="759"/>
      <c r="BQ899" s="759"/>
      <c r="BR899" s="759"/>
      <c r="BS899" s="759"/>
      <c r="BT899" s="759"/>
      <c r="BU899" s="759"/>
      <c r="BV899" s="759"/>
    </row>
    <row r="900" spans="1:74" s="704" customFormat="1" ht="83.25" customHeight="1">
      <c r="A900" s="767"/>
      <c r="B900" s="769"/>
      <c r="C900" s="769"/>
      <c r="D900" s="760"/>
      <c r="E900" s="767"/>
      <c r="F900" s="760"/>
      <c r="G900" s="759"/>
      <c r="H900" s="759"/>
      <c r="I900" s="759"/>
      <c r="J900" s="708" t="s">
        <v>61</v>
      </c>
      <c r="K900" s="708" t="s">
        <v>61</v>
      </c>
      <c r="L900" s="708" t="s">
        <v>61</v>
      </c>
      <c r="M900" s="715" t="s">
        <v>7446</v>
      </c>
      <c r="N900" s="715" t="s">
        <v>6260</v>
      </c>
      <c r="O900" s="721">
        <v>44514683.390000001</v>
      </c>
      <c r="P900" s="759"/>
      <c r="Q900" s="759"/>
      <c r="R900" s="759"/>
      <c r="S900" s="759"/>
      <c r="T900" s="759"/>
      <c r="U900" s="759"/>
      <c r="V900" s="759"/>
      <c r="W900" s="759"/>
      <c r="X900" s="759"/>
      <c r="Y900" s="759"/>
      <c r="Z900" s="759"/>
      <c r="AA900" s="759"/>
      <c r="AB900" s="759"/>
      <c r="AC900" s="759"/>
      <c r="AD900" s="759"/>
      <c r="AE900" s="759"/>
      <c r="AF900" s="759"/>
      <c r="AG900" s="759"/>
      <c r="AH900" s="759"/>
      <c r="AI900" s="759"/>
      <c r="AJ900" s="759"/>
      <c r="AK900" s="759"/>
      <c r="AL900" s="759"/>
      <c r="AM900" s="759"/>
      <c r="AN900" s="759"/>
      <c r="AO900" s="759"/>
      <c r="AP900" s="759"/>
      <c r="AQ900" s="759"/>
      <c r="AR900" s="759"/>
      <c r="AS900" s="759"/>
      <c r="AT900" s="759"/>
      <c r="AU900" s="759"/>
      <c r="AV900" s="759"/>
      <c r="AW900" s="759"/>
      <c r="AX900" s="759"/>
      <c r="AY900" s="759"/>
      <c r="AZ900" s="759"/>
      <c r="BA900" s="759"/>
      <c r="BB900" s="759"/>
      <c r="BC900" s="759"/>
      <c r="BD900" s="759"/>
      <c r="BE900" s="759"/>
      <c r="BF900" s="759"/>
      <c r="BG900" s="759"/>
      <c r="BH900" s="759"/>
      <c r="BI900" s="759"/>
      <c r="BJ900" s="759"/>
      <c r="BK900" s="759"/>
      <c r="BL900" s="759"/>
      <c r="BM900" s="759"/>
      <c r="BN900" s="759"/>
      <c r="BO900" s="759"/>
      <c r="BP900" s="759"/>
      <c r="BQ900" s="759"/>
      <c r="BR900" s="759"/>
      <c r="BS900" s="759"/>
      <c r="BT900" s="759"/>
      <c r="BU900" s="759"/>
      <c r="BV900" s="759"/>
    </row>
    <row r="901" spans="1:74" s="704" customFormat="1" ht="83.25" customHeight="1">
      <c r="A901" s="767"/>
      <c r="B901" s="769"/>
      <c r="C901" s="769"/>
      <c r="D901" s="760"/>
      <c r="E901" s="767"/>
      <c r="F901" s="760"/>
      <c r="G901" s="759"/>
      <c r="H901" s="759"/>
      <c r="I901" s="759"/>
      <c r="J901" s="708" t="s">
        <v>61</v>
      </c>
      <c r="K901" s="708" t="s">
        <v>61</v>
      </c>
      <c r="L901" s="708" t="s">
        <v>61</v>
      </c>
      <c r="M901" s="715" t="s">
        <v>7415</v>
      </c>
      <c r="N901" s="715" t="s">
        <v>6297</v>
      </c>
      <c r="O901" s="721">
        <v>19086200.289999999</v>
      </c>
      <c r="P901" s="759"/>
      <c r="Q901" s="759"/>
      <c r="R901" s="759"/>
      <c r="S901" s="759"/>
      <c r="T901" s="759"/>
      <c r="U901" s="759"/>
      <c r="V901" s="759"/>
      <c r="W901" s="759"/>
      <c r="X901" s="759"/>
      <c r="Y901" s="759"/>
      <c r="Z901" s="759"/>
      <c r="AA901" s="759"/>
      <c r="AB901" s="759"/>
      <c r="AC901" s="759"/>
      <c r="AD901" s="759"/>
      <c r="AE901" s="759"/>
      <c r="AF901" s="759"/>
      <c r="AG901" s="759"/>
      <c r="AH901" s="759"/>
      <c r="AI901" s="759"/>
      <c r="AJ901" s="759"/>
      <c r="AK901" s="759"/>
      <c r="AL901" s="759"/>
      <c r="AM901" s="759"/>
      <c r="AN901" s="759"/>
      <c r="AO901" s="759"/>
      <c r="AP901" s="759"/>
      <c r="AQ901" s="759"/>
      <c r="AR901" s="759"/>
      <c r="AS901" s="759"/>
      <c r="AT901" s="759"/>
      <c r="AU901" s="759"/>
      <c r="AV901" s="759"/>
      <c r="AW901" s="759"/>
      <c r="AX901" s="759"/>
      <c r="AY901" s="759"/>
      <c r="AZ901" s="759"/>
      <c r="BA901" s="759"/>
      <c r="BB901" s="759"/>
      <c r="BC901" s="759"/>
      <c r="BD901" s="759"/>
      <c r="BE901" s="759"/>
      <c r="BF901" s="759"/>
      <c r="BG901" s="759"/>
      <c r="BH901" s="759"/>
      <c r="BI901" s="759"/>
      <c r="BJ901" s="759"/>
      <c r="BK901" s="759"/>
      <c r="BL901" s="759"/>
      <c r="BM901" s="759"/>
      <c r="BN901" s="759"/>
      <c r="BO901" s="759"/>
      <c r="BP901" s="759"/>
      <c r="BQ901" s="759"/>
      <c r="BR901" s="759"/>
      <c r="BS901" s="759"/>
      <c r="BT901" s="759"/>
      <c r="BU901" s="759"/>
      <c r="BV901" s="759"/>
    </row>
    <row r="902" spans="1:74" s="704" customFormat="1" ht="83.25" customHeight="1">
      <c r="A902" s="767"/>
      <c r="B902" s="769"/>
      <c r="C902" s="769"/>
      <c r="D902" s="760"/>
      <c r="E902" s="767"/>
      <c r="F902" s="760"/>
      <c r="G902" s="759"/>
      <c r="H902" s="759"/>
      <c r="I902" s="759"/>
      <c r="J902" s="708" t="s">
        <v>61</v>
      </c>
      <c r="K902" s="708" t="s">
        <v>61</v>
      </c>
      <c r="L902" s="708" t="s">
        <v>61</v>
      </c>
      <c r="M902" s="715" t="s">
        <v>4472</v>
      </c>
      <c r="N902" s="715" t="s">
        <v>1956</v>
      </c>
      <c r="O902" s="721">
        <v>151173819.44999999</v>
      </c>
      <c r="P902" s="759"/>
      <c r="Q902" s="759"/>
      <c r="R902" s="759"/>
      <c r="S902" s="759"/>
      <c r="T902" s="759"/>
      <c r="U902" s="759"/>
      <c r="V902" s="759"/>
      <c r="W902" s="759"/>
      <c r="X902" s="759"/>
      <c r="Y902" s="759"/>
      <c r="Z902" s="759"/>
      <c r="AA902" s="759"/>
      <c r="AB902" s="759"/>
      <c r="AC902" s="759"/>
      <c r="AD902" s="759"/>
      <c r="AE902" s="759"/>
      <c r="AF902" s="759"/>
      <c r="AG902" s="759"/>
      <c r="AH902" s="759"/>
      <c r="AI902" s="759"/>
      <c r="AJ902" s="759"/>
      <c r="AK902" s="759"/>
      <c r="AL902" s="759"/>
      <c r="AM902" s="759"/>
      <c r="AN902" s="759"/>
      <c r="AO902" s="759"/>
      <c r="AP902" s="759"/>
      <c r="AQ902" s="759"/>
      <c r="AR902" s="759"/>
      <c r="AS902" s="759"/>
      <c r="AT902" s="759"/>
      <c r="AU902" s="759"/>
      <c r="AV902" s="759"/>
      <c r="AW902" s="759"/>
      <c r="AX902" s="759"/>
      <c r="AY902" s="759"/>
      <c r="AZ902" s="759"/>
      <c r="BA902" s="759"/>
      <c r="BB902" s="759"/>
      <c r="BC902" s="759"/>
      <c r="BD902" s="759"/>
      <c r="BE902" s="759"/>
      <c r="BF902" s="759"/>
      <c r="BG902" s="759"/>
      <c r="BH902" s="759"/>
      <c r="BI902" s="759"/>
      <c r="BJ902" s="759"/>
      <c r="BK902" s="759"/>
      <c r="BL902" s="759"/>
      <c r="BM902" s="759"/>
      <c r="BN902" s="759"/>
      <c r="BO902" s="759"/>
      <c r="BP902" s="759"/>
      <c r="BQ902" s="759"/>
      <c r="BR902" s="759"/>
      <c r="BS902" s="759"/>
      <c r="BT902" s="759"/>
      <c r="BU902" s="759"/>
      <c r="BV902" s="759"/>
    </row>
    <row r="903" spans="1:74" s="704" customFormat="1" ht="83.25" customHeight="1">
      <c r="A903" s="767"/>
      <c r="B903" s="769"/>
      <c r="C903" s="769"/>
      <c r="D903" s="760"/>
      <c r="E903" s="767"/>
      <c r="F903" s="760"/>
      <c r="G903" s="759"/>
      <c r="H903" s="759"/>
      <c r="I903" s="759"/>
      <c r="J903" s="708" t="s">
        <v>61</v>
      </c>
      <c r="K903" s="708" t="s">
        <v>61</v>
      </c>
      <c r="L903" s="708" t="s">
        <v>61</v>
      </c>
      <c r="M903" s="715" t="s">
        <v>7414</v>
      </c>
      <c r="N903" s="715" t="s">
        <v>2670</v>
      </c>
      <c r="O903" s="721">
        <v>93771594.519999996</v>
      </c>
      <c r="P903" s="759"/>
      <c r="Q903" s="759"/>
      <c r="R903" s="759"/>
      <c r="S903" s="759"/>
      <c r="T903" s="759"/>
      <c r="U903" s="759"/>
      <c r="V903" s="759"/>
      <c r="W903" s="759"/>
      <c r="X903" s="759"/>
      <c r="Y903" s="759"/>
      <c r="Z903" s="759"/>
      <c r="AA903" s="759"/>
      <c r="AB903" s="759"/>
      <c r="AC903" s="759"/>
      <c r="AD903" s="759"/>
      <c r="AE903" s="759"/>
      <c r="AF903" s="759"/>
      <c r="AG903" s="759"/>
      <c r="AH903" s="759"/>
      <c r="AI903" s="759"/>
      <c r="AJ903" s="759"/>
      <c r="AK903" s="759"/>
      <c r="AL903" s="759"/>
      <c r="AM903" s="759"/>
      <c r="AN903" s="759"/>
      <c r="AO903" s="759"/>
      <c r="AP903" s="759"/>
      <c r="AQ903" s="759"/>
      <c r="AR903" s="759"/>
      <c r="AS903" s="759"/>
      <c r="AT903" s="759"/>
      <c r="AU903" s="759"/>
      <c r="AV903" s="759"/>
      <c r="AW903" s="759"/>
      <c r="AX903" s="759"/>
      <c r="AY903" s="759"/>
      <c r="AZ903" s="759"/>
      <c r="BA903" s="759"/>
      <c r="BB903" s="759"/>
      <c r="BC903" s="759"/>
      <c r="BD903" s="759"/>
      <c r="BE903" s="759"/>
      <c r="BF903" s="759"/>
      <c r="BG903" s="759"/>
      <c r="BH903" s="759"/>
      <c r="BI903" s="759"/>
      <c r="BJ903" s="759"/>
      <c r="BK903" s="759"/>
      <c r="BL903" s="759"/>
      <c r="BM903" s="759"/>
      <c r="BN903" s="759"/>
      <c r="BO903" s="759"/>
      <c r="BP903" s="759"/>
      <c r="BQ903" s="759"/>
      <c r="BR903" s="759"/>
      <c r="BS903" s="759"/>
      <c r="BT903" s="759"/>
      <c r="BU903" s="759"/>
      <c r="BV903" s="759"/>
    </row>
    <row r="904" spans="1:74" s="704" customFormat="1" ht="83.25" customHeight="1">
      <c r="A904" s="767"/>
      <c r="B904" s="769"/>
      <c r="C904" s="769"/>
      <c r="D904" s="760"/>
      <c r="E904" s="767"/>
      <c r="F904" s="760"/>
      <c r="G904" s="759"/>
      <c r="H904" s="759"/>
      <c r="I904" s="759"/>
      <c r="J904" s="708" t="s">
        <v>61</v>
      </c>
      <c r="K904" s="708" t="s">
        <v>61</v>
      </c>
      <c r="L904" s="708" t="s">
        <v>61</v>
      </c>
      <c r="M904" s="715" t="s">
        <v>4473</v>
      </c>
      <c r="N904" s="715" t="s">
        <v>2679</v>
      </c>
      <c r="O904" s="721">
        <v>14696627.92</v>
      </c>
      <c r="P904" s="759"/>
      <c r="Q904" s="759"/>
      <c r="R904" s="759"/>
      <c r="S904" s="759"/>
      <c r="T904" s="759"/>
      <c r="U904" s="759"/>
      <c r="V904" s="759"/>
      <c r="W904" s="759"/>
      <c r="X904" s="759"/>
      <c r="Y904" s="759"/>
      <c r="Z904" s="759"/>
      <c r="AA904" s="759"/>
      <c r="AB904" s="759"/>
      <c r="AC904" s="759"/>
      <c r="AD904" s="759"/>
      <c r="AE904" s="759"/>
      <c r="AF904" s="759"/>
      <c r="AG904" s="759"/>
      <c r="AH904" s="759"/>
      <c r="AI904" s="759"/>
      <c r="AJ904" s="759"/>
      <c r="AK904" s="759"/>
      <c r="AL904" s="759"/>
      <c r="AM904" s="759"/>
      <c r="AN904" s="759"/>
      <c r="AO904" s="759"/>
      <c r="AP904" s="759"/>
      <c r="AQ904" s="759"/>
      <c r="AR904" s="759"/>
      <c r="AS904" s="759"/>
      <c r="AT904" s="759"/>
      <c r="AU904" s="759"/>
      <c r="AV904" s="759"/>
      <c r="AW904" s="759"/>
      <c r="AX904" s="759"/>
      <c r="AY904" s="759"/>
      <c r="AZ904" s="759"/>
      <c r="BA904" s="759"/>
      <c r="BB904" s="759"/>
      <c r="BC904" s="759"/>
      <c r="BD904" s="759"/>
      <c r="BE904" s="759"/>
      <c r="BF904" s="759"/>
      <c r="BG904" s="759"/>
      <c r="BH904" s="759"/>
      <c r="BI904" s="759"/>
      <c r="BJ904" s="759"/>
      <c r="BK904" s="759"/>
      <c r="BL904" s="759"/>
      <c r="BM904" s="759"/>
      <c r="BN904" s="759"/>
      <c r="BO904" s="759"/>
      <c r="BP904" s="759"/>
      <c r="BQ904" s="759"/>
      <c r="BR904" s="759"/>
      <c r="BS904" s="759"/>
      <c r="BT904" s="759"/>
      <c r="BU904" s="759"/>
      <c r="BV904" s="759"/>
    </row>
    <row r="905" spans="1:74" s="704" customFormat="1" ht="83.25" customHeight="1">
      <c r="A905" s="767"/>
      <c r="B905" s="769"/>
      <c r="C905" s="769"/>
      <c r="D905" s="760"/>
      <c r="E905" s="767"/>
      <c r="F905" s="760"/>
      <c r="G905" s="759"/>
      <c r="H905" s="759"/>
      <c r="I905" s="759"/>
      <c r="J905" s="708" t="s">
        <v>61</v>
      </c>
      <c r="K905" s="708" t="s">
        <v>61</v>
      </c>
      <c r="L905" s="708" t="s">
        <v>61</v>
      </c>
      <c r="M905" s="715" t="s">
        <v>7413</v>
      </c>
      <c r="N905" s="715" t="s">
        <v>6543</v>
      </c>
      <c r="O905" s="721" t="s">
        <v>7412</v>
      </c>
      <c r="P905" s="759"/>
      <c r="Q905" s="759"/>
      <c r="R905" s="759"/>
      <c r="S905" s="759"/>
      <c r="T905" s="759"/>
      <c r="U905" s="759"/>
      <c r="V905" s="759"/>
      <c r="W905" s="759"/>
      <c r="X905" s="759"/>
      <c r="Y905" s="759"/>
      <c r="Z905" s="759"/>
      <c r="AA905" s="759"/>
      <c r="AB905" s="759"/>
      <c r="AC905" s="759"/>
      <c r="AD905" s="759"/>
      <c r="AE905" s="759"/>
      <c r="AF905" s="759"/>
      <c r="AG905" s="759"/>
      <c r="AH905" s="759"/>
      <c r="AI905" s="759"/>
      <c r="AJ905" s="759"/>
      <c r="AK905" s="759"/>
      <c r="AL905" s="759"/>
      <c r="AM905" s="759"/>
      <c r="AN905" s="759"/>
      <c r="AO905" s="759"/>
      <c r="AP905" s="759"/>
      <c r="AQ905" s="759"/>
      <c r="AR905" s="759"/>
      <c r="AS905" s="759"/>
      <c r="AT905" s="759"/>
      <c r="AU905" s="759"/>
      <c r="AV905" s="759"/>
      <c r="AW905" s="759"/>
      <c r="AX905" s="759"/>
      <c r="AY905" s="759"/>
      <c r="AZ905" s="759"/>
      <c r="BA905" s="759"/>
      <c r="BB905" s="759"/>
      <c r="BC905" s="759"/>
      <c r="BD905" s="759"/>
      <c r="BE905" s="759"/>
      <c r="BF905" s="759"/>
      <c r="BG905" s="759"/>
      <c r="BH905" s="759"/>
      <c r="BI905" s="759"/>
      <c r="BJ905" s="759"/>
      <c r="BK905" s="759"/>
      <c r="BL905" s="759"/>
      <c r="BM905" s="759"/>
      <c r="BN905" s="759"/>
      <c r="BO905" s="759"/>
      <c r="BP905" s="759"/>
      <c r="BQ905" s="759"/>
      <c r="BR905" s="759"/>
      <c r="BS905" s="759"/>
      <c r="BT905" s="759"/>
      <c r="BU905" s="759"/>
      <c r="BV905" s="759"/>
    </row>
    <row r="906" spans="1:74" s="704" customFormat="1" ht="83.25" customHeight="1">
      <c r="A906" s="767"/>
      <c r="B906" s="769"/>
      <c r="C906" s="769"/>
      <c r="D906" s="760"/>
      <c r="E906" s="767"/>
      <c r="F906" s="760"/>
      <c r="G906" s="759"/>
      <c r="H906" s="759"/>
      <c r="I906" s="759"/>
      <c r="J906" s="708" t="s">
        <v>61</v>
      </c>
      <c r="K906" s="708" t="s">
        <v>61</v>
      </c>
      <c r="L906" s="708" t="s">
        <v>61</v>
      </c>
      <c r="M906" s="715" t="s">
        <v>7411</v>
      </c>
      <c r="N906" s="715" t="s">
        <v>7410</v>
      </c>
      <c r="O906" s="721">
        <v>3348560.47</v>
      </c>
      <c r="P906" s="759"/>
      <c r="Q906" s="759"/>
      <c r="R906" s="759"/>
      <c r="S906" s="759"/>
      <c r="T906" s="759"/>
      <c r="U906" s="759"/>
      <c r="V906" s="759"/>
      <c r="W906" s="759"/>
      <c r="X906" s="759"/>
      <c r="Y906" s="759"/>
      <c r="Z906" s="759"/>
      <c r="AA906" s="759"/>
      <c r="AB906" s="759"/>
      <c r="AC906" s="759"/>
      <c r="AD906" s="759"/>
      <c r="AE906" s="759"/>
      <c r="AF906" s="759"/>
      <c r="AG906" s="759"/>
      <c r="AH906" s="759"/>
      <c r="AI906" s="759"/>
      <c r="AJ906" s="759"/>
      <c r="AK906" s="759"/>
      <c r="AL906" s="759"/>
      <c r="AM906" s="759"/>
      <c r="AN906" s="759"/>
      <c r="AO906" s="759"/>
      <c r="AP906" s="759"/>
      <c r="AQ906" s="759"/>
      <c r="AR906" s="759"/>
      <c r="AS906" s="759"/>
      <c r="AT906" s="759"/>
      <c r="AU906" s="759"/>
      <c r="AV906" s="759"/>
      <c r="AW906" s="759"/>
      <c r="AX906" s="759"/>
      <c r="AY906" s="759"/>
      <c r="AZ906" s="759"/>
      <c r="BA906" s="759"/>
      <c r="BB906" s="759"/>
      <c r="BC906" s="759"/>
      <c r="BD906" s="759"/>
      <c r="BE906" s="759"/>
      <c r="BF906" s="759"/>
      <c r="BG906" s="759"/>
      <c r="BH906" s="759"/>
      <c r="BI906" s="759"/>
      <c r="BJ906" s="759"/>
      <c r="BK906" s="759"/>
      <c r="BL906" s="759"/>
      <c r="BM906" s="759"/>
      <c r="BN906" s="759"/>
      <c r="BO906" s="759"/>
      <c r="BP906" s="759"/>
      <c r="BQ906" s="759"/>
      <c r="BR906" s="759"/>
      <c r="BS906" s="759"/>
      <c r="BT906" s="759"/>
      <c r="BU906" s="759"/>
      <c r="BV906" s="759"/>
    </row>
    <row r="907" spans="1:74" s="704" customFormat="1" ht="83.25" customHeight="1">
      <c r="A907" s="767"/>
      <c r="B907" s="769"/>
      <c r="C907" s="769"/>
      <c r="D907" s="760"/>
      <c r="E907" s="767"/>
      <c r="F907" s="760"/>
      <c r="G907" s="759"/>
      <c r="H907" s="759"/>
      <c r="I907" s="759"/>
      <c r="J907" s="708" t="s">
        <v>61</v>
      </c>
      <c r="K907" s="708" t="s">
        <v>61</v>
      </c>
      <c r="L907" s="708" t="s">
        <v>61</v>
      </c>
      <c r="M907" s="715" t="s">
        <v>7409</v>
      </c>
      <c r="N907" s="715" t="s">
        <v>3747</v>
      </c>
      <c r="O907" s="721">
        <v>50479497.119999997</v>
      </c>
      <c r="P907" s="759"/>
      <c r="Q907" s="759"/>
      <c r="R907" s="759"/>
      <c r="S907" s="759"/>
      <c r="T907" s="759"/>
      <c r="U907" s="759"/>
      <c r="V907" s="759"/>
      <c r="W907" s="759"/>
      <c r="X907" s="759"/>
      <c r="Y907" s="759"/>
      <c r="Z907" s="759"/>
      <c r="AA907" s="759"/>
      <c r="AB907" s="759"/>
      <c r="AC907" s="759"/>
      <c r="AD907" s="759"/>
      <c r="AE907" s="759"/>
      <c r="AF907" s="759"/>
      <c r="AG907" s="759"/>
      <c r="AH907" s="759"/>
      <c r="AI907" s="759"/>
      <c r="AJ907" s="759"/>
      <c r="AK907" s="759"/>
      <c r="AL907" s="759"/>
      <c r="AM907" s="759"/>
      <c r="AN907" s="759"/>
      <c r="AO907" s="759"/>
      <c r="AP907" s="759"/>
      <c r="AQ907" s="759"/>
      <c r="AR907" s="759"/>
      <c r="AS907" s="759"/>
      <c r="AT907" s="759"/>
      <c r="AU907" s="759"/>
      <c r="AV907" s="759"/>
      <c r="AW907" s="759"/>
      <c r="AX907" s="759"/>
      <c r="AY907" s="759"/>
      <c r="AZ907" s="759"/>
      <c r="BA907" s="759"/>
      <c r="BB907" s="759"/>
      <c r="BC907" s="759"/>
      <c r="BD907" s="759"/>
      <c r="BE907" s="759"/>
      <c r="BF907" s="759"/>
      <c r="BG907" s="759"/>
      <c r="BH907" s="759"/>
      <c r="BI907" s="759"/>
      <c r="BJ907" s="759"/>
      <c r="BK907" s="759"/>
      <c r="BL907" s="759"/>
      <c r="BM907" s="759"/>
      <c r="BN907" s="759"/>
      <c r="BO907" s="759"/>
      <c r="BP907" s="759"/>
      <c r="BQ907" s="759"/>
      <c r="BR907" s="759"/>
      <c r="BS907" s="759"/>
      <c r="BT907" s="759"/>
      <c r="BU907" s="759"/>
      <c r="BV907" s="759"/>
    </row>
    <row r="908" spans="1:74" s="704" customFormat="1" ht="83.25" customHeight="1">
      <c r="A908" s="767"/>
      <c r="B908" s="769"/>
      <c r="C908" s="769"/>
      <c r="D908" s="760"/>
      <c r="E908" s="767"/>
      <c r="F908" s="760"/>
      <c r="G908" s="759"/>
      <c r="H908" s="759"/>
      <c r="I908" s="759"/>
      <c r="J908" s="708" t="s">
        <v>61</v>
      </c>
      <c r="K908" s="708" t="s">
        <v>61</v>
      </c>
      <c r="L908" s="708" t="s">
        <v>61</v>
      </c>
      <c r="M908" s="715" t="s">
        <v>6238</v>
      </c>
      <c r="N908" s="715" t="s">
        <v>6239</v>
      </c>
      <c r="O908" s="721">
        <v>55525828.039999999</v>
      </c>
      <c r="P908" s="759"/>
      <c r="Q908" s="759"/>
      <c r="R908" s="759"/>
      <c r="S908" s="759"/>
      <c r="T908" s="759"/>
      <c r="U908" s="759"/>
      <c r="V908" s="759"/>
      <c r="W908" s="759"/>
      <c r="X908" s="759"/>
      <c r="Y908" s="759"/>
      <c r="Z908" s="759"/>
      <c r="AA908" s="759"/>
      <c r="AB908" s="759"/>
      <c r="AC908" s="759"/>
      <c r="AD908" s="759"/>
      <c r="AE908" s="759"/>
      <c r="AF908" s="759"/>
      <c r="AG908" s="759"/>
      <c r="AH908" s="759"/>
      <c r="AI908" s="759"/>
      <c r="AJ908" s="759"/>
      <c r="AK908" s="759"/>
      <c r="AL908" s="759"/>
      <c r="AM908" s="759"/>
      <c r="AN908" s="759"/>
      <c r="AO908" s="759"/>
      <c r="AP908" s="759"/>
      <c r="AQ908" s="759"/>
      <c r="AR908" s="759"/>
      <c r="AS908" s="759"/>
      <c r="AT908" s="759"/>
      <c r="AU908" s="759"/>
      <c r="AV908" s="759"/>
      <c r="AW908" s="759"/>
      <c r="AX908" s="759"/>
      <c r="AY908" s="759"/>
      <c r="AZ908" s="759"/>
      <c r="BA908" s="759"/>
      <c r="BB908" s="759"/>
      <c r="BC908" s="759"/>
      <c r="BD908" s="759"/>
      <c r="BE908" s="759"/>
      <c r="BF908" s="759"/>
      <c r="BG908" s="759"/>
      <c r="BH908" s="759"/>
      <c r="BI908" s="759"/>
      <c r="BJ908" s="759"/>
      <c r="BK908" s="759"/>
      <c r="BL908" s="759"/>
      <c r="BM908" s="759"/>
      <c r="BN908" s="759"/>
      <c r="BO908" s="759"/>
      <c r="BP908" s="759"/>
      <c r="BQ908" s="759"/>
      <c r="BR908" s="759"/>
      <c r="BS908" s="759"/>
      <c r="BT908" s="759"/>
      <c r="BU908" s="759"/>
      <c r="BV908" s="759"/>
    </row>
    <row r="909" spans="1:74" s="704" customFormat="1" ht="83.25" customHeight="1">
      <c r="A909" s="767"/>
      <c r="B909" s="769"/>
      <c r="C909" s="769"/>
      <c r="D909" s="760"/>
      <c r="E909" s="767"/>
      <c r="F909" s="760"/>
      <c r="G909" s="759"/>
      <c r="H909" s="759"/>
      <c r="I909" s="759"/>
      <c r="J909" s="708" t="s">
        <v>6267</v>
      </c>
      <c r="K909" s="708" t="s">
        <v>6268</v>
      </c>
      <c r="L909" s="708" t="s">
        <v>6269</v>
      </c>
      <c r="M909" s="715" t="s">
        <v>2009</v>
      </c>
      <c r="N909" s="715" t="s">
        <v>7408</v>
      </c>
      <c r="O909" s="721">
        <v>37236712.359999999</v>
      </c>
      <c r="P909" s="759"/>
      <c r="Q909" s="759"/>
      <c r="R909" s="759"/>
      <c r="S909" s="759"/>
      <c r="T909" s="759"/>
      <c r="U909" s="759"/>
      <c r="V909" s="759"/>
      <c r="W909" s="759"/>
      <c r="X909" s="759"/>
      <c r="Y909" s="759"/>
      <c r="Z909" s="759"/>
      <c r="AA909" s="759"/>
      <c r="AB909" s="759"/>
      <c r="AC909" s="759"/>
      <c r="AD909" s="759"/>
      <c r="AE909" s="759"/>
      <c r="AF909" s="759"/>
      <c r="AG909" s="759"/>
      <c r="AH909" s="759"/>
      <c r="AI909" s="759"/>
      <c r="AJ909" s="759"/>
      <c r="AK909" s="759"/>
      <c r="AL909" s="759"/>
      <c r="AM909" s="759"/>
      <c r="AN909" s="759"/>
      <c r="AO909" s="759"/>
      <c r="AP909" s="759"/>
      <c r="AQ909" s="759"/>
      <c r="AR909" s="759"/>
      <c r="AS909" s="759"/>
      <c r="AT909" s="759"/>
      <c r="AU909" s="759"/>
      <c r="AV909" s="759"/>
      <c r="AW909" s="759"/>
      <c r="AX909" s="759"/>
      <c r="AY909" s="759"/>
      <c r="AZ909" s="759"/>
      <c r="BA909" s="759"/>
      <c r="BB909" s="759"/>
      <c r="BC909" s="759"/>
      <c r="BD909" s="759"/>
      <c r="BE909" s="759"/>
      <c r="BF909" s="759"/>
      <c r="BG909" s="759"/>
      <c r="BH909" s="759"/>
      <c r="BI909" s="759"/>
      <c r="BJ909" s="759"/>
      <c r="BK909" s="759"/>
      <c r="BL909" s="759"/>
      <c r="BM909" s="759"/>
      <c r="BN909" s="759"/>
      <c r="BO909" s="759"/>
      <c r="BP909" s="759"/>
      <c r="BQ909" s="759"/>
      <c r="BR909" s="759"/>
      <c r="BS909" s="759"/>
      <c r="BT909" s="759"/>
      <c r="BU909" s="759"/>
      <c r="BV909" s="759"/>
    </row>
    <row r="910" spans="1:74" s="704" customFormat="1" ht="83.25" customHeight="1">
      <c r="A910" s="767"/>
      <c r="B910" s="769"/>
      <c r="C910" s="769"/>
      <c r="D910" s="760"/>
      <c r="E910" s="767"/>
      <c r="F910" s="760"/>
      <c r="G910" s="759"/>
      <c r="H910" s="759"/>
      <c r="I910" s="759"/>
      <c r="J910" s="708" t="s">
        <v>61</v>
      </c>
      <c r="K910" s="708" t="s">
        <v>61</v>
      </c>
      <c r="L910" s="708" t="s">
        <v>61</v>
      </c>
      <c r="M910" s="715" t="s">
        <v>7407</v>
      </c>
      <c r="N910" s="715" t="s">
        <v>7406</v>
      </c>
      <c r="O910" s="721">
        <v>28083802.73</v>
      </c>
      <c r="P910" s="759"/>
      <c r="Q910" s="759"/>
      <c r="R910" s="759"/>
      <c r="S910" s="759"/>
      <c r="T910" s="759"/>
      <c r="U910" s="759"/>
      <c r="V910" s="759"/>
      <c r="W910" s="759"/>
      <c r="X910" s="759"/>
      <c r="Y910" s="759"/>
      <c r="Z910" s="759"/>
      <c r="AA910" s="759"/>
      <c r="AB910" s="759"/>
      <c r="AC910" s="759"/>
      <c r="AD910" s="759"/>
      <c r="AE910" s="759"/>
      <c r="AF910" s="759"/>
      <c r="AG910" s="759"/>
      <c r="AH910" s="759"/>
      <c r="AI910" s="759"/>
      <c r="AJ910" s="759"/>
      <c r="AK910" s="759"/>
      <c r="AL910" s="759"/>
      <c r="AM910" s="759"/>
      <c r="AN910" s="759"/>
      <c r="AO910" s="759"/>
      <c r="AP910" s="759"/>
      <c r="AQ910" s="759"/>
      <c r="AR910" s="759"/>
      <c r="AS910" s="759"/>
      <c r="AT910" s="759"/>
      <c r="AU910" s="759"/>
      <c r="AV910" s="759"/>
      <c r="AW910" s="759"/>
      <c r="AX910" s="759"/>
      <c r="AY910" s="759"/>
      <c r="AZ910" s="759"/>
      <c r="BA910" s="759"/>
      <c r="BB910" s="759"/>
      <c r="BC910" s="759"/>
      <c r="BD910" s="759"/>
      <c r="BE910" s="759"/>
      <c r="BF910" s="759"/>
      <c r="BG910" s="759"/>
      <c r="BH910" s="759"/>
      <c r="BI910" s="759"/>
      <c r="BJ910" s="759"/>
      <c r="BK910" s="759"/>
      <c r="BL910" s="759"/>
      <c r="BM910" s="759"/>
      <c r="BN910" s="759"/>
      <c r="BO910" s="759"/>
      <c r="BP910" s="759"/>
      <c r="BQ910" s="759"/>
      <c r="BR910" s="759"/>
      <c r="BS910" s="759"/>
      <c r="BT910" s="759"/>
      <c r="BU910" s="759"/>
      <c r="BV910" s="759"/>
    </row>
    <row r="911" spans="1:74" s="704" customFormat="1" ht="83.25" customHeight="1">
      <c r="A911" s="767">
        <v>2021</v>
      </c>
      <c r="B911" s="781">
        <v>44197</v>
      </c>
      <c r="C911" s="781">
        <v>44286</v>
      </c>
      <c r="D911" s="760" t="s">
        <v>6106</v>
      </c>
      <c r="E911" s="772" t="s">
        <v>6107</v>
      </c>
      <c r="F911" s="760" t="s">
        <v>7443</v>
      </c>
      <c r="G911" s="761" t="s">
        <v>7447</v>
      </c>
      <c r="H911" s="758" t="s">
        <v>7312</v>
      </c>
      <c r="I911" s="760" t="s">
        <v>7442</v>
      </c>
      <c r="J911" s="722" t="s">
        <v>61</v>
      </c>
      <c r="K911" s="722" t="s">
        <v>61</v>
      </c>
      <c r="L911" s="722" t="s">
        <v>61</v>
      </c>
      <c r="M911" s="712" t="s">
        <v>7446</v>
      </c>
      <c r="N911" s="712" t="s">
        <v>6260</v>
      </c>
      <c r="O911" s="713">
        <v>725245.92</v>
      </c>
      <c r="P911" s="767" t="s">
        <v>61</v>
      </c>
      <c r="Q911" s="767" t="s">
        <v>61</v>
      </c>
      <c r="R911" s="767" t="s">
        <v>61</v>
      </c>
      <c r="S911" s="767" t="s">
        <v>7446</v>
      </c>
      <c r="T911" s="767" t="s">
        <v>6260</v>
      </c>
      <c r="U911" s="767" t="s">
        <v>7340</v>
      </c>
      <c r="V911" s="767" t="s">
        <v>7445</v>
      </c>
      <c r="W911" s="767">
        <v>521</v>
      </c>
      <c r="X911" s="767">
        <v>0</v>
      </c>
      <c r="Y911" s="767" t="s">
        <v>7321</v>
      </c>
      <c r="Z911" s="767" t="s">
        <v>7444</v>
      </c>
      <c r="AA911" s="767">
        <v>1</v>
      </c>
      <c r="AB911" s="767" t="s">
        <v>7319</v>
      </c>
      <c r="AC911" s="767">
        <v>14</v>
      </c>
      <c r="AD911" s="767" t="s">
        <v>7318</v>
      </c>
      <c r="AE911" s="767">
        <v>9</v>
      </c>
      <c r="AF911" s="767" t="s">
        <v>7317</v>
      </c>
      <c r="AG911" s="767">
        <v>3100</v>
      </c>
      <c r="AH911" s="767" t="s">
        <v>7316</v>
      </c>
      <c r="AI911" s="767" t="s">
        <v>7316</v>
      </c>
      <c r="AJ911" s="767" t="s">
        <v>7316</v>
      </c>
      <c r="AK911" s="767" t="s">
        <v>7316</v>
      </c>
      <c r="AL911" s="767" t="s">
        <v>7343</v>
      </c>
      <c r="AM911" s="767" t="s">
        <v>7343</v>
      </c>
      <c r="AN911" s="767" t="s">
        <v>7443</v>
      </c>
      <c r="AO911" s="768">
        <v>44266</v>
      </c>
      <c r="AP911" s="767">
        <v>625212</v>
      </c>
      <c r="AQ911" s="767">
        <v>725245.92</v>
      </c>
      <c r="AR911" s="767">
        <v>72524.592000000004</v>
      </c>
      <c r="AS911" s="767">
        <v>725245.92</v>
      </c>
      <c r="AT911" s="767" t="s">
        <v>4756</v>
      </c>
      <c r="AU911" s="767" t="s">
        <v>6108</v>
      </c>
      <c r="AV911" s="767" t="s">
        <v>4757</v>
      </c>
      <c r="AW911" s="767" t="s">
        <v>7442</v>
      </c>
      <c r="AX911" s="767">
        <v>93781.8</v>
      </c>
      <c r="AY911" s="768">
        <v>44266</v>
      </c>
      <c r="AZ911" s="768">
        <v>44347</v>
      </c>
      <c r="BA911" s="758" t="s">
        <v>7312</v>
      </c>
      <c r="BB911" s="758" t="s">
        <v>7311</v>
      </c>
      <c r="BC911" s="767" t="s">
        <v>7441</v>
      </c>
      <c r="BD911" s="767" t="s">
        <v>7440</v>
      </c>
      <c r="BE911" s="767" t="s">
        <v>73</v>
      </c>
      <c r="BF911" s="758" t="s">
        <v>7309</v>
      </c>
      <c r="BG911" s="767" t="s">
        <v>73</v>
      </c>
      <c r="BH911" s="767" t="s">
        <v>573</v>
      </c>
      <c r="BI911" s="767" t="s">
        <v>780</v>
      </c>
      <c r="BJ911" s="767" t="s">
        <v>566</v>
      </c>
      <c r="BK911" s="767" t="s">
        <v>566</v>
      </c>
      <c r="BL911" s="767" t="s">
        <v>566</v>
      </c>
      <c r="BM911" s="758" t="s">
        <v>7308</v>
      </c>
      <c r="BN911" s="767" t="s">
        <v>3091</v>
      </c>
      <c r="BO911" s="758" t="s">
        <v>7307</v>
      </c>
      <c r="BP911" s="758" t="s">
        <v>7306</v>
      </c>
      <c r="BQ911" s="767" t="s">
        <v>4305</v>
      </c>
      <c r="BR911" s="758" t="s">
        <v>7304</v>
      </c>
      <c r="BS911" s="767" t="s">
        <v>6109</v>
      </c>
      <c r="BT911" s="767"/>
      <c r="BU911" s="767"/>
      <c r="BV911" s="767"/>
    </row>
    <row r="912" spans="1:74" s="704" customFormat="1" ht="83.25" customHeight="1">
      <c r="A912" s="767"/>
      <c r="B912" s="781"/>
      <c r="C912" s="781"/>
      <c r="D912" s="760"/>
      <c r="E912" s="772"/>
      <c r="F912" s="760"/>
      <c r="G912" s="759"/>
      <c r="H912" s="759"/>
      <c r="I912" s="759"/>
      <c r="J912" s="722" t="s">
        <v>61</v>
      </c>
      <c r="K912" s="722" t="s">
        <v>61</v>
      </c>
      <c r="L912" s="722" t="s">
        <v>61</v>
      </c>
      <c r="M912" s="712" t="s">
        <v>7439</v>
      </c>
      <c r="N912" s="712" t="s">
        <v>7438</v>
      </c>
      <c r="O912" s="713">
        <v>1467086</v>
      </c>
      <c r="P912" s="759"/>
      <c r="Q912" s="759"/>
      <c r="R912" s="759"/>
      <c r="S912" s="759"/>
      <c r="T912" s="759"/>
      <c r="U912" s="759"/>
      <c r="V912" s="759"/>
      <c r="W912" s="759"/>
      <c r="X912" s="759"/>
      <c r="Y912" s="759"/>
      <c r="Z912" s="759"/>
      <c r="AA912" s="759"/>
      <c r="AB912" s="759"/>
      <c r="AC912" s="759"/>
      <c r="AD912" s="759"/>
      <c r="AE912" s="759"/>
      <c r="AF912" s="759"/>
      <c r="AG912" s="759"/>
      <c r="AH912" s="759"/>
      <c r="AI912" s="759"/>
      <c r="AJ912" s="759"/>
      <c r="AK912" s="759"/>
      <c r="AL912" s="759"/>
      <c r="AM912" s="759"/>
      <c r="AN912" s="759"/>
      <c r="AO912" s="759"/>
      <c r="AP912" s="759"/>
      <c r="AQ912" s="759"/>
      <c r="AR912" s="759"/>
      <c r="AS912" s="759"/>
      <c r="AT912" s="759"/>
      <c r="AU912" s="759"/>
      <c r="AV912" s="759"/>
      <c r="AW912" s="759"/>
      <c r="AX912" s="759"/>
      <c r="AY912" s="759"/>
      <c r="AZ912" s="759"/>
      <c r="BA912" s="759"/>
      <c r="BB912" s="759"/>
      <c r="BC912" s="759"/>
      <c r="BD912" s="759"/>
      <c r="BE912" s="759"/>
      <c r="BF912" s="759"/>
      <c r="BG912" s="759"/>
      <c r="BH912" s="759"/>
      <c r="BI912" s="759"/>
      <c r="BJ912" s="759"/>
      <c r="BK912" s="759"/>
      <c r="BL912" s="759"/>
      <c r="BM912" s="759"/>
      <c r="BN912" s="759"/>
      <c r="BO912" s="759"/>
      <c r="BP912" s="759"/>
      <c r="BQ912" s="759"/>
      <c r="BR912" s="759"/>
      <c r="BS912" s="759"/>
      <c r="BT912" s="759"/>
      <c r="BU912" s="759"/>
      <c r="BV912" s="759"/>
    </row>
    <row r="913" spans="1:74" s="704" customFormat="1" ht="83.25" customHeight="1">
      <c r="A913" s="767"/>
      <c r="B913" s="781"/>
      <c r="C913" s="781"/>
      <c r="D913" s="760"/>
      <c r="E913" s="772"/>
      <c r="F913" s="760"/>
      <c r="G913" s="759"/>
      <c r="H913" s="759"/>
      <c r="I913" s="759"/>
      <c r="J913" s="722" t="s">
        <v>7437</v>
      </c>
      <c r="K913" s="722" t="s">
        <v>7436</v>
      </c>
      <c r="L913" s="722" t="s">
        <v>7435</v>
      </c>
      <c r="M913" s="712" t="s">
        <v>2009</v>
      </c>
      <c r="N913" s="712" t="s">
        <v>7434</v>
      </c>
      <c r="O913" s="713">
        <v>565439.93999999994</v>
      </c>
      <c r="P913" s="759"/>
      <c r="Q913" s="759"/>
      <c r="R913" s="759"/>
      <c r="S913" s="759"/>
      <c r="T913" s="759"/>
      <c r="U913" s="759"/>
      <c r="V913" s="759"/>
      <c r="W913" s="759"/>
      <c r="X913" s="759"/>
      <c r="Y913" s="759"/>
      <c r="Z913" s="759"/>
      <c r="AA913" s="759"/>
      <c r="AB913" s="759"/>
      <c r="AC913" s="759"/>
      <c r="AD913" s="759"/>
      <c r="AE913" s="759"/>
      <c r="AF913" s="759"/>
      <c r="AG913" s="759"/>
      <c r="AH913" s="759"/>
      <c r="AI913" s="759"/>
      <c r="AJ913" s="759"/>
      <c r="AK913" s="759"/>
      <c r="AL913" s="759"/>
      <c r="AM913" s="759"/>
      <c r="AN913" s="759"/>
      <c r="AO913" s="759"/>
      <c r="AP913" s="759"/>
      <c r="AQ913" s="759"/>
      <c r="AR913" s="759"/>
      <c r="AS913" s="759"/>
      <c r="AT913" s="759"/>
      <c r="AU913" s="759"/>
      <c r="AV913" s="759"/>
      <c r="AW913" s="759"/>
      <c r="AX913" s="759"/>
      <c r="AY913" s="759"/>
      <c r="AZ913" s="759"/>
      <c r="BA913" s="759"/>
      <c r="BB913" s="759"/>
      <c r="BC913" s="759"/>
      <c r="BD913" s="759"/>
      <c r="BE913" s="759"/>
      <c r="BF913" s="759"/>
      <c r="BG913" s="759"/>
      <c r="BH913" s="759"/>
      <c r="BI913" s="759"/>
      <c r="BJ913" s="759"/>
      <c r="BK913" s="759"/>
      <c r="BL913" s="759"/>
      <c r="BM913" s="759"/>
      <c r="BN913" s="759"/>
      <c r="BO913" s="759"/>
      <c r="BP913" s="759"/>
      <c r="BQ913" s="759"/>
      <c r="BR913" s="759"/>
      <c r="BS913" s="759"/>
      <c r="BT913" s="759"/>
      <c r="BU913" s="759"/>
      <c r="BV913" s="759"/>
    </row>
    <row r="914" spans="1:74" s="704" customFormat="1" ht="83.25" customHeight="1">
      <c r="A914" s="767"/>
      <c r="B914" s="781"/>
      <c r="C914" s="781"/>
      <c r="D914" s="760"/>
      <c r="E914" s="772"/>
      <c r="F914" s="760"/>
      <c r="G914" s="759"/>
      <c r="H914" s="759"/>
      <c r="I914" s="759"/>
      <c r="J914" s="722" t="s">
        <v>61</v>
      </c>
      <c r="K914" s="722" t="s">
        <v>61</v>
      </c>
      <c r="L914" s="722" t="s">
        <v>61</v>
      </c>
      <c r="M914" s="712" t="s">
        <v>7433</v>
      </c>
      <c r="N914" s="712" t="s">
        <v>7432</v>
      </c>
      <c r="O914" s="713">
        <v>416509.48</v>
      </c>
      <c r="P914" s="759"/>
      <c r="Q914" s="759"/>
      <c r="R914" s="759"/>
      <c r="S914" s="759"/>
      <c r="T914" s="759"/>
      <c r="U914" s="759"/>
      <c r="V914" s="759"/>
      <c r="W914" s="759"/>
      <c r="X914" s="759"/>
      <c r="Y914" s="759"/>
      <c r="Z914" s="759"/>
      <c r="AA914" s="759"/>
      <c r="AB914" s="759"/>
      <c r="AC914" s="759"/>
      <c r="AD914" s="759"/>
      <c r="AE914" s="759"/>
      <c r="AF914" s="759"/>
      <c r="AG914" s="759"/>
      <c r="AH914" s="759"/>
      <c r="AI914" s="759"/>
      <c r="AJ914" s="759"/>
      <c r="AK914" s="759"/>
      <c r="AL914" s="759"/>
      <c r="AM914" s="759"/>
      <c r="AN914" s="759"/>
      <c r="AO914" s="759"/>
      <c r="AP914" s="759"/>
      <c r="AQ914" s="759"/>
      <c r="AR914" s="759"/>
      <c r="AS914" s="759"/>
      <c r="AT914" s="759"/>
      <c r="AU914" s="759"/>
      <c r="AV914" s="759"/>
      <c r="AW914" s="759"/>
      <c r="AX914" s="759"/>
      <c r="AY914" s="759"/>
      <c r="AZ914" s="759"/>
      <c r="BA914" s="759"/>
      <c r="BB914" s="759"/>
      <c r="BC914" s="759"/>
      <c r="BD914" s="759"/>
      <c r="BE914" s="759"/>
      <c r="BF914" s="759"/>
      <c r="BG914" s="759"/>
      <c r="BH914" s="759"/>
      <c r="BI914" s="759"/>
      <c r="BJ914" s="759"/>
      <c r="BK914" s="759"/>
      <c r="BL914" s="759"/>
      <c r="BM914" s="759"/>
      <c r="BN914" s="759"/>
      <c r="BO914" s="759"/>
      <c r="BP914" s="759"/>
      <c r="BQ914" s="759"/>
      <c r="BR914" s="759"/>
      <c r="BS914" s="759"/>
      <c r="BT914" s="759"/>
      <c r="BU914" s="759"/>
      <c r="BV914" s="759"/>
    </row>
    <row r="915" spans="1:74" s="704" customFormat="1" ht="83.25" customHeight="1">
      <c r="A915" s="767"/>
      <c r="B915" s="781"/>
      <c r="C915" s="781"/>
      <c r="D915" s="760"/>
      <c r="E915" s="772"/>
      <c r="F915" s="760"/>
      <c r="G915" s="759"/>
      <c r="H915" s="759"/>
      <c r="I915" s="759"/>
      <c r="J915" s="722" t="s">
        <v>61</v>
      </c>
      <c r="K915" s="722" t="s">
        <v>61</v>
      </c>
      <c r="L915" s="722" t="s">
        <v>61</v>
      </c>
      <c r="M915" s="712" t="s">
        <v>7431</v>
      </c>
      <c r="N915" s="712" t="s">
        <v>6289</v>
      </c>
      <c r="O915" s="713">
        <v>1060595.6599999999</v>
      </c>
      <c r="P915" s="759"/>
      <c r="Q915" s="759"/>
      <c r="R915" s="759"/>
      <c r="S915" s="759"/>
      <c r="T915" s="759"/>
      <c r="U915" s="759"/>
      <c r="V915" s="759"/>
      <c r="W915" s="759"/>
      <c r="X915" s="759"/>
      <c r="Y915" s="759"/>
      <c r="Z915" s="759"/>
      <c r="AA915" s="759"/>
      <c r="AB915" s="759"/>
      <c r="AC915" s="759"/>
      <c r="AD915" s="759"/>
      <c r="AE915" s="759"/>
      <c r="AF915" s="759"/>
      <c r="AG915" s="759"/>
      <c r="AH915" s="759"/>
      <c r="AI915" s="759"/>
      <c r="AJ915" s="759"/>
      <c r="AK915" s="759"/>
      <c r="AL915" s="759"/>
      <c r="AM915" s="759"/>
      <c r="AN915" s="759"/>
      <c r="AO915" s="759"/>
      <c r="AP915" s="759"/>
      <c r="AQ915" s="759"/>
      <c r="AR915" s="759"/>
      <c r="AS915" s="759"/>
      <c r="AT915" s="759"/>
      <c r="AU915" s="759"/>
      <c r="AV915" s="759"/>
      <c r="AW915" s="759"/>
      <c r="AX915" s="759"/>
      <c r="AY915" s="759"/>
      <c r="AZ915" s="759"/>
      <c r="BA915" s="759"/>
      <c r="BB915" s="759"/>
      <c r="BC915" s="759"/>
      <c r="BD915" s="759"/>
      <c r="BE915" s="759"/>
      <c r="BF915" s="759"/>
      <c r="BG915" s="759"/>
      <c r="BH915" s="759"/>
      <c r="BI915" s="759"/>
      <c r="BJ915" s="759"/>
      <c r="BK915" s="759"/>
      <c r="BL915" s="759"/>
      <c r="BM915" s="759"/>
      <c r="BN915" s="759"/>
      <c r="BO915" s="759"/>
      <c r="BP915" s="759"/>
      <c r="BQ915" s="759"/>
      <c r="BR915" s="759"/>
      <c r="BS915" s="759"/>
      <c r="BT915" s="759"/>
      <c r="BU915" s="759"/>
      <c r="BV915" s="759"/>
    </row>
    <row r="916" spans="1:74" s="704" customFormat="1" ht="83.25" customHeight="1">
      <c r="A916" s="767"/>
      <c r="B916" s="781"/>
      <c r="C916" s="781"/>
      <c r="D916" s="760"/>
      <c r="E916" s="772"/>
      <c r="F916" s="760"/>
      <c r="G916" s="759"/>
      <c r="H916" s="759"/>
      <c r="I916" s="759"/>
      <c r="J916" s="722" t="s">
        <v>61</v>
      </c>
      <c r="K916" s="722" t="s">
        <v>61</v>
      </c>
      <c r="L916" s="722" t="s">
        <v>61</v>
      </c>
      <c r="M916" s="712" t="s">
        <v>7430</v>
      </c>
      <c r="N916" s="712" t="s">
        <v>7429</v>
      </c>
      <c r="O916" s="713">
        <v>995521.28</v>
      </c>
      <c r="P916" s="759"/>
      <c r="Q916" s="759"/>
      <c r="R916" s="759"/>
      <c r="S916" s="759"/>
      <c r="T916" s="759"/>
      <c r="U916" s="759"/>
      <c r="V916" s="759"/>
      <c r="W916" s="759"/>
      <c r="X916" s="759"/>
      <c r="Y916" s="759"/>
      <c r="Z916" s="759"/>
      <c r="AA916" s="759"/>
      <c r="AB916" s="759"/>
      <c r="AC916" s="759"/>
      <c r="AD916" s="759"/>
      <c r="AE916" s="759"/>
      <c r="AF916" s="759"/>
      <c r="AG916" s="759"/>
      <c r="AH916" s="759"/>
      <c r="AI916" s="759"/>
      <c r="AJ916" s="759"/>
      <c r="AK916" s="759"/>
      <c r="AL916" s="759"/>
      <c r="AM916" s="759"/>
      <c r="AN916" s="759"/>
      <c r="AO916" s="759"/>
      <c r="AP916" s="759"/>
      <c r="AQ916" s="759"/>
      <c r="AR916" s="759"/>
      <c r="AS916" s="759"/>
      <c r="AT916" s="759"/>
      <c r="AU916" s="759"/>
      <c r="AV916" s="759"/>
      <c r="AW916" s="759"/>
      <c r="AX916" s="759"/>
      <c r="AY916" s="759"/>
      <c r="AZ916" s="759"/>
      <c r="BA916" s="759"/>
      <c r="BB916" s="759"/>
      <c r="BC916" s="759"/>
      <c r="BD916" s="759"/>
      <c r="BE916" s="759"/>
      <c r="BF916" s="759"/>
      <c r="BG916" s="759"/>
      <c r="BH916" s="759"/>
      <c r="BI916" s="759"/>
      <c r="BJ916" s="759"/>
      <c r="BK916" s="759"/>
      <c r="BL916" s="759"/>
      <c r="BM916" s="759"/>
      <c r="BN916" s="759"/>
      <c r="BO916" s="759"/>
      <c r="BP916" s="759"/>
      <c r="BQ916" s="759"/>
      <c r="BR916" s="759"/>
      <c r="BS916" s="759"/>
      <c r="BT916" s="759"/>
      <c r="BU916" s="759"/>
      <c r="BV916" s="759"/>
    </row>
    <row r="917" spans="1:74" s="704" customFormat="1" ht="83.25" customHeight="1">
      <c r="A917" s="767"/>
      <c r="B917" s="781"/>
      <c r="C917" s="781"/>
      <c r="D917" s="760"/>
      <c r="E917" s="772"/>
      <c r="F917" s="760"/>
      <c r="G917" s="759"/>
      <c r="H917" s="759"/>
      <c r="I917" s="759"/>
      <c r="J917" s="722" t="s">
        <v>61</v>
      </c>
      <c r="K917" s="722" t="s">
        <v>61</v>
      </c>
      <c r="L917" s="722" t="s">
        <v>61</v>
      </c>
      <c r="M917" s="712" t="s">
        <v>7428</v>
      </c>
      <c r="N917" s="712" t="s">
        <v>7427</v>
      </c>
      <c r="O917" s="713">
        <v>2995027.2</v>
      </c>
      <c r="P917" s="759"/>
      <c r="Q917" s="759"/>
      <c r="R917" s="759"/>
      <c r="S917" s="759"/>
      <c r="T917" s="759"/>
      <c r="U917" s="759"/>
      <c r="V917" s="759"/>
      <c r="W917" s="759"/>
      <c r="X917" s="759"/>
      <c r="Y917" s="759"/>
      <c r="Z917" s="759"/>
      <c r="AA917" s="759"/>
      <c r="AB917" s="759"/>
      <c r="AC917" s="759"/>
      <c r="AD917" s="759"/>
      <c r="AE917" s="759"/>
      <c r="AF917" s="759"/>
      <c r="AG917" s="759"/>
      <c r="AH917" s="759"/>
      <c r="AI917" s="759"/>
      <c r="AJ917" s="759"/>
      <c r="AK917" s="759"/>
      <c r="AL917" s="759"/>
      <c r="AM917" s="759"/>
      <c r="AN917" s="759"/>
      <c r="AO917" s="759"/>
      <c r="AP917" s="759"/>
      <c r="AQ917" s="759"/>
      <c r="AR917" s="759"/>
      <c r="AS917" s="759"/>
      <c r="AT917" s="759"/>
      <c r="AU917" s="759"/>
      <c r="AV917" s="759"/>
      <c r="AW917" s="759"/>
      <c r="AX917" s="759"/>
      <c r="AY917" s="759"/>
      <c r="AZ917" s="759"/>
      <c r="BA917" s="759"/>
      <c r="BB917" s="759"/>
      <c r="BC917" s="759"/>
      <c r="BD917" s="759"/>
      <c r="BE917" s="759"/>
      <c r="BF917" s="759"/>
      <c r="BG917" s="759"/>
      <c r="BH917" s="759"/>
      <c r="BI917" s="759"/>
      <c r="BJ917" s="759"/>
      <c r="BK917" s="759"/>
      <c r="BL917" s="759"/>
      <c r="BM917" s="759"/>
      <c r="BN917" s="759"/>
      <c r="BO917" s="759"/>
      <c r="BP917" s="759"/>
      <c r="BQ917" s="759"/>
      <c r="BR917" s="759"/>
      <c r="BS917" s="759"/>
      <c r="BT917" s="759"/>
      <c r="BU917" s="759"/>
      <c r="BV917" s="759"/>
    </row>
    <row r="918" spans="1:74" s="704" customFormat="1" ht="83.25" customHeight="1">
      <c r="A918" s="767"/>
      <c r="B918" s="781"/>
      <c r="C918" s="781"/>
      <c r="D918" s="760"/>
      <c r="E918" s="772"/>
      <c r="F918" s="760"/>
      <c r="G918" s="759"/>
      <c r="H918" s="759"/>
      <c r="I918" s="759"/>
      <c r="J918" s="722" t="s">
        <v>7426</v>
      </c>
      <c r="K918" s="722" t="s">
        <v>7073</v>
      </c>
      <c r="L918" s="722" t="s">
        <v>7074</v>
      </c>
      <c r="M918" s="712" t="s">
        <v>2009</v>
      </c>
      <c r="N918" s="712" t="s">
        <v>7425</v>
      </c>
      <c r="O918" s="713">
        <v>4463801.45</v>
      </c>
      <c r="P918" s="759"/>
      <c r="Q918" s="759"/>
      <c r="R918" s="759"/>
      <c r="S918" s="759"/>
      <c r="T918" s="759"/>
      <c r="U918" s="759"/>
      <c r="V918" s="759"/>
      <c r="W918" s="759"/>
      <c r="X918" s="759"/>
      <c r="Y918" s="759"/>
      <c r="Z918" s="759"/>
      <c r="AA918" s="759"/>
      <c r="AB918" s="759"/>
      <c r="AC918" s="759"/>
      <c r="AD918" s="759"/>
      <c r="AE918" s="759"/>
      <c r="AF918" s="759"/>
      <c r="AG918" s="759"/>
      <c r="AH918" s="759"/>
      <c r="AI918" s="759"/>
      <c r="AJ918" s="759"/>
      <c r="AK918" s="759"/>
      <c r="AL918" s="759"/>
      <c r="AM918" s="759"/>
      <c r="AN918" s="759"/>
      <c r="AO918" s="759"/>
      <c r="AP918" s="759"/>
      <c r="AQ918" s="759"/>
      <c r="AR918" s="759"/>
      <c r="AS918" s="759"/>
      <c r="AT918" s="759"/>
      <c r="AU918" s="759"/>
      <c r="AV918" s="759"/>
      <c r="AW918" s="759"/>
      <c r="AX918" s="759"/>
      <c r="AY918" s="759"/>
      <c r="AZ918" s="759"/>
      <c r="BA918" s="759"/>
      <c r="BB918" s="759"/>
      <c r="BC918" s="759"/>
      <c r="BD918" s="759"/>
      <c r="BE918" s="759"/>
      <c r="BF918" s="759"/>
      <c r="BG918" s="759"/>
      <c r="BH918" s="759"/>
      <c r="BI918" s="759"/>
      <c r="BJ918" s="759"/>
      <c r="BK918" s="759"/>
      <c r="BL918" s="759"/>
      <c r="BM918" s="759"/>
      <c r="BN918" s="759"/>
      <c r="BO918" s="759"/>
      <c r="BP918" s="759"/>
      <c r="BQ918" s="759"/>
      <c r="BR918" s="759"/>
      <c r="BS918" s="759"/>
      <c r="BT918" s="759"/>
      <c r="BU918" s="759"/>
      <c r="BV918" s="759"/>
    </row>
    <row r="919" spans="1:74" s="704" customFormat="1" ht="83.25" customHeight="1">
      <c r="A919" s="767"/>
      <c r="B919" s="781"/>
      <c r="C919" s="781"/>
      <c r="D919" s="760"/>
      <c r="E919" s="772"/>
      <c r="F919" s="760"/>
      <c r="G919" s="759"/>
      <c r="H919" s="759"/>
      <c r="I919" s="759"/>
      <c r="J919" s="722" t="s">
        <v>61</v>
      </c>
      <c r="K919" s="722" t="s">
        <v>61</v>
      </c>
      <c r="L919" s="722" t="s">
        <v>61</v>
      </c>
      <c r="M919" s="712" t="s">
        <v>2378</v>
      </c>
      <c r="N919" s="712" t="s">
        <v>1308</v>
      </c>
      <c r="O919" s="713">
        <v>63473422.399999999</v>
      </c>
      <c r="P919" s="759"/>
      <c r="Q919" s="759"/>
      <c r="R919" s="759"/>
      <c r="S919" s="759"/>
      <c r="T919" s="759"/>
      <c r="U919" s="759"/>
      <c r="V919" s="759"/>
      <c r="W919" s="759"/>
      <c r="X919" s="759"/>
      <c r="Y919" s="759"/>
      <c r="Z919" s="759"/>
      <c r="AA919" s="759"/>
      <c r="AB919" s="759"/>
      <c r="AC919" s="759"/>
      <c r="AD919" s="759"/>
      <c r="AE919" s="759"/>
      <c r="AF919" s="759"/>
      <c r="AG919" s="759"/>
      <c r="AH919" s="759"/>
      <c r="AI919" s="759"/>
      <c r="AJ919" s="759"/>
      <c r="AK919" s="759"/>
      <c r="AL919" s="759"/>
      <c r="AM919" s="759"/>
      <c r="AN919" s="759"/>
      <c r="AO919" s="759"/>
      <c r="AP919" s="759"/>
      <c r="AQ919" s="759"/>
      <c r="AR919" s="759"/>
      <c r="AS919" s="759"/>
      <c r="AT919" s="759"/>
      <c r="AU919" s="759"/>
      <c r="AV919" s="759"/>
      <c r="AW919" s="759"/>
      <c r="AX919" s="759"/>
      <c r="AY919" s="759"/>
      <c r="AZ919" s="759"/>
      <c r="BA919" s="759"/>
      <c r="BB919" s="759"/>
      <c r="BC919" s="759"/>
      <c r="BD919" s="759"/>
      <c r="BE919" s="759"/>
      <c r="BF919" s="759"/>
      <c r="BG919" s="759"/>
      <c r="BH919" s="759"/>
      <c r="BI919" s="759"/>
      <c r="BJ919" s="759"/>
      <c r="BK919" s="759"/>
      <c r="BL919" s="759"/>
      <c r="BM919" s="759"/>
      <c r="BN919" s="759"/>
      <c r="BO919" s="759"/>
      <c r="BP919" s="759"/>
      <c r="BQ919" s="759"/>
      <c r="BR919" s="759"/>
      <c r="BS919" s="759"/>
      <c r="BT919" s="759"/>
      <c r="BU919" s="759"/>
      <c r="BV919" s="759"/>
    </row>
    <row r="920" spans="1:74" s="704" customFormat="1" ht="83.25" customHeight="1">
      <c r="A920" s="767"/>
      <c r="B920" s="781"/>
      <c r="C920" s="781"/>
      <c r="D920" s="760"/>
      <c r="E920" s="772"/>
      <c r="F920" s="760"/>
      <c r="G920" s="759"/>
      <c r="H920" s="759"/>
      <c r="I920" s="759"/>
      <c r="J920" s="722" t="s">
        <v>61</v>
      </c>
      <c r="K920" s="722" t="s">
        <v>61</v>
      </c>
      <c r="L920" s="722" t="s">
        <v>61</v>
      </c>
      <c r="M920" s="712" t="s">
        <v>7424</v>
      </c>
      <c r="N920" s="712" t="s">
        <v>6996</v>
      </c>
      <c r="O920" s="713">
        <v>3910314.03</v>
      </c>
      <c r="P920" s="759"/>
      <c r="Q920" s="759"/>
      <c r="R920" s="759"/>
      <c r="S920" s="759"/>
      <c r="T920" s="759"/>
      <c r="U920" s="759"/>
      <c r="V920" s="759"/>
      <c r="W920" s="759"/>
      <c r="X920" s="759"/>
      <c r="Y920" s="759"/>
      <c r="Z920" s="759"/>
      <c r="AA920" s="759"/>
      <c r="AB920" s="759"/>
      <c r="AC920" s="759"/>
      <c r="AD920" s="759"/>
      <c r="AE920" s="759"/>
      <c r="AF920" s="759"/>
      <c r="AG920" s="759"/>
      <c r="AH920" s="759"/>
      <c r="AI920" s="759"/>
      <c r="AJ920" s="759"/>
      <c r="AK920" s="759"/>
      <c r="AL920" s="759"/>
      <c r="AM920" s="759"/>
      <c r="AN920" s="759"/>
      <c r="AO920" s="759"/>
      <c r="AP920" s="759"/>
      <c r="AQ920" s="759"/>
      <c r="AR920" s="759"/>
      <c r="AS920" s="759"/>
      <c r="AT920" s="759"/>
      <c r="AU920" s="759"/>
      <c r="AV920" s="759"/>
      <c r="AW920" s="759"/>
      <c r="AX920" s="759"/>
      <c r="AY920" s="759"/>
      <c r="AZ920" s="759"/>
      <c r="BA920" s="759"/>
      <c r="BB920" s="759"/>
      <c r="BC920" s="759"/>
      <c r="BD920" s="759"/>
      <c r="BE920" s="759"/>
      <c r="BF920" s="759"/>
      <c r="BG920" s="759"/>
      <c r="BH920" s="759"/>
      <c r="BI920" s="759"/>
      <c r="BJ920" s="759"/>
      <c r="BK920" s="759"/>
      <c r="BL920" s="759"/>
      <c r="BM920" s="759"/>
      <c r="BN920" s="759"/>
      <c r="BO920" s="759"/>
      <c r="BP920" s="759"/>
      <c r="BQ920" s="759"/>
      <c r="BR920" s="759"/>
      <c r="BS920" s="759"/>
      <c r="BT920" s="759"/>
      <c r="BU920" s="759"/>
      <c r="BV920" s="759"/>
    </row>
    <row r="921" spans="1:74" s="704" customFormat="1" ht="83.25" customHeight="1">
      <c r="A921" s="767"/>
      <c r="B921" s="781"/>
      <c r="C921" s="781"/>
      <c r="D921" s="760"/>
      <c r="E921" s="772"/>
      <c r="F921" s="760"/>
      <c r="G921" s="759"/>
      <c r="H921" s="759"/>
      <c r="I921" s="759"/>
      <c r="J921" s="722" t="s">
        <v>2006</v>
      </c>
      <c r="K921" s="722" t="s">
        <v>2007</v>
      </c>
      <c r="L921" s="722" t="s">
        <v>2008</v>
      </c>
      <c r="M921" s="712" t="s">
        <v>2009</v>
      </c>
      <c r="N921" s="712" t="s">
        <v>1920</v>
      </c>
      <c r="O921" s="713">
        <v>5491461.0499999998</v>
      </c>
      <c r="P921" s="759"/>
      <c r="Q921" s="759"/>
      <c r="R921" s="759"/>
      <c r="S921" s="759"/>
      <c r="T921" s="759"/>
      <c r="U921" s="759"/>
      <c r="V921" s="759"/>
      <c r="W921" s="759"/>
      <c r="X921" s="759"/>
      <c r="Y921" s="759"/>
      <c r="Z921" s="759"/>
      <c r="AA921" s="759"/>
      <c r="AB921" s="759"/>
      <c r="AC921" s="759"/>
      <c r="AD921" s="759"/>
      <c r="AE921" s="759"/>
      <c r="AF921" s="759"/>
      <c r="AG921" s="759"/>
      <c r="AH921" s="759"/>
      <c r="AI921" s="759"/>
      <c r="AJ921" s="759"/>
      <c r="AK921" s="759"/>
      <c r="AL921" s="759"/>
      <c r="AM921" s="759"/>
      <c r="AN921" s="759"/>
      <c r="AO921" s="759"/>
      <c r="AP921" s="759"/>
      <c r="AQ921" s="759"/>
      <c r="AR921" s="759"/>
      <c r="AS921" s="759"/>
      <c r="AT921" s="759"/>
      <c r="AU921" s="759"/>
      <c r="AV921" s="759"/>
      <c r="AW921" s="759"/>
      <c r="AX921" s="759"/>
      <c r="AY921" s="759"/>
      <c r="AZ921" s="759"/>
      <c r="BA921" s="759"/>
      <c r="BB921" s="759"/>
      <c r="BC921" s="759"/>
      <c r="BD921" s="759"/>
      <c r="BE921" s="759"/>
      <c r="BF921" s="759"/>
      <c r="BG921" s="759"/>
      <c r="BH921" s="759"/>
      <c r="BI921" s="759"/>
      <c r="BJ921" s="759"/>
      <c r="BK921" s="759"/>
      <c r="BL921" s="759"/>
      <c r="BM921" s="759"/>
      <c r="BN921" s="759"/>
      <c r="BO921" s="759"/>
      <c r="BP921" s="759"/>
      <c r="BQ921" s="759"/>
      <c r="BR921" s="759"/>
      <c r="BS921" s="759"/>
      <c r="BT921" s="759"/>
      <c r="BU921" s="759"/>
      <c r="BV921" s="759"/>
    </row>
    <row r="922" spans="1:74" s="704" customFormat="1" ht="83.25" customHeight="1">
      <c r="A922" s="767"/>
      <c r="B922" s="781"/>
      <c r="C922" s="781"/>
      <c r="D922" s="760"/>
      <c r="E922" s="772"/>
      <c r="F922" s="760"/>
      <c r="G922" s="759"/>
      <c r="H922" s="759"/>
      <c r="I922" s="759"/>
      <c r="J922" s="722" t="s">
        <v>61</v>
      </c>
      <c r="K922" s="722" t="s">
        <v>61</v>
      </c>
      <c r="L922" s="722" t="s">
        <v>61</v>
      </c>
      <c r="M922" s="712" t="s">
        <v>7423</v>
      </c>
      <c r="N922" s="712" t="s">
        <v>7422</v>
      </c>
      <c r="O922" s="713">
        <v>325345435.17000002</v>
      </c>
      <c r="P922" s="759"/>
      <c r="Q922" s="759"/>
      <c r="R922" s="759"/>
      <c r="S922" s="759"/>
      <c r="T922" s="759"/>
      <c r="U922" s="759"/>
      <c r="V922" s="759"/>
      <c r="W922" s="759"/>
      <c r="X922" s="759"/>
      <c r="Y922" s="759"/>
      <c r="Z922" s="759"/>
      <c r="AA922" s="759"/>
      <c r="AB922" s="759"/>
      <c r="AC922" s="759"/>
      <c r="AD922" s="759"/>
      <c r="AE922" s="759"/>
      <c r="AF922" s="759"/>
      <c r="AG922" s="759"/>
      <c r="AH922" s="759"/>
      <c r="AI922" s="759"/>
      <c r="AJ922" s="759"/>
      <c r="AK922" s="759"/>
      <c r="AL922" s="759"/>
      <c r="AM922" s="759"/>
      <c r="AN922" s="759"/>
      <c r="AO922" s="759"/>
      <c r="AP922" s="759"/>
      <c r="AQ922" s="759"/>
      <c r="AR922" s="759"/>
      <c r="AS922" s="759"/>
      <c r="AT922" s="759"/>
      <c r="AU922" s="759"/>
      <c r="AV922" s="759"/>
      <c r="AW922" s="759"/>
      <c r="AX922" s="759"/>
      <c r="AY922" s="759"/>
      <c r="AZ922" s="759"/>
      <c r="BA922" s="759"/>
      <c r="BB922" s="759"/>
      <c r="BC922" s="759"/>
      <c r="BD922" s="759"/>
      <c r="BE922" s="759"/>
      <c r="BF922" s="759"/>
      <c r="BG922" s="759"/>
      <c r="BH922" s="759"/>
      <c r="BI922" s="759"/>
      <c r="BJ922" s="759"/>
      <c r="BK922" s="759"/>
      <c r="BL922" s="759"/>
      <c r="BM922" s="759"/>
      <c r="BN922" s="759"/>
      <c r="BO922" s="759"/>
      <c r="BP922" s="759"/>
      <c r="BQ922" s="759"/>
      <c r="BR922" s="759"/>
      <c r="BS922" s="759"/>
      <c r="BT922" s="759"/>
      <c r="BU922" s="759"/>
      <c r="BV922" s="759"/>
    </row>
    <row r="923" spans="1:74" s="704" customFormat="1" ht="83.25" customHeight="1">
      <c r="A923" s="767"/>
      <c r="B923" s="781"/>
      <c r="C923" s="781"/>
      <c r="D923" s="760"/>
      <c r="E923" s="772"/>
      <c r="F923" s="760"/>
      <c r="G923" s="759"/>
      <c r="H923" s="759"/>
      <c r="I923" s="759"/>
      <c r="J923" s="722" t="s">
        <v>61</v>
      </c>
      <c r="K923" s="722" t="s">
        <v>61</v>
      </c>
      <c r="L923" s="722" t="s">
        <v>61</v>
      </c>
      <c r="M923" s="712" t="s">
        <v>4490</v>
      </c>
      <c r="N923" s="712" t="s">
        <v>7421</v>
      </c>
      <c r="O923" s="713">
        <v>49572220.600000001</v>
      </c>
      <c r="P923" s="759"/>
      <c r="Q923" s="759"/>
      <c r="R923" s="759"/>
      <c r="S923" s="759"/>
      <c r="T923" s="759"/>
      <c r="U923" s="759"/>
      <c r="V923" s="759"/>
      <c r="W923" s="759"/>
      <c r="X923" s="759"/>
      <c r="Y923" s="759"/>
      <c r="Z923" s="759"/>
      <c r="AA923" s="759"/>
      <c r="AB923" s="759"/>
      <c r="AC923" s="759"/>
      <c r="AD923" s="759"/>
      <c r="AE923" s="759"/>
      <c r="AF923" s="759"/>
      <c r="AG923" s="759"/>
      <c r="AH923" s="759"/>
      <c r="AI923" s="759"/>
      <c r="AJ923" s="759"/>
      <c r="AK923" s="759"/>
      <c r="AL923" s="759"/>
      <c r="AM923" s="759"/>
      <c r="AN923" s="759"/>
      <c r="AO923" s="759"/>
      <c r="AP923" s="759"/>
      <c r="AQ923" s="759"/>
      <c r="AR923" s="759"/>
      <c r="AS923" s="759"/>
      <c r="AT923" s="759"/>
      <c r="AU923" s="759"/>
      <c r="AV923" s="759"/>
      <c r="AW923" s="759"/>
      <c r="AX923" s="759"/>
      <c r="AY923" s="759"/>
      <c r="AZ923" s="759"/>
      <c r="BA923" s="759"/>
      <c r="BB923" s="759"/>
      <c r="BC923" s="759"/>
      <c r="BD923" s="759"/>
      <c r="BE923" s="759"/>
      <c r="BF923" s="759"/>
      <c r="BG923" s="759"/>
      <c r="BH923" s="759"/>
      <c r="BI923" s="759"/>
      <c r="BJ923" s="759"/>
      <c r="BK923" s="759"/>
      <c r="BL923" s="759"/>
      <c r="BM923" s="759"/>
      <c r="BN923" s="759"/>
      <c r="BO923" s="759"/>
      <c r="BP923" s="759"/>
      <c r="BQ923" s="759"/>
      <c r="BR923" s="759"/>
      <c r="BS923" s="759"/>
      <c r="BT923" s="759"/>
      <c r="BU923" s="759"/>
      <c r="BV923" s="759"/>
    </row>
    <row r="924" spans="1:74" s="704" customFormat="1" ht="83.25" customHeight="1">
      <c r="A924" s="767"/>
      <c r="B924" s="781"/>
      <c r="C924" s="781"/>
      <c r="D924" s="760"/>
      <c r="E924" s="772"/>
      <c r="F924" s="760"/>
      <c r="G924" s="759"/>
      <c r="H924" s="759"/>
      <c r="I924" s="759"/>
      <c r="J924" s="722" t="s">
        <v>61</v>
      </c>
      <c r="K924" s="722" t="s">
        <v>61</v>
      </c>
      <c r="L924" s="722" t="s">
        <v>61</v>
      </c>
      <c r="M924" s="712" t="s">
        <v>6262</v>
      </c>
      <c r="N924" s="712" t="s">
        <v>2105</v>
      </c>
      <c r="O924" s="713">
        <v>21198807.489999998</v>
      </c>
      <c r="P924" s="759"/>
      <c r="Q924" s="759"/>
      <c r="R924" s="759"/>
      <c r="S924" s="759"/>
      <c r="T924" s="759"/>
      <c r="U924" s="759"/>
      <c r="V924" s="759"/>
      <c r="W924" s="759"/>
      <c r="X924" s="759"/>
      <c r="Y924" s="759"/>
      <c r="Z924" s="759"/>
      <c r="AA924" s="759"/>
      <c r="AB924" s="759"/>
      <c r="AC924" s="759"/>
      <c r="AD924" s="759"/>
      <c r="AE924" s="759"/>
      <c r="AF924" s="759"/>
      <c r="AG924" s="759"/>
      <c r="AH924" s="759"/>
      <c r="AI924" s="759"/>
      <c r="AJ924" s="759"/>
      <c r="AK924" s="759"/>
      <c r="AL924" s="759"/>
      <c r="AM924" s="759"/>
      <c r="AN924" s="759"/>
      <c r="AO924" s="759"/>
      <c r="AP924" s="759"/>
      <c r="AQ924" s="759"/>
      <c r="AR924" s="759"/>
      <c r="AS924" s="759"/>
      <c r="AT924" s="759"/>
      <c r="AU924" s="759"/>
      <c r="AV924" s="759"/>
      <c r="AW924" s="759"/>
      <c r="AX924" s="759"/>
      <c r="AY924" s="759"/>
      <c r="AZ924" s="759"/>
      <c r="BA924" s="759"/>
      <c r="BB924" s="759"/>
      <c r="BC924" s="759"/>
      <c r="BD924" s="759"/>
      <c r="BE924" s="759"/>
      <c r="BF924" s="759"/>
      <c r="BG924" s="759"/>
      <c r="BH924" s="759"/>
      <c r="BI924" s="759"/>
      <c r="BJ924" s="759"/>
      <c r="BK924" s="759"/>
      <c r="BL924" s="759"/>
      <c r="BM924" s="759"/>
      <c r="BN924" s="759"/>
      <c r="BO924" s="759"/>
      <c r="BP924" s="759"/>
      <c r="BQ924" s="759"/>
      <c r="BR924" s="759"/>
      <c r="BS924" s="759"/>
      <c r="BT924" s="759"/>
      <c r="BU924" s="759"/>
      <c r="BV924" s="759"/>
    </row>
    <row r="925" spans="1:74" s="704" customFormat="1" ht="83.25" customHeight="1">
      <c r="A925" s="767"/>
      <c r="B925" s="781"/>
      <c r="C925" s="781"/>
      <c r="D925" s="760"/>
      <c r="E925" s="772"/>
      <c r="F925" s="760"/>
      <c r="G925" s="759"/>
      <c r="H925" s="759"/>
      <c r="I925" s="759"/>
      <c r="J925" s="722" t="s">
        <v>61</v>
      </c>
      <c r="K925" s="722" t="s">
        <v>61</v>
      </c>
      <c r="L925" s="722" t="s">
        <v>61</v>
      </c>
      <c r="M925" s="712" t="s">
        <v>7420</v>
      </c>
      <c r="N925" s="712" t="s">
        <v>7419</v>
      </c>
      <c r="O925" s="713">
        <v>15754668.76</v>
      </c>
      <c r="P925" s="759"/>
      <c r="Q925" s="759"/>
      <c r="R925" s="759"/>
      <c r="S925" s="759"/>
      <c r="T925" s="759"/>
      <c r="U925" s="759"/>
      <c r="V925" s="759"/>
      <c r="W925" s="759"/>
      <c r="X925" s="759"/>
      <c r="Y925" s="759"/>
      <c r="Z925" s="759"/>
      <c r="AA925" s="759"/>
      <c r="AB925" s="759"/>
      <c r="AC925" s="759"/>
      <c r="AD925" s="759"/>
      <c r="AE925" s="759"/>
      <c r="AF925" s="759"/>
      <c r="AG925" s="759"/>
      <c r="AH925" s="759"/>
      <c r="AI925" s="759"/>
      <c r="AJ925" s="759"/>
      <c r="AK925" s="759"/>
      <c r="AL925" s="759"/>
      <c r="AM925" s="759"/>
      <c r="AN925" s="759"/>
      <c r="AO925" s="759"/>
      <c r="AP925" s="759"/>
      <c r="AQ925" s="759"/>
      <c r="AR925" s="759"/>
      <c r="AS925" s="759"/>
      <c r="AT925" s="759"/>
      <c r="AU925" s="759"/>
      <c r="AV925" s="759"/>
      <c r="AW925" s="759"/>
      <c r="AX925" s="759"/>
      <c r="AY925" s="759"/>
      <c r="AZ925" s="759"/>
      <c r="BA925" s="759"/>
      <c r="BB925" s="759"/>
      <c r="BC925" s="759"/>
      <c r="BD925" s="759"/>
      <c r="BE925" s="759"/>
      <c r="BF925" s="759"/>
      <c r="BG925" s="759"/>
      <c r="BH925" s="759"/>
      <c r="BI925" s="759"/>
      <c r="BJ925" s="759"/>
      <c r="BK925" s="759"/>
      <c r="BL925" s="759"/>
      <c r="BM925" s="759"/>
      <c r="BN925" s="759"/>
      <c r="BO925" s="759"/>
      <c r="BP925" s="759"/>
      <c r="BQ925" s="759"/>
      <c r="BR925" s="759"/>
      <c r="BS925" s="759"/>
      <c r="BT925" s="759"/>
      <c r="BU925" s="759"/>
      <c r="BV925" s="759"/>
    </row>
    <row r="926" spans="1:74" s="704" customFormat="1" ht="83.25" customHeight="1">
      <c r="A926" s="767"/>
      <c r="B926" s="781"/>
      <c r="C926" s="781"/>
      <c r="D926" s="760"/>
      <c r="E926" s="772"/>
      <c r="F926" s="760"/>
      <c r="G926" s="759"/>
      <c r="H926" s="759"/>
      <c r="I926" s="759"/>
      <c r="J926" s="722" t="s">
        <v>5604</v>
      </c>
      <c r="K926" s="722" t="s">
        <v>5605</v>
      </c>
      <c r="L926" s="722" t="s">
        <v>5606</v>
      </c>
      <c r="M926" s="712" t="s">
        <v>2009</v>
      </c>
      <c r="N926" s="712" t="s">
        <v>5607</v>
      </c>
      <c r="O926" s="713">
        <v>104956723.73</v>
      </c>
      <c r="P926" s="759"/>
      <c r="Q926" s="759"/>
      <c r="R926" s="759"/>
      <c r="S926" s="759"/>
      <c r="T926" s="759"/>
      <c r="U926" s="759"/>
      <c r="V926" s="759"/>
      <c r="W926" s="759"/>
      <c r="X926" s="759"/>
      <c r="Y926" s="759"/>
      <c r="Z926" s="759"/>
      <c r="AA926" s="759"/>
      <c r="AB926" s="759"/>
      <c r="AC926" s="759"/>
      <c r="AD926" s="759"/>
      <c r="AE926" s="759"/>
      <c r="AF926" s="759"/>
      <c r="AG926" s="759"/>
      <c r="AH926" s="759"/>
      <c r="AI926" s="759"/>
      <c r="AJ926" s="759"/>
      <c r="AK926" s="759"/>
      <c r="AL926" s="759"/>
      <c r="AM926" s="759"/>
      <c r="AN926" s="759"/>
      <c r="AO926" s="759"/>
      <c r="AP926" s="759"/>
      <c r="AQ926" s="759"/>
      <c r="AR926" s="759"/>
      <c r="AS926" s="759"/>
      <c r="AT926" s="759"/>
      <c r="AU926" s="759"/>
      <c r="AV926" s="759"/>
      <c r="AW926" s="759"/>
      <c r="AX926" s="759"/>
      <c r="AY926" s="759"/>
      <c r="AZ926" s="759"/>
      <c r="BA926" s="759"/>
      <c r="BB926" s="759"/>
      <c r="BC926" s="759"/>
      <c r="BD926" s="759"/>
      <c r="BE926" s="759"/>
      <c r="BF926" s="759"/>
      <c r="BG926" s="759"/>
      <c r="BH926" s="759"/>
      <c r="BI926" s="759"/>
      <c r="BJ926" s="759"/>
      <c r="BK926" s="759"/>
      <c r="BL926" s="759"/>
      <c r="BM926" s="759"/>
      <c r="BN926" s="759"/>
      <c r="BO926" s="759"/>
      <c r="BP926" s="759"/>
      <c r="BQ926" s="759"/>
      <c r="BR926" s="759"/>
      <c r="BS926" s="759"/>
      <c r="BT926" s="759"/>
      <c r="BU926" s="759"/>
      <c r="BV926" s="759"/>
    </row>
    <row r="927" spans="1:74" s="704" customFormat="1" ht="83.25" customHeight="1">
      <c r="A927" s="767"/>
      <c r="B927" s="781"/>
      <c r="C927" s="781"/>
      <c r="D927" s="760"/>
      <c r="E927" s="772"/>
      <c r="F927" s="760"/>
      <c r="G927" s="759"/>
      <c r="H927" s="759"/>
      <c r="I927" s="759"/>
      <c r="J927" s="722" t="s">
        <v>61</v>
      </c>
      <c r="K927" s="722" t="s">
        <v>61</v>
      </c>
      <c r="L927" s="722" t="s">
        <v>61</v>
      </c>
      <c r="M927" s="712" t="s">
        <v>7418</v>
      </c>
      <c r="N927" s="712" t="s">
        <v>7417</v>
      </c>
      <c r="O927" s="713">
        <v>32528708.170000002</v>
      </c>
      <c r="P927" s="759"/>
      <c r="Q927" s="759"/>
      <c r="R927" s="759"/>
      <c r="S927" s="759"/>
      <c r="T927" s="759"/>
      <c r="U927" s="759"/>
      <c r="V927" s="759"/>
      <c r="W927" s="759"/>
      <c r="X927" s="759"/>
      <c r="Y927" s="759"/>
      <c r="Z927" s="759"/>
      <c r="AA927" s="759"/>
      <c r="AB927" s="759"/>
      <c r="AC927" s="759"/>
      <c r="AD927" s="759"/>
      <c r="AE927" s="759"/>
      <c r="AF927" s="759"/>
      <c r="AG927" s="759"/>
      <c r="AH927" s="759"/>
      <c r="AI927" s="759"/>
      <c r="AJ927" s="759"/>
      <c r="AK927" s="759"/>
      <c r="AL927" s="759"/>
      <c r="AM927" s="759"/>
      <c r="AN927" s="759"/>
      <c r="AO927" s="759"/>
      <c r="AP927" s="759"/>
      <c r="AQ927" s="759"/>
      <c r="AR927" s="759"/>
      <c r="AS927" s="759"/>
      <c r="AT927" s="759"/>
      <c r="AU927" s="759"/>
      <c r="AV927" s="759"/>
      <c r="AW927" s="759"/>
      <c r="AX927" s="759"/>
      <c r="AY927" s="759"/>
      <c r="AZ927" s="759"/>
      <c r="BA927" s="759"/>
      <c r="BB927" s="759"/>
      <c r="BC927" s="759"/>
      <c r="BD927" s="759"/>
      <c r="BE927" s="759"/>
      <c r="BF927" s="759"/>
      <c r="BG927" s="759"/>
      <c r="BH927" s="759"/>
      <c r="BI927" s="759"/>
      <c r="BJ927" s="759"/>
      <c r="BK927" s="759"/>
      <c r="BL927" s="759"/>
      <c r="BM927" s="759"/>
      <c r="BN927" s="759"/>
      <c r="BO927" s="759"/>
      <c r="BP927" s="759"/>
      <c r="BQ927" s="759"/>
      <c r="BR927" s="759"/>
      <c r="BS927" s="759"/>
      <c r="BT927" s="759"/>
      <c r="BU927" s="759"/>
      <c r="BV927" s="759"/>
    </row>
    <row r="928" spans="1:74" s="704" customFormat="1" ht="83.25" customHeight="1">
      <c r="A928" s="767"/>
      <c r="B928" s="781"/>
      <c r="C928" s="781"/>
      <c r="D928" s="760"/>
      <c r="E928" s="772"/>
      <c r="F928" s="760"/>
      <c r="G928" s="759"/>
      <c r="H928" s="759"/>
      <c r="I928" s="759"/>
      <c r="J928" s="722" t="s">
        <v>61</v>
      </c>
      <c r="K928" s="722" t="s">
        <v>61</v>
      </c>
      <c r="L928" s="722" t="s">
        <v>61</v>
      </c>
      <c r="M928" s="712" t="s">
        <v>4485</v>
      </c>
      <c r="N928" s="712" t="s">
        <v>7416</v>
      </c>
      <c r="O928" s="713">
        <v>1005192.72</v>
      </c>
      <c r="P928" s="759"/>
      <c r="Q928" s="759"/>
      <c r="R928" s="759"/>
      <c r="S928" s="759"/>
      <c r="T928" s="759"/>
      <c r="U928" s="759"/>
      <c r="V928" s="759"/>
      <c r="W928" s="759"/>
      <c r="X928" s="759"/>
      <c r="Y928" s="759"/>
      <c r="Z928" s="759"/>
      <c r="AA928" s="759"/>
      <c r="AB928" s="759"/>
      <c r="AC928" s="759"/>
      <c r="AD928" s="759"/>
      <c r="AE928" s="759"/>
      <c r="AF928" s="759"/>
      <c r="AG928" s="759"/>
      <c r="AH928" s="759"/>
      <c r="AI928" s="759"/>
      <c r="AJ928" s="759"/>
      <c r="AK928" s="759"/>
      <c r="AL928" s="759"/>
      <c r="AM928" s="759"/>
      <c r="AN928" s="759"/>
      <c r="AO928" s="759"/>
      <c r="AP928" s="759"/>
      <c r="AQ928" s="759"/>
      <c r="AR928" s="759"/>
      <c r="AS928" s="759"/>
      <c r="AT928" s="759"/>
      <c r="AU928" s="759"/>
      <c r="AV928" s="759"/>
      <c r="AW928" s="759"/>
      <c r="AX928" s="759"/>
      <c r="AY928" s="759"/>
      <c r="AZ928" s="759"/>
      <c r="BA928" s="759"/>
      <c r="BB928" s="759"/>
      <c r="BC928" s="759"/>
      <c r="BD928" s="759"/>
      <c r="BE928" s="759"/>
      <c r="BF928" s="759"/>
      <c r="BG928" s="759"/>
      <c r="BH928" s="759"/>
      <c r="BI928" s="759"/>
      <c r="BJ928" s="759"/>
      <c r="BK928" s="759"/>
      <c r="BL928" s="759"/>
      <c r="BM928" s="759"/>
      <c r="BN928" s="759"/>
      <c r="BO928" s="759"/>
      <c r="BP928" s="759"/>
      <c r="BQ928" s="759"/>
      <c r="BR928" s="759"/>
      <c r="BS928" s="759"/>
      <c r="BT928" s="759"/>
      <c r="BU928" s="759"/>
      <c r="BV928" s="759"/>
    </row>
    <row r="929" spans="1:74" s="704" customFormat="1" ht="83.25" customHeight="1">
      <c r="A929" s="767"/>
      <c r="B929" s="781"/>
      <c r="C929" s="781"/>
      <c r="D929" s="760"/>
      <c r="E929" s="772"/>
      <c r="F929" s="760"/>
      <c r="G929" s="759"/>
      <c r="H929" s="759"/>
      <c r="I929" s="759"/>
      <c r="J929" s="722" t="s">
        <v>61</v>
      </c>
      <c r="K929" s="722" t="s">
        <v>61</v>
      </c>
      <c r="L929" s="722" t="s">
        <v>61</v>
      </c>
      <c r="M929" s="712" t="s">
        <v>7415</v>
      </c>
      <c r="N929" s="712" t="s">
        <v>6297</v>
      </c>
      <c r="O929" s="713">
        <v>19086200.289999999</v>
      </c>
      <c r="P929" s="759"/>
      <c r="Q929" s="759"/>
      <c r="R929" s="759"/>
      <c r="S929" s="759"/>
      <c r="T929" s="759"/>
      <c r="U929" s="759"/>
      <c r="V929" s="759"/>
      <c r="W929" s="759"/>
      <c r="X929" s="759"/>
      <c r="Y929" s="759"/>
      <c r="Z929" s="759"/>
      <c r="AA929" s="759"/>
      <c r="AB929" s="759"/>
      <c r="AC929" s="759"/>
      <c r="AD929" s="759"/>
      <c r="AE929" s="759"/>
      <c r="AF929" s="759"/>
      <c r="AG929" s="759"/>
      <c r="AH929" s="759"/>
      <c r="AI929" s="759"/>
      <c r="AJ929" s="759"/>
      <c r="AK929" s="759"/>
      <c r="AL929" s="759"/>
      <c r="AM929" s="759"/>
      <c r="AN929" s="759"/>
      <c r="AO929" s="759"/>
      <c r="AP929" s="759"/>
      <c r="AQ929" s="759"/>
      <c r="AR929" s="759"/>
      <c r="AS929" s="759"/>
      <c r="AT929" s="759"/>
      <c r="AU929" s="759"/>
      <c r="AV929" s="759"/>
      <c r="AW929" s="759"/>
      <c r="AX929" s="759"/>
      <c r="AY929" s="759"/>
      <c r="AZ929" s="759"/>
      <c r="BA929" s="759"/>
      <c r="BB929" s="759"/>
      <c r="BC929" s="759"/>
      <c r="BD929" s="759"/>
      <c r="BE929" s="759"/>
      <c r="BF929" s="759"/>
      <c r="BG929" s="759"/>
      <c r="BH929" s="759"/>
      <c r="BI929" s="759"/>
      <c r="BJ929" s="759"/>
      <c r="BK929" s="759"/>
      <c r="BL929" s="759"/>
      <c r="BM929" s="759"/>
      <c r="BN929" s="759"/>
      <c r="BO929" s="759"/>
      <c r="BP929" s="759"/>
      <c r="BQ929" s="759"/>
      <c r="BR929" s="759"/>
      <c r="BS929" s="759"/>
      <c r="BT929" s="759"/>
      <c r="BU929" s="759"/>
      <c r="BV929" s="759"/>
    </row>
    <row r="930" spans="1:74" s="704" customFormat="1" ht="83.25" customHeight="1">
      <c r="A930" s="767"/>
      <c r="B930" s="781"/>
      <c r="C930" s="781"/>
      <c r="D930" s="760"/>
      <c r="E930" s="772"/>
      <c r="F930" s="760"/>
      <c r="G930" s="759"/>
      <c r="H930" s="759"/>
      <c r="I930" s="759"/>
      <c r="J930" s="722" t="s">
        <v>61</v>
      </c>
      <c r="K930" s="722" t="s">
        <v>61</v>
      </c>
      <c r="L930" s="722" t="s">
        <v>61</v>
      </c>
      <c r="M930" s="712" t="s">
        <v>4472</v>
      </c>
      <c r="N930" s="712" t="s">
        <v>1956</v>
      </c>
      <c r="O930" s="713">
        <v>151173819.44999999</v>
      </c>
      <c r="P930" s="759"/>
      <c r="Q930" s="759"/>
      <c r="R930" s="759"/>
      <c r="S930" s="759"/>
      <c r="T930" s="759"/>
      <c r="U930" s="759"/>
      <c r="V930" s="759"/>
      <c r="W930" s="759"/>
      <c r="X930" s="759"/>
      <c r="Y930" s="759"/>
      <c r="Z930" s="759"/>
      <c r="AA930" s="759"/>
      <c r="AB930" s="759"/>
      <c r="AC930" s="759"/>
      <c r="AD930" s="759"/>
      <c r="AE930" s="759"/>
      <c r="AF930" s="759"/>
      <c r="AG930" s="759"/>
      <c r="AH930" s="759"/>
      <c r="AI930" s="759"/>
      <c r="AJ930" s="759"/>
      <c r="AK930" s="759"/>
      <c r="AL930" s="759"/>
      <c r="AM930" s="759"/>
      <c r="AN930" s="759"/>
      <c r="AO930" s="759"/>
      <c r="AP930" s="759"/>
      <c r="AQ930" s="759"/>
      <c r="AR930" s="759"/>
      <c r="AS930" s="759"/>
      <c r="AT930" s="759"/>
      <c r="AU930" s="759"/>
      <c r="AV930" s="759"/>
      <c r="AW930" s="759"/>
      <c r="AX930" s="759"/>
      <c r="AY930" s="759"/>
      <c r="AZ930" s="759"/>
      <c r="BA930" s="759"/>
      <c r="BB930" s="759"/>
      <c r="BC930" s="759"/>
      <c r="BD930" s="759"/>
      <c r="BE930" s="759"/>
      <c r="BF930" s="759"/>
      <c r="BG930" s="759"/>
      <c r="BH930" s="759"/>
      <c r="BI930" s="759"/>
      <c r="BJ930" s="759"/>
      <c r="BK930" s="759"/>
      <c r="BL930" s="759"/>
      <c r="BM930" s="759"/>
      <c r="BN930" s="759"/>
      <c r="BO930" s="759"/>
      <c r="BP930" s="759"/>
      <c r="BQ930" s="759"/>
      <c r="BR930" s="759"/>
      <c r="BS930" s="759"/>
      <c r="BT930" s="759"/>
      <c r="BU930" s="759"/>
      <c r="BV930" s="759"/>
    </row>
    <row r="931" spans="1:74" s="704" customFormat="1" ht="83.25" customHeight="1">
      <c r="A931" s="767"/>
      <c r="B931" s="781"/>
      <c r="C931" s="781"/>
      <c r="D931" s="760"/>
      <c r="E931" s="772"/>
      <c r="F931" s="760"/>
      <c r="G931" s="759"/>
      <c r="H931" s="759"/>
      <c r="I931" s="759"/>
      <c r="J931" s="722" t="s">
        <v>61</v>
      </c>
      <c r="K931" s="722" t="s">
        <v>61</v>
      </c>
      <c r="L931" s="722" t="s">
        <v>61</v>
      </c>
      <c r="M931" s="712" t="s">
        <v>7414</v>
      </c>
      <c r="N931" s="712" t="s">
        <v>2670</v>
      </c>
      <c r="O931" s="713">
        <v>93771594.519999996</v>
      </c>
      <c r="P931" s="759"/>
      <c r="Q931" s="759"/>
      <c r="R931" s="759"/>
      <c r="S931" s="759"/>
      <c r="T931" s="759"/>
      <c r="U931" s="759"/>
      <c r="V931" s="759"/>
      <c r="W931" s="759"/>
      <c r="X931" s="759"/>
      <c r="Y931" s="759"/>
      <c r="Z931" s="759"/>
      <c r="AA931" s="759"/>
      <c r="AB931" s="759"/>
      <c r="AC931" s="759"/>
      <c r="AD931" s="759"/>
      <c r="AE931" s="759"/>
      <c r="AF931" s="759"/>
      <c r="AG931" s="759"/>
      <c r="AH931" s="759"/>
      <c r="AI931" s="759"/>
      <c r="AJ931" s="759"/>
      <c r="AK931" s="759"/>
      <c r="AL931" s="759"/>
      <c r="AM931" s="759"/>
      <c r="AN931" s="759"/>
      <c r="AO931" s="759"/>
      <c r="AP931" s="759"/>
      <c r="AQ931" s="759"/>
      <c r="AR931" s="759"/>
      <c r="AS931" s="759"/>
      <c r="AT931" s="759"/>
      <c r="AU931" s="759"/>
      <c r="AV931" s="759"/>
      <c r="AW931" s="759"/>
      <c r="AX931" s="759"/>
      <c r="AY931" s="759"/>
      <c r="AZ931" s="759"/>
      <c r="BA931" s="759"/>
      <c r="BB931" s="759"/>
      <c r="BC931" s="759"/>
      <c r="BD931" s="759"/>
      <c r="BE931" s="759"/>
      <c r="BF931" s="759"/>
      <c r="BG931" s="759"/>
      <c r="BH931" s="759"/>
      <c r="BI931" s="759"/>
      <c r="BJ931" s="759"/>
      <c r="BK931" s="759"/>
      <c r="BL931" s="759"/>
      <c r="BM931" s="759"/>
      <c r="BN931" s="759"/>
      <c r="BO931" s="759"/>
      <c r="BP931" s="759"/>
      <c r="BQ931" s="759"/>
      <c r="BR931" s="759"/>
      <c r="BS931" s="759"/>
      <c r="BT931" s="759"/>
      <c r="BU931" s="759"/>
      <c r="BV931" s="759"/>
    </row>
    <row r="932" spans="1:74" s="704" customFormat="1" ht="83.25" customHeight="1">
      <c r="A932" s="767"/>
      <c r="B932" s="781"/>
      <c r="C932" s="781"/>
      <c r="D932" s="760"/>
      <c r="E932" s="772"/>
      <c r="F932" s="760"/>
      <c r="G932" s="759"/>
      <c r="H932" s="759"/>
      <c r="I932" s="759"/>
      <c r="J932" s="722" t="s">
        <v>61</v>
      </c>
      <c r="K932" s="722" t="s">
        <v>61</v>
      </c>
      <c r="L932" s="722" t="s">
        <v>61</v>
      </c>
      <c r="M932" s="712" t="s">
        <v>4473</v>
      </c>
      <c r="N932" s="712" t="s">
        <v>2679</v>
      </c>
      <c r="O932" s="713">
        <v>14696627.92</v>
      </c>
      <c r="P932" s="759"/>
      <c r="Q932" s="759"/>
      <c r="R932" s="759"/>
      <c r="S932" s="759"/>
      <c r="T932" s="759"/>
      <c r="U932" s="759"/>
      <c r="V932" s="759"/>
      <c r="W932" s="759"/>
      <c r="X932" s="759"/>
      <c r="Y932" s="759"/>
      <c r="Z932" s="759"/>
      <c r="AA932" s="759"/>
      <c r="AB932" s="759"/>
      <c r="AC932" s="759"/>
      <c r="AD932" s="759"/>
      <c r="AE932" s="759"/>
      <c r="AF932" s="759"/>
      <c r="AG932" s="759"/>
      <c r="AH932" s="759"/>
      <c r="AI932" s="759"/>
      <c r="AJ932" s="759"/>
      <c r="AK932" s="759"/>
      <c r="AL932" s="759"/>
      <c r="AM932" s="759"/>
      <c r="AN932" s="759"/>
      <c r="AO932" s="759"/>
      <c r="AP932" s="759"/>
      <c r="AQ932" s="759"/>
      <c r="AR932" s="759"/>
      <c r="AS932" s="759"/>
      <c r="AT932" s="759"/>
      <c r="AU932" s="759"/>
      <c r="AV932" s="759"/>
      <c r="AW932" s="759"/>
      <c r="AX932" s="759"/>
      <c r="AY932" s="759"/>
      <c r="AZ932" s="759"/>
      <c r="BA932" s="759"/>
      <c r="BB932" s="759"/>
      <c r="BC932" s="759"/>
      <c r="BD932" s="759"/>
      <c r="BE932" s="759"/>
      <c r="BF932" s="759"/>
      <c r="BG932" s="759"/>
      <c r="BH932" s="759"/>
      <c r="BI932" s="759"/>
      <c r="BJ932" s="759"/>
      <c r="BK932" s="759"/>
      <c r="BL932" s="759"/>
      <c r="BM932" s="759"/>
      <c r="BN932" s="759"/>
      <c r="BO932" s="759"/>
      <c r="BP932" s="759"/>
      <c r="BQ932" s="759"/>
      <c r="BR932" s="759"/>
      <c r="BS932" s="759"/>
      <c r="BT932" s="759"/>
      <c r="BU932" s="759"/>
      <c r="BV932" s="759"/>
    </row>
    <row r="933" spans="1:74" s="704" customFormat="1" ht="83.25" customHeight="1">
      <c r="A933" s="767"/>
      <c r="B933" s="781"/>
      <c r="C933" s="781"/>
      <c r="D933" s="760"/>
      <c r="E933" s="772"/>
      <c r="F933" s="760"/>
      <c r="G933" s="759"/>
      <c r="H933" s="759"/>
      <c r="I933" s="759"/>
      <c r="J933" s="722" t="s">
        <v>61</v>
      </c>
      <c r="K933" s="722" t="s">
        <v>61</v>
      </c>
      <c r="L933" s="722" t="s">
        <v>61</v>
      </c>
      <c r="M933" s="712" t="s">
        <v>7413</v>
      </c>
      <c r="N933" s="712" t="s">
        <v>6543</v>
      </c>
      <c r="O933" s="713" t="s">
        <v>7412</v>
      </c>
      <c r="P933" s="759"/>
      <c r="Q933" s="759"/>
      <c r="R933" s="759"/>
      <c r="S933" s="759"/>
      <c r="T933" s="759"/>
      <c r="U933" s="759"/>
      <c r="V933" s="759"/>
      <c r="W933" s="759"/>
      <c r="X933" s="759"/>
      <c r="Y933" s="759"/>
      <c r="Z933" s="759"/>
      <c r="AA933" s="759"/>
      <c r="AB933" s="759"/>
      <c r="AC933" s="759"/>
      <c r="AD933" s="759"/>
      <c r="AE933" s="759"/>
      <c r="AF933" s="759"/>
      <c r="AG933" s="759"/>
      <c r="AH933" s="759"/>
      <c r="AI933" s="759"/>
      <c r="AJ933" s="759"/>
      <c r="AK933" s="759"/>
      <c r="AL933" s="759"/>
      <c r="AM933" s="759"/>
      <c r="AN933" s="759"/>
      <c r="AO933" s="759"/>
      <c r="AP933" s="759"/>
      <c r="AQ933" s="759"/>
      <c r="AR933" s="759"/>
      <c r="AS933" s="759"/>
      <c r="AT933" s="759"/>
      <c r="AU933" s="759"/>
      <c r="AV933" s="759"/>
      <c r="AW933" s="759"/>
      <c r="AX933" s="759"/>
      <c r="AY933" s="759"/>
      <c r="AZ933" s="759"/>
      <c r="BA933" s="759"/>
      <c r="BB933" s="759"/>
      <c r="BC933" s="759"/>
      <c r="BD933" s="759"/>
      <c r="BE933" s="759"/>
      <c r="BF933" s="759"/>
      <c r="BG933" s="759"/>
      <c r="BH933" s="759"/>
      <c r="BI933" s="759"/>
      <c r="BJ933" s="759"/>
      <c r="BK933" s="759"/>
      <c r="BL933" s="759"/>
      <c r="BM933" s="759"/>
      <c r="BN933" s="759"/>
      <c r="BO933" s="759"/>
      <c r="BP933" s="759"/>
      <c r="BQ933" s="759"/>
      <c r="BR933" s="759"/>
      <c r="BS933" s="759"/>
      <c r="BT933" s="759"/>
      <c r="BU933" s="759"/>
      <c r="BV933" s="759"/>
    </row>
    <row r="934" spans="1:74" s="704" customFormat="1" ht="83.25" customHeight="1">
      <c r="A934" s="767"/>
      <c r="B934" s="781"/>
      <c r="C934" s="781"/>
      <c r="D934" s="760"/>
      <c r="E934" s="772"/>
      <c r="F934" s="760"/>
      <c r="G934" s="759"/>
      <c r="H934" s="759"/>
      <c r="I934" s="759"/>
      <c r="J934" s="722" t="s">
        <v>61</v>
      </c>
      <c r="K934" s="722" t="s">
        <v>61</v>
      </c>
      <c r="L934" s="722" t="s">
        <v>61</v>
      </c>
      <c r="M934" s="712" t="s">
        <v>7411</v>
      </c>
      <c r="N934" s="712" t="s">
        <v>7410</v>
      </c>
      <c r="O934" s="713">
        <v>3348560.47</v>
      </c>
      <c r="P934" s="759"/>
      <c r="Q934" s="759"/>
      <c r="R934" s="759"/>
      <c r="S934" s="759"/>
      <c r="T934" s="759"/>
      <c r="U934" s="759"/>
      <c r="V934" s="759"/>
      <c r="W934" s="759"/>
      <c r="X934" s="759"/>
      <c r="Y934" s="759"/>
      <c r="Z934" s="759"/>
      <c r="AA934" s="759"/>
      <c r="AB934" s="759"/>
      <c r="AC934" s="759"/>
      <c r="AD934" s="759"/>
      <c r="AE934" s="759"/>
      <c r="AF934" s="759"/>
      <c r="AG934" s="759"/>
      <c r="AH934" s="759"/>
      <c r="AI934" s="759"/>
      <c r="AJ934" s="759"/>
      <c r="AK934" s="759"/>
      <c r="AL934" s="759"/>
      <c r="AM934" s="759"/>
      <c r="AN934" s="759"/>
      <c r="AO934" s="759"/>
      <c r="AP934" s="759"/>
      <c r="AQ934" s="759"/>
      <c r="AR934" s="759"/>
      <c r="AS934" s="759"/>
      <c r="AT934" s="759"/>
      <c r="AU934" s="759"/>
      <c r="AV934" s="759"/>
      <c r="AW934" s="759"/>
      <c r="AX934" s="759"/>
      <c r="AY934" s="759"/>
      <c r="AZ934" s="759"/>
      <c r="BA934" s="759"/>
      <c r="BB934" s="759"/>
      <c r="BC934" s="759"/>
      <c r="BD934" s="759"/>
      <c r="BE934" s="759"/>
      <c r="BF934" s="759"/>
      <c r="BG934" s="759"/>
      <c r="BH934" s="759"/>
      <c r="BI934" s="759"/>
      <c r="BJ934" s="759"/>
      <c r="BK934" s="759"/>
      <c r="BL934" s="759"/>
      <c r="BM934" s="759"/>
      <c r="BN934" s="759"/>
      <c r="BO934" s="759"/>
      <c r="BP934" s="759"/>
      <c r="BQ934" s="759"/>
      <c r="BR934" s="759"/>
      <c r="BS934" s="759"/>
      <c r="BT934" s="759"/>
      <c r="BU934" s="759"/>
      <c r="BV934" s="759"/>
    </row>
    <row r="935" spans="1:74" s="704" customFormat="1" ht="83.25" customHeight="1">
      <c r="A935" s="767"/>
      <c r="B935" s="781"/>
      <c r="C935" s="781"/>
      <c r="D935" s="760"/>
      <c r="E935" s="772"/>
      <c r="F935" s="760"/>
      <c r="G935" s="759"/>
      <c r="H935" s="759"/>
      <c r="I935" s="759"/>
      <c r="J935" s="722" t="s">
        <v>61</v>
      </c>
      <c r="K935" s="722" t="s">
        <v>61</v>
      </c>
      <c r="L935" s="722" t="s">
        <v>61</v>
      </c>
      <c r="M935" s="712" t="s">
        <v>7409</v>
      </c>
      <c r="N935" s="712" t="s">
        <v>3747</v>
      </c>
      <c r="O935" s="713">
        <v>50479497.119999997</v>
      </c>
      <c r="P935" s="759"/>
      <c r="Q935" s="759"/>
      <c r="R935" s="759"/>
      <c r="S935" s="759"/>
      <c r="T935" s="759"/>
      <c r="U935" s="759"/>
      <c r="V935" s="759"/>
      <c r="W935" s="759"/>
      <c r="X935" s="759"/>
      <c r="Y935" s="759"/>
      <c r="Z935" s="759"/>
      <c r="AA935" s="759"/>
      <c r="AB935" s="759"/>
      <c r="AC935" s="759"/>
      <c r="AD935" s="759"/>
      <c r="AE935" s="759"/>
      <c r="AF935" s="759"/>
      <c r="AG935" s="759"/>
      <c r="AH935" s="759"/>
      <c r="AI935" s="759"/>
      <c r="AJ935" s="759"/>
      <c r="AK935" s="759"/>
      <c r="AL935" s="759"/>
      <c r="AM935" s="759"/>
      <c r="AN935" s="759"/>
      <c r="AO935" s="759"/>
      <c r="AP935" s="759"/>
      <c r="AQ935" s="759"/>
      <c r="AR935" s="759"/>
      <c r="AS935" s="759"/>
      <c r="AT935" s="759"/>
      <c r="AU935" s="759"/>
      <c r="AV935" s="759"/>
      <c r="AW935" s="759"/>
      <c r="AX935" s="759"/>
      <c r="AY935" s="759"/>
      <c r="AZ935" s="759"/>
      <c r="BA935" s="759"/>
      <c r="BB935" s="759"/>
      <c r="BC935" s="759"/>
      <c r="BD935" s="759"/>
      <c r="BE935" s="759"/>
      <c r="BF935" s="759"/>
      <c r="BG935" s="759"/>
      <c r="BH935" s="759"/>
      <c r="BI935" s="759"/>
      <c r="BJ935" s="759"/>
      <c r="BK935" s="759"/>
      <c r="BL935" s="759"/>
      <c r="BM935" s="759"/>
      <c r="BN935" s="759"/>
      <c r="BO935" s="759"/>
      <c r="BP935" s="759"/>
      <c r="BQ935" s="759"/>
      <c r="BR935" s="759"/>
      <c r="BS935" s="759"/>
      <c r="BT935" s="759"/>
      <c r="BU935" s="759"/>
      <c r="BV935" s="759"/>
    </row>
    <row r="936" spans="1:74" s="704" customFormat="1" ht="83.25" customHeight="1">
      <c r="A936" s="767"/>
      <c r="B936" s="781"/>
      <c r="C936" s="781"/>
      <c r="D936" s="760"/>
      <c r="E936" s="772"/>
      <c r="F936" s="760"/>
      <c r="G936" s="759"/>
      <c r="H936" s="759"/>
      <c r="I936" s="759"/>
      <c r="J936" s="722" t="s">
        <v>61</v>
      </c>
      <c r="K936" s="722" t="s">
        <v>61</v>
      </c>
      <c r="L936" s="722" t="s">
        <v>61</v>
      </c>
      <c r="M936" s="712" t="s">
        <v>6238</v>
      </c>
      <c r="N936" s="712" t="s">
        <v>6239</v>
      </c>
      <c r="O936" s="713">
        <v>55525828.039999999</v>
      </c>
      <c r="P936" s="759"/>
      <c r="Q936" s="759"/>
      <c r="R936" s="759"/>
      <c r="S936" s="759"/>
      <c r="T936" s="759"/>
      <c r="U936" s="759"/>
      <c r="V936" s="759"/>
      <c r="W936" s="759"/>
      <c r="X936" s="759"/>
      <c r="Y936" s="759"/>
      <c r="Z936" s="759"/>
      <c r="AA936" s="759"/>
      <c r="AB936" s="759"/>
      <c r="AC936" s="759"/>
      <c r="AD936" s="759"/>
      <c r="AE936" s="759"/>
      <c r="AF936" s="759"/>
      <c r="AG936" s="759"/>
      <c r="AH936" s="759"/>
      <c r="AI936" s="759"/>
      <c r="AJ936" s="759"/>
      <c r="AK936" s="759"/>
      <c r="AL936" s="759"/>
      <c r="AM936" s="759"/>
      <c r="AN936" s="759"/>
      <c r="AO936" s="759"/>
      <c r="AP936" s="759"/>
      <c r="AQ936" s="759"/>
      <c r="AR936" s="759"/>
      <c r="AS936" s="759"/>
      <c r="AT936" s="759"/>
      <c r="AU936" s="759"/>
      <c r="AV936" s="759"/>
      <c r="AW936" s="759"/>
      <c r="AX936" s="759"/>
      <c r="AY936" s="759"/>
      <c r="AZ936" s="759"/>
      <c r="BA936" s="759"/>
      <c r="BB936" s="759"/>
      <c r="BC936" s="759"/>
      <c r="BD936" s="759"/>
      <c r="BE936" s="759"/>
      <c r="BF936" s="759"/>
      <c r="BG936" s="759"/>
      <c r="BH936" s="759"/>
      <c r="BI936" s="759"/>
      <c r="BJ936" s="759"/>
      <c r="BK936" s="759"/>
      <c r="BL936" s="759"/>
      <c r="BM936" s="759"/>
      <c r="BN936" s="759"/>
      <c r="BO936" s="759"/>
      <c r="BP936" s="759"/>
      <c r="BQ936" s="759"/>
      <c r="BR936" s="759"/>
      <c r="BS936" s="759"/>
      <c r="BT936" s="759"/>
      <c r="BU936" s="759"/>
      <c r="BV936" s="759"/>
    </row>
    <row r="937" spans="1:74" s="704" customFormat="1" ht="83.25" customHeight="1">
      <c r="A937" s="767"/>
      <c r="B937" s="781"/>
      <c r="C937" s="781"/>
      <c r="D937" s="760"/>
      <c r="E937" s="772"/>
      <c r="F937" s="760"/>
      <c r="G937" s="759"/>
      <c r="H937" s="759"/>
      <c r="I937" s="759"/>
      <c r="J937" s="722" t="s">
        <v>6267</v>
      </c>
      <c r="K937" s="722" t="s">
        <v>6268</v>
      </c>
      <c r="L937" s="722" t="s">
        <v>6269</v>
      </c>
      <c r="M937" s="712" t="s">
        <v>2009</v>
      </c>
      <c r="N937" s="712" t="s">
        <v>7408</v>
      </c>
      <c r="O937" s="713">
        <v>37236712.359999999</v>
      </c>
      <c r="P937" s="759"/>
      <c r="Q937" s="759"/>
      <c r="R937" s="759"/>
      <c r="S937" s="759"/>
      <c r="T937" s="759"/>
      <c r="U937" s="759"/>
      <c r="V937" s="759"/>
      <c r="W937" s="759"/>
      <c r="X937" s="759"/>
      <c r="Y937" s="759"/>
      <c r="Z937" s="759"/>
      <c r="AA937" s="759"/>
      <c r="AB937" s="759"/>
      <c r="AC937" s="759"/>
      <c r="AD937" s="759"/>
      <c r="AE937" s="759"/>
      <c r="AF937" s="759"/>
      <c r="AG937" s="759"/>
      <c r="AH937" s="759"/>
      <c r="AI937" s="759"/>
      <c r="AJ937" s="759"/>
      <c r="AK937" s="759"/>
      <c r="AL937" s="759"/>
      <c r="AM937" s="759"/>
      <c r="AN937" s="759"/>
      <c r="AO937" s="759"/>
      <c r="AP937" s="759"/>
      <c r="AQ937" s="759"/>
      <c r="AR937" s="759"/>
      <c r="AS937" s="759"/>
      <c r="AT937" s="759"/>
      <c r="AU937" s="759"/>
      <c r="AV937" s="759"/>
      <c r="AW937" s="759"/>
      <c r="AX937" s="759"/>
      <c r="AY937" s="759"/>
      <c r="AZ937" s="759"/>
      <c r="BA937" s="759"/>
      <c r="BB937" s="759"/>
      <c r="BC937" s="759"/>
      <c r="BD937" s="759"/>
      <c r="BE937" s="759"/>
      <c r="BF937" s="759"/>
      <c r="BG937" s="759"/>
      <c r="BH937" s="759"/>
      <c r="BI937" s="759"/>
      <c r="BJ937" s="759"/>
      <c r="BK937" s="759"/>
      <c r="BL937" s="759"/>
      <c r="BM937" s="759"/>
      <c r="BN937" s="759"/>
      <c r="BO937" s="759"/>
      <c r="BP937" s="759"/>
      <c r="BQ937" s="759"/>
      <c r="BR937" s="759"/>
      <c r="BS937" s="759"/>
      <c r="BT937" s="759"/>
      <c r="BU937" s="759"/>
      <c r="BV937" s="759"/>
    </row>
    <row r="938" spans="1:74" s="704" customFormat="1" ht="83.25" customHeight="1">
      <c r="A938" s="767"/>
      <c r="B938" s="781"/>
      <c r="C938" s="781"/>
      <c r="D938" s="760"/>
      <c r="E938" s="772"/>
      <c r="F938" s="760"/>
      <c r="G938" s="759"/>
      <c r="H938" s="759"/>
      <c r="I938" s="759"/>
      <c r="J938" s="722" t="s">
        <v>61</v>
      </c>
      <c r="K938" s="722" t="s">
        <v>61</v>
      </c>
      <c r="L938" s="722" t="s">
        <v>61</v>
      </c>
      <c r="M938" s="712" t="s">
        <v>7407</v>
      </c>
      <c r="N938" s="712" t="s">
        <v>7406</v>
      </c>
      <c r="O938" s="713">
        <v>28083802.73</v>
      </c>
      <c r="P938" s="759"/>
      <c r="Q938" s="759"/>
      <c r="R938" s="759"/>
      <c r="S938" s="759"/>
      <c r="T938" s="759"/>
      <c r="U938" s="759"/>
      <c r="V938" s="759"/>
      <c r="W938" s="759"/>
      <c r="X938" s="759"/>
      <c r="Y938" s="759"/>
      <c r="Z938" s="759"/>
      <c r="AA938" s="759"/>
      <c r="AB938" s="759"/>
      <c r="AC938" s="759"/>
      <c r="AD938" s="759"/>
      <c r="AE938" s="759"/>
      <c r="AF938" s="759"/>
      <c r="AG938" s="759"/>
      <c r="AH938" s="759"/>
      <c r="AI938" s="759"/>
      <c r="AJ938" s="759"/>
      <c r="AK938" s="759"/>
      <c r="AL938" s="759"/>
      <c r="AM938" s="759"/>
      <c r="AN938" s="759"/>
      <c r="AO938" s="759"/>
      <c r="AP938" s="759"/>
      <c r="AQ938" s="759"/>
      <c r="AR938" s="759"/>
      <c r="AS938" s="759"/>
      <c r="AT938" s="759"/>
      <c r="AU938" s="759"/>
      <c r="AV938" s="759"/>
      <c r="AW938" s="759"/>
      <c r="AX938" s="759"/>
      <c r="AY938" s="759"/>
      <c r="AZ938" s="759"/>
      <c r="BA938" s="759"/>
      <c r="BB938" s="759"/>
      <c r="BC938" s="759"/>
      <c r="BD938" s="759"/>
      <c r="BE938" s="759"/>
      <c r="BF938" s="759"/>
      <c r="BG938" s="759"/>
      <c r="BH938" s="759"/>
      <c r="BI938" s="759"/>
      <c r="BJ938" s="759"/>
      <c r="BK938" s="759"/>
      <c r="BL938" s="759"/>
      <c r="BM938" s="759"/>
      <c r="BN938" s="759"/>
      <c r="BO938" s="759"/>
      <c r="BP938" s="759"/>
      <c r="BQ938" s="759"/>
      <c r="BR938" s="759"/>
      <c r="BS938" s="759"/>
      <c r="BT938" s="759"/>
      <c r="BU938" s="759"/>
      <c r="BV938" s="759"/>
    </row>
    <row r="939" spans="1:74" s="704" customFormat="1" ht="83.25" customHeight="1">
      <c r="A939" s="704">
        <v>2021</v>
      </c>
      <c r="B939" s="718">
        <v>44197</v>
      </c>
      <c r="C939" s="718">
        <v>44286</v>
      </c>
      <c r="D939" s="711" t="s">
        <v>6106</v>
      </c>
      <c r="E939" s="722" t="s">
        <v>6107</v>
      </c>
      <c r="F939" s="711" t="s">
        <v>7399</v>
      </c>
      <c r="G939" s="715">
        <v>55</v>
      </c>
      <c r="H939" s="707" t="s">
        <v>7312</v>
      </c>
      <c r="I939" s="711" t="s">
        <v>7398</v>
      </c>
      <c r="J939" s="722" t="s">
        <v>61</v>
      </c>
      <c r="K939" s="722" t="s">
        <v>61</v>
      </c>
      <c r="L939" s="722" t="s">
        <v>61</v>
      </c>
      <c r="M939" s="712" t="s">
        <v>7405</v>
      </c>
      <c r="N939" s="712" t="s">
        <v>5332</v>
      </c>
      <c r="O939" s="713">
        <v>333170.52</v>
      </c>
      <c r="P939" s="722" t="s">
        <v>61</v>
      </c>
      <c r="Q939" s="722" t="s">
        <v>61</v>
      </c>
      <c r="R939" s="722" t="s">
        <v>61</v>
      </c>
      <c r="S939" s="712" t="s">
        <v>7405</v>
      </c>
      <c r="T939" s="712" t="s">
        <v>5332</v>
      </c>
      <c r="U939" s="712" t="s">
        <v>7333</v>
      </c>
      <c r="V939" s="712" t="s">
        <v>7404</v>
      </c>
      <c r="W939" s="712">
        <v>2515</v>
      </c>
      <c r="X939" s="712">
        <v>0</v>
      </c>
      <c r="Y939" s="712" t="s">
        <v>7321</v>
      </c>
      <c r="Z939" s="712" t="s">
        <v>7403</v>
      </c>
      <c r="AA939" s="712">
        <v>1</v>
      </c>
      <c r="AB939" s="712" t="s">
        <v>7402</v>
      </c>
      <c r="AC939" s="712">
        <v>5</v>
      </c>
      <c r="AD939" s="712" t="s">
        <v>7401</v>
      </c>
      <c r="AE939" s="712">
        <v>9</v>
      </c>
      <c r="AF939" s="712" t="s">
        <v>7317</v>
      </c>
      <c r="AG939" s="712">
        <v>14330</v>
      </c>
      <c r="AH939" s="712" t="s">
        <v>7316</v>
      </c>
      <c r="AI939" s="712" t="s">
        <v>7316</v>
      </c>
      <c r="AJ939" s="712" t="s">
        <v>7316</v>
      </c>
      <c r="AK939" s="712" t="s">
        <v>7316</v>
      </c>
      <c r="AL939" s="712" t="s">
        <v>7400</v>
      </c>
      <c r="AM939" s="712" t="s">
        <v>7400</v>
      </c>
      <c r="AN939" s="711" t="s">
        <v>7399</v>
      </c>
      <c r="AO939" s="718">
        <v>44278</v>
      </c>
      <c r="AP939" s="713">
        <v>287215.96551724139</v>
      </c>
      <c r="AQ939" s="713">
        <v>333170.52</v>
      </c>
      <c r="AR939" s="726">
        <v>33317.052000000003</v>
      </c>
      <c r="AS939" s="713">
        <v>333170.52</v>
      </c>
      <c r="AT939" s="704" t="s">
        <v>4756</v>
      </c>
      <c r="AU939" s="725" t="s">
        <v>6108</v>
      </c>
      <c r="AV939" s="722" t="s">
        <v>4757</v>
      </c>
      <c r="AW939" s="711" t="s">
        <v>7398</v>
      </c>
      <c r="AX939" s="724">
        <v>43082.394827586206</v>
      </c>
      <c r="AY939" s="716">
        <v>44278</v>
      </c>
      <c r="AZ939" s="716">
        <v>44561</v>
      </c>
      <c r="BA939" s="707" t="s">
        <v>7312</v>
      </c>
      <c r="BB939" s="707" t="s">
        <v>7311</v>
      </c>
      <c r="BC939" s="717" t="s">
        <v>6525</v>
      </c>
      <c r="BD939" s="723" t="s">
        <v>7310</v>
      </c>
      <c r="BE939" s="722" t="s">
        <v>73</v>
      </c>
      <c r="BF939" s="707" t="s">
        <v>7309</v>
      </c>
      <c r="BG939" s="722" t="s">
        <v>73</v>
      </c>
      <c r="BH939" s="722" t="s">
        <v>573</v>
      </c>
      <c r="BI939" s="723" t="s">
        <v>780</v>
      </c>
      <c r="BJ939" s="722" t="s">
        <v>566</v>
      </c>
      <c r="BK939" s="722" t="s">
        <v>566</v>
      </c>
      <c r="BL939" s="722" t="s">
        <v>566</v>
      </c>
      <c r="BM939" s="707" t="s">
        <v>7308</v>
      </c>
      <c r="BN939" s="722" t="s">
        <v>3091</v>
      </c>
      <c r="BO939" s="707" t="s">
        <v>7307</v>
      </c>
      <c r="BP939" s="706" t="s">
        <v>7306</v>
      </c>
      <c r="BQ939" s="706" t="s">
        <v>7305</v>
      </c>
      <c r="BR939" s="707" t="s">
        <v>7304</v>
      </c>
      <c r="BS939" s="705" t="s">
        <v>6109</v>
      </c>
      <c r="BT939" s="705">
        <v>44313</v>
      </c>
      <c r="BU939" s="705">
        <v>44314</v>
      </c>
    </row>
    <row r="940" spans="1:74" s="704" customFormat="1" ht="83.25" customHeight="1">
      <c r="A940" s="704">
        <v>2021</v>
      </c>
      <c r="B940" s="716">
        <v>44197</v>
      </c>
      <c r="C940" s="716">
        <v>44286</v>
      </c>
      <c r="D940" s="711" t="s">
        <v>6106</v>
      </c>
      <c r="E940" s="704" t="s">
        <v>6107</v>
      </c>
      <c r="F940" s="711" t="s">
        <v>7396</v>
      </c>
      <c r="G940" s="715">
        <v>55</v>
      </c>
      <c r="H940" s="707" t="s">
        <v>7312</v>
      </c>
      <c r="I940" s="711" t="s">
        <v>7395</v>
      </c>
      <c r="J940" s="708" t="s">
        <v>61</v>
      </c>
      <c r="K940" s="708" t="s">
        <v>61</v>
      </c>
      <c r="L940" s="708" t="s">
        <v>61</v>
      </c>
      <c r="M940" s="715" t="s">
        <v>7377</v>
      </c>
      <c r="N940" s="715" t="s">
        <v>4421</v>
      </c>
      <c r="O940" s="721">
        <v>163251.44</v>
      </c>
      <c r="P940" s="708" t="s">
        <v>61</v>
      </c>
      <c r="Q940" s="708" t="s">
        <v>61</v>
      </c>
      <c r="R940" s="708" t="s">
        <v>61</v>
      </c>
      <c r="S940" s="712" t="s">
        <v>7377</v>
      </c>
      <c r="T940" s="712" t="s">
        <v>4421</v>
      </c>
      <c r="U940" s="712" t="s">
        <v>7340</v>
      </c>
      <c r="V940" s="712" t="s">
        <v>7376</v>
      </c>
      <c r="W940" s="712">
        <v>8</v>
      </c>
      <c r="X940" s="712">
        <v>1</v>
      </c>
      <c r="Y940" s="712" t="s">
        <v>7321</v>
      </c>
      <c r="Z940" s="712" t="s">
        <v>7375</v>
      </c>
      <c r="AA940" s="712">
        <v>1</v>
      </c>
      <c r="AB940" s="712" t="s">
        <v>7374</v>
      </c>
      <c r="AC940" s="712">
        <v>15</v>
      </c>
      <c r="AD940" s="712" t="s">
        <v>7373</v>
      </c>
      <c r="AE940" s="712">
        <v>9</v>
      </c>
      <c r="AF940" s="712" t="s">
        <v>7317</v>
      </c>
      <c r="AG940" s="712">
        <v>6700</v>
      </c>
      <c r="AH940" s="712" t="s">
        <v>7316</v>
      </c>
      <c r="AI940" s="712" t="s">
        <v>7316</v>
      </c>
      <c r="AJ940" s="712" t="s">
        <v>7316</v>
      </c>
      <c r="AK940" s="712" t="s">
        <v>7316</v>
      </c>
      <c r="AL940" s="712" t="s">
        <v>7397</v>
      </c>
      <c r="AM940" s="712" t="s">
        <v>7397</v>
      </c>
      <c r="AN940" s="711" t="s">
        <v>7396</v>
      </c>
      <c r="AO940" s="718">
        <v>44274</v>
      </c>
      <c r="AP940" s="713">
        <v>140734</v>
      </c>
      <c r="AQ940" s="713">
        <v>163251.44</v>
      </c>
      <c r="AR940" s="720">
        <v>16325.144</v>
      </c>
      <c r="AS940" s="704">
        <v>163251.44</v>
      </c>
      <c r="AT940" s="704" t="s">
        <v>4756</v>
      </c>
      <c r="AU940" s="704" t="s">
        <v>6108</v>
      </c>
      <c r="AV940" s="704" t="s">
        <v>4757</v>
      </c>
      <c r="AW940" s="711" t="s">
        <v>7395</v>
      </c>
      <c r="AX940" s="719">
        <v>21110.1</v>
      </c>
      <c r="AY940" s="710">
        <v>44274</v>
      </c>
      <c r="AZ940" s="710">
        <v>44560</v>
      </c>
      <c r="BA940" s="707" t="s">
        <v>7312</v>
      </c>
      <c r="BB940" s="707" t="s">
        <v>7311</v>
      </c>
      <c r="BC940" s="717" t="s">
        <v>6525</v>
      </c>
      <c r="BD940" s="708" t="s">
        <v>7310</v>
      </c>
      <c r="BE940" s="704" t="s">
        <v>73</v>
      </c>
      <c r="BF940" s="707" t="s">
        <v>7309</v>
      </c>
      <c r="BG940" s="704" t="s">
        <v>73</v>
      </c>
      <c r="BH940" s="704" t="s">
        <v>573</v>
      </c>
      <c r="BI940" s="708" t="s">
        <v>780</v>
      </c>
      <c r="BJ940" s="704" t="s">
        <v>566</v>
      </c>
      <c r="BK940" s="704" t="s">
        <v>566</v>
      </c>
      <c r="BL940" s="704" t="s">
        <v>566</v>
      </c>
      <c r="BM940" s="707" t="s">
        <v>7308</v>
      </c>
      <c r="BN940" s="704" t="s">
        <v>3091</v>
      </c>
      <c r="BO940" s="707" t="s">
        <v>7307</v>
      </c>
      <c r="BP940" s="706" t="s">
        <v>7306</v>
      </c>
      <c r="BQ940" s="706" t="s">
        <v>7305</v>
      </c>
      <c r="BR940" s="706" t="s">
        <v>7304</v>
      </c>
      <c r="BS940" s="704" t="s">
        <v>6109</v>
      </c>
      <c r="BT940" s="705">
        <v>44313</v>
      </c>
      <c r="BU940" s="705">
        <v>44314</v>
      </c>
    </row>
    <row r="941" spans="1:74" s="704" customFormat="1" ht="83.25" customHeight="1">
      <c r="A941" s="704">
        <v>2021</v>
      </c>
      <c r="B941" s="718">
        <v>44197</v>
      </c>
      <c r="C941" s="718">
        <v>44286</v>
      </c>
      <c r="D941" s="711" t="s">
        <v>6106</v>
      </c>
      <c r="E941" s="722" t="s">
        <v>6107</v>
      </c>
      <c r="F941" s="711" t="s">
        <v>7391</v>
      </c>
      <c r="G941" s="715">
        <v>57</v>
      </c>
      <c r="H941" s="707" t="s">
        <v>7312</v>
      </c>
      <c r="I941" s="711" t="s">
        <v>7390</v>
      </c>
      <c r="J941" s="722" t="s">
        <v>61</v>
      </c>
      <c r="K941" s="722" t="s">
        <v>61</v>
      </c>
      <c r="L941" s="722" t="s">
        <v>61</v>
      </c>
      <c r="M941" s="712" t="s">
        <v>7394</v>
      </c>
      <c r="N941" s="712" t="s">
        <v>5953</v>
      </c>
      <c r="O941" s="713">
        <v>4400000</v>
      </c>
      <c r="P941" s="722" t="s">
        <v>61</v>
      </c>
      <c r="Q941" s="722" t="s">
        <v>61</v>
      </c>
      <c r="R941" s="722" t="s">
        <v>61</v>
      </c>
      <c r="S941" s="712" t="s">
        <v>7394</v>
      </c>
      <c r="T941" s="712" t="s">
        <v>5953</v>
      </c>
      <c r="U941" s="712" t="s">
        <v>7333</v>
      </c>
      <c r="V941" s="712" t="s">
        <v>7362</v>
      </c>
      <c r="W941" s="712">
        <v>2977</v>
      </c>
      <c r="X941" s="712">
        <v>0</v>
      </c>
      <c r="Y941" s="712" t="s">
        <v>7321</v>
      </c>
      <c r="Z941" s="712" t="s">
        <v>7393</v>
      </c>
      <c r="AA941" s="712">
        <v>1</v>
      </c>
      <c r="AB941" s="712" t="s">
        <v>7360</v>
      </c>
      <c r="AC941" s="712">
        <v>20</v>
      </c>
      <c r="AD941" s="712" t="s">
        <v>7392</v>
      </c>
      <c r="AE941" s="712">
        <v>9</v>
      </c>
      <c r="AF941" s="712" t="s">
        <v>7317</v>
      </c>
      <c r="AG941" s="712">
        <v>5000</v>
      </c>
      <c r="AH941" s="712" t="s">
        <v>7316</v>
      </c>
      <c r="AI941" s="712" t="s">
        <v>7316</v>
      </c>
      <c r="AJ941" s="712" t="s">
        <v>7316</v>
      </c>
      <c r="AK941" s="712" t="s">
        <v>7316</v>
      </c>
      <c r="AL941" s="712" t="s">
        <v>7343</v>
      </c>
      <c r="AM941" s="712" t="s">
        <v>7343</v>
      </c>
      <c r="AN941" s="711" t="s">
        <v>7391</v>
      </c>
      <c r="AO941" s="718">
        <v>44281</v>
      </c>
      <c r="AP941" s="713">
        <v>3793103.4482758623</v>
      </c>
      <c r="AQ941" s="713">
        <v>4400000</v>
      </c>
      <c r="AR941" s="726">
        <v>440000</v>
      </c>
      <c r="AS941" s="713">
        <v>4400000</v>
      </c>
      <c r="AT941" s="704" t="s">
        <v>4756</v>
      </c>
      <c r="AU941" s="725" t="s">
        <v>6108</v>
      </c>
      <c r="AV941" s="722" t="s">
        <v>4757</v>
      </c>
      <c r="AW941" s="711" t="s">
        <v>7390</v>
      </c>
      <c r="AX941" s="724">
        <v>568965.51724137936</v>
      </c>
      <c r="AY941" s="716">
        <v>44281</v>
      </c>
      <c r="AZ941" s="716">
        <v>44561</v>
      </c>
      <c r="BA941" s="707" t="s">
        <v>7312</v>
      </c>
      <c r="BB941" s="707" t="s">
        <v>7311</v>
      </c>
      <c r="BC941" s="717" t="s">
        <v>6525</v>
      </c>
      <c r="BD941" s="723" t="s">
        <v>7356</v>
      </c>
      <c r="BE941" s="722" t="s">
        <v>73</v>
      </c>
      <c r="BF941" s="707" t="s">
        <v>7309</v>
      </c>
      <c r="BG941" s="722" t="s">
        <v>73</v>
      </c>
      <c r="BH941" s="722" t="s">
        <v>573</v>
      </c>
      <c r="BI941" s="723" t="s">
        <v>780</v>
      </c>
      <c r="BJ941" s="722" t="s">
        <v>566</v>
      </c>
      <c r="BK941" s="722" t="s">
        <v>566</v>
      </c>
      <c r="BL941" s="722" t="s">
        <v>566</v>
      </c>
      <c r="BM941" s="707" t="s">
        <v>7308</v>
      </c>
      <c r="BN941" s="722" t="s">
        <v>3091</v>
      </c>
      <c r="BO941" s="707" t="s">
        <v>7307</v>
      </c>
      <c r="BP941" s="706" t="s">
        <v>7306</v>
      </c>
      <c r="BQ941" s="706" t="s">
        <v>7305</v>
      </c>
      <c r="BR941" s="706" t="s">
        <v>7304</v>
      </c>
      <c r="BS941" s="705" t="s">
        <v>6109</v>
      </c>
      <c r="BT941" s="705">
        <v>44313</v>
      </c>
      <c r="BU941" s="705">
        <v>44314</v>
      </c>
    </row>
    <row r="942" spans="1:74" s="704" customFormat="1" ht="83.25" customHeight="1">
      <c r="A942" s="704">
        <v>2021</v>
      </c>
      <c r="B942" s="716">
        <v>44197</v>
      </c>
      <c r="C942" s="716">
        <v>44286</v>
      </c>
      <c r="D942" s="711" t="s">
        <v>6106</v>
      </c>
      <c r="E942" s="704" t="s">
        <v>6107</v>
      </c>
      <c r="F942" s="711" t="s">
        <v>7386</v>
      </c>
      <c r="G942" s="715" t="s">
        <v>7389</v>
      </c>
      <c r="H942" s="707" t="s">
        <v>7312</v>
      </c>
      <c r="I942" s="711" t="s">
        <v>7385</v>
      </c>
      <c r="J942" s="708" t="s">
        <v>61</v>
      </c>
      <c r="K942" s="708" t="s">
        <v>61</v>
      </c>
      <c r="L942" s="708" t="s">
        <v>61</v>
      </c>
      <c r="M942" s="715" t="s">
        <v>2029</v>
      </c>
      <c r="N942" s="715" t="s">
        <v>1295</v>
      </c>
      <c r="O942" s="713">
        <v>26373418.77</v>
      </c>
      <c r="P942" s="704" t="s">
        <v>61</v>
      </c>
      <c r="Q942" s="704" t="s">
        <v>61</v>
      </c>
      <c r="R942" s="704" t="s">
        <v>61</v>
      </c>
      <c r="S942" s="712" t="s">
        <v>2029</v>
      </c>
      <c r="T942" s="712" t="s">
        <v>1295</v>
      </c>
      <c r="U942" s="712" t="s">
        <v>7333</v>
      </c>
      <c r="V942" s="712" t="s">
        <v>7388</v>
      </c>
      <c r="W942" s="712">
        <v>201</v>
      </c>
      <c r="X942" s="712">
        <v>8</v>
      </c>
      <c r="Y942" s="712" t="s">
        <v>7321</v>
      </c>
      <c r="Z942" s="712" t="s">
        <v>7387</v>
      </c>
      <c r="AA942" s="712">
        <v>1</v>
      </c>
      <c r="AB942" s="712" t="s">
        <v>7319</v>
      </c>
      <c r="AC942" s="712">
        <v>14</v>
      </c>
      <c r="AD942" s="712" t="s">
        <v>7318</v>
      </c>
      <c r="AE942" s="712">
        <v>9</v>
      </c>
      <c r="AF942" s="712" t="s">
        <v>7317</v>
      </c>
      <c r="AG942" s="712">
        <v>3800</v>
      </c>
      <c r="AH942" s="712" t="s">
        <v>7316</v>
      </c>
      <c r="AI942" s="712" t="s">
        <v>7316</v>
      </c>
      <c r="AJ942" s="712" t="s">
        <v>7316</v>
      </c>
      <c r="AK942" s="712" t="s">
        <v>7316</v>
      </c>
      <c r="AL942" s="712" t="s">
        <v>7343</v>
      </c>
      <c r="AM942" s="712" t="s">
        <v>7343</v>
      </c>
      <c r="AN942" s="711" t="s">
        <v>7386</v>
      </c>
      <c r="AO942" s="718">
        <v>44266</v>
      </c>
      <c r="AP942" s="713">
        <v>22735705.836206898</v>
      </c>
      <c r="AQ942" s="713">
        <v>26373418.77</v>
      </c>
      <c r="AR942" s="720">
        <v>2637341.8770000003</v>
      </c>
      <c r="AS942" s="704">
        <v>26373418.77</v>
      </c>
      <c r="AT942" s="704" t="s">
        <v>4756</v>
      </c>
      <c r="AU942" s="704" t="s">
        <v>6108</v>
      </c>
      <c r="AV942" s="704" t="s">
        <v>4757</v>
      </c>
      <c r="AW942" s="711" t="s">
        <v>7385</v>
      </c>
      <c r="AX942" s="719">
        <v>3410355.8754310347</v>
      </c>
      <c r="AY942" s="710">
        <v>44266</v>
      </c>
      <c r="AZ942" s="710">
        <v>44286</v>
      </c>
      <c r="BA942" s="707" t="s">
        <v>7312</v>
      </c>
      <c r="BB942" s="707" t="s">
        <v>7311</v>
      </c>
      <c r="BC942" s="717" t="s">
        <v>6525</v>
      </c>
      <c r="BD942" s="708" t="s">
        <v>7310</v>
      </c>
      <c r="BE942" s="704" t="s">
        <v>73</v>
      </c>
      <c r="BF942" s="707" t="s">
        <v>7309</v>
      </c>
      <c r="BG942" s="704" t="s">
        <v>73</v>
      </c>
      <c r="BH942" s="704" t="s">
        <v>573</v>
      </c>
      <c r="BI942" s="708" t="s">
        <v>780</v>
      </c>
      <c r="BJ942" s="704" t="s">
        <v>566</v>
      </c>
      <c r="BK942" s="704" t="s">
        <v>566</v>
      </c>
      <c r="BL942" s="704" t="s">
        <v>566</v>
      </c>
      <c r="BM942" s="707" t="s">
        <v>7308</v>
      </c>
      <c r="BN942" s="704" t="s">
        <v>3091</v>
      </c>
      <c r="BO942" s="707" t="s">
        <v>7307</v>
      </c>
      <c r="BP942" s="706" t="s">
        <v>7306</v>
      </c>
      <c r="BQ942" s="706" t="s">
        <v>7305</v>
      </c>
      <c r="BR942" s="706" t="s">
        <v>7304</v>
      </c>
      <c r="BS942" s="704" t="s">
        <v>6109</v>
      </c>
      <c r="BT942" s="705">
        <v>44313</v>
      </c>
      <c r="BU942" s="705">
        <v>44314</v>
      </c>
    </row>
    <row r="943" spans="1:74" s="704" customFormat="1" ht="83.25" customHeight="1">
      <c r="A943" s="704">
        <v>2021</v>
      </c>
      <c r="B943" s="718">
        <v>44197</v>
      </c>
      <c r="C943" s="718">
        <v>44286</v>
      </c>
      <c r="D943" s="711" t="s">
        <v>6106</v>
      </c>
      <c r="E943" s="722" t="s">
        <v>6107</v>
      </c>
      <c r="F943" s="711" t="s">
        <v>7379</v>
      </c>
      <c r="G943" s="715">
        <v>57</v>
      </c>
      <c r="H943" s="707" t="s">
        <v>7312</v>
      </c>
      <c r="I943" s="711" t="s">
        <v>7378</v>
      </c>
      <c r="J943" s="722" t="s">
        <v>61</v>
      </c>
      <c r="K943" s="722" t="s">
        <v>61</v>
      </c>
      <c r="L943" s="722" t="s">
        <v>61</v>
      </c>
      <c r="M943" s="712" t="s">
        <v>7384</v>
      </c>
      <c r="N943" s="712" t="s">
        <v>1968</v>
      </c>
      <c r="O943" s="713">
        <v>601692</v>
      </c>
      <c r="P943" s="722" t="s">
        <v>61</v>
      </c>
      <c r="Q943" s="722" t="s">
        <v>61</v>
      </c>
      <c r="R943" s="722" t="s">
        <v>61</v>
      </c>
      <c r="S943" s="712" t="s">
        <v>443</v>
      </c>
      <c r="T943" s="712" t="s">
        <v>1968</v>
      </c>
      <c r="U943" s="712" t="s">
        <v>7340</v>
      </c>
      <c r="V943" s="712" t="s">
        <v>7383</v>
      </c>
      <c r="W943" s="712">
        <v>4</v>
      </c>
      <c r="X943" s="712">
        <v>0</v>
      </c>
      <c r="Y943" s="712" t="s">
        <v>7321</v>
      </c>
      <c r="Z943" s="712" t="s">
        <v>7382</v>
      </c>
      <c r="AA943" s="712">
        <v>1</v>
      </c>
      <c r="AB943" s="712" t="s">
        <v>7381</v>
      </c>
      <c r="AC943" s="712">
        <v>17</v>
      </c>
      <c r="AD943" s="712" t="s">
        <v>7381</v>
      </c>
      <c r="AE943" s="712">
        <v>9</v>
      </c>
      <c r="AF943" s="712" t="s">
        <v>7317</v>
      </c>
      <c r="AG943" s="712">
        <v>15900</v>
      </c>
      <c r="AH943" s="712" t="s">
        <v>7316</v>
      </c>
      <c r="AI943" s="712" t="s">
        <v>7316</v>
      </c>
      <c r="AJ943" s="712" t="s">
        <v>7316</v>
      </c>
      <c r="AK943" s="712" t="s">
        <v>7316</v>
      </c>
      <c r="AL943" s="712" t="s">
        <v>7380</v>
      </c>
      <c r="AM943" s="712" t="s">
        <v>7380</v>
      </c>
      <c r="AN943" s="711" t="s">
        <v>7379</v>
      </c>
      <c r="AO943" s="718">
        <v>44274</v>
      </c>
      <c r="AP943" s="713">
        <v>518700.00000000006</v>
      </c>
      <c r="AQ943" s="713">
        <v>601692</v>
      </c>
      <c r="AR943" s="726">
        <v>60169.200000000004</v>
      </c>
      <c r="AS943" s="713">
        <v>601692</v>
      </c>
      <c r="AT943" s="704" t="s">
        <v>4756</v>
      </c>
      <c r="AU943" s="725" t="s">
        <v>6108</v>
      </c>
      <c r="AV943" s="722" t="s">
        <v>4757</v>
      </c>
      <c r="AW943" s="711" t="s">
        <v>7378</v>
      </c>
      <c r="AX943" s="724">
        <v>77805</v>
      </c>
      <c r="AY943" s="716">
        <v>44275</v>
      </c>
      <c r="AZ943" s="716">
        <v>44286</v>
      </c>
      <c r="BA943" s="707" t="s">
        <v>7312</v>
      </c>
      <c r="BB943" s="707" t="s">
        <v>7311</v>
      </c>
      <c r="BC943" s="717" t="s">
        <v>6525</v>
      </c>
      <c r="BD943" s="723" t="s">
        <v>7356</v>
      </c>
      <c r="BE943" s="722" t="s">
        <v>73</v>
      </c>
      <c r="BF943" s="707" t="s">
        <v>7309</v>
      </c>
      <c r="BG943" s="722" t="s">
        <v>73</v>
      </c>
      <c r="BH943" s="722" t="s">
        <v>573</v>
      </c>
      <c r="BI943" s="723" t="s">
        <v>780</v>
      </c>
      <c r="BJ943" s="722" t="s">
        <v>566</v>
      </c>
      <c r="BK943" s="722" t="s">
        <v>566</v>
      </c>
      <c r="BL943" s="722" t="s">
        <v>566</v>
      </c>
      <c r="BM943" s="707" t="s">
        <v>7308</v>
      </c>
      <c r="BN943" s="722" t="s">
        <v>3091</v>
      </c>
      <c r="BO943" s="707" t="s">
        <v>7307</v>
      </c>
      <c r="BP943" s="706" t="s">
        <v>7306</v>
      </c>
      <c r="BQ943" s="706" t="s">
        <v>7305</v>
      </c>
      <c r="BR943" s="706" t="s">
        <v>7304</v>
      </c>
      <c r="BS943" s="705" t="s">
        <v>6109</v>
      </c>
      <c r="BT943" s="705">
        <v>44313</v>
      </c>
      <c r="BU943" s="705">
        <v>44314</v>
      </c>
    </row>
    <row r="944" spans="1:74" s="704" customFormat="1" ht="83.25" customHeight="1">
      <c r="A944" s="704">
        <v>2021</v>
      </c>
      <c r="B944" s="716">
        <v>44197</v>
      </c>
      <c r="C944" s="716">
        <v>44286</v>
      </c>
      <c r="D944" s="711" t="s">
        <v>6106</v>
      </c>
      <c r="E944" s="704" t="s">
        <v>6107</v>
      </c>
      <c r="F944" s="711" t="s">
        <v>7372</v>
      </c>
      <c r="G944" s="715">
        <v>55</v>
      </c>
      <c r="H944" s="707" t="s">
        <v>7312</v>
      </c>
      <c r="I944" s="711" t="s">
        <v>7371</v>
      </c>
      <c r="J944" s="708" t="s">
        <v>61</v>
      </c>
      <c r="K944" s="708" t="s">
        <v>61</v>
      </c>
      <c r="L944" s="708" t="s">
        <v>61</v>
      </c>
      <c r="M944" s="715" t="s">
        <v>7377</v>
      </c>
      <c r="N944" s="715" t="s">
        <v>4421</v>
      </c>
      <c r="O944" s="713">
        <v>220801.59</v>
      </c>
      <c r="P944" s="704" t="s">
        <v>61</v>
      </c>
      <c r="Q944" s="704" t="s">
        <v>61</v>
      </c>
      <c r="R944" s="704" t="s">
        <v>61</v>
      </c>
      <c r="S944" s="712" t="s">
        <v>4420</v>
      </c>
      <c r="T944" s="712" t="s">
        <v>4421</v>
      </c>
      <c r="U944" s="712" t="s">
        <v>7340</v>
      </c>
      <c r="V944" s="712" t="s">
        <v>7376</v>
      </c>
      <c r="W944" s="712">
        <v>8</v>
      </c>
      <c r="X944" s="712">
        <v>1</v>
      </c>
      <c r="Y944" s="712" t="s">
        <v>7321</v>
      </c>
      <c r="Z944" s="712" t="s">
        <v>7375</v>
      </c>
      <c r="AA944" s="712">
        <v>1</v>
      </c>
      <c r="AB944" s="712" t="s">
        <v>7374</v>
      </c>
      <c r="AC944" s="712">
        <v>15</v>
      </c>
      <c r="AD944" s="712" t="s">
        <v>7373</v>
      </c>
      <c r="AE944" s="712">
        <v>9</v>
      </c>
      <c r="AF944" s="712" t="s">
        <v>7317</v>
      </c>
      <c r="AG944" s="712">
        <v>6700</v>
      </c>
      <c r="AH944" s="712" t="s">
        <v>7316</v>
      </c>
      <c r="AI944" s="712" t="s">
        <v>7316</v>
      </c>
      <c r="AJ944" s="712" t="s">
        <v>7316</v>
      </c>
      <c r="AK944" s="712" t="s">
        <v>7316</v>
      </c>
      <c r="AL944" s="712" t="s">
        <v>7315</v>
      </c>
      <c r="AM944" s="712" t="s">
        <v>7315</v>
      </c>
      <c r="AN944" s="711" t="s">
        <v>7372</v>
      </c>
      <c r="AO944" s="718">
        <v>44280</v>
      </c>
      <c r="AP944" s="713">
        <v>190346.19827586209</v>
      </c>
      <c r="AQ944" s="713">
        <v>220801.59</v>
      </c>
      <c r="AR944" s="720">
        <v>22080.159</v>
      </c>
      <c r="AS944" s="704">
        <v>220801.59</v>
      </c>
      <c r="AT944" s="704" t="s">
        <v>4756</v>
      </c>
      <c r="AU944" s="704" t="s">
        <v>6108</v>
      </c>
      <c r="AV944" s="704" t="s">
        <v>4757</v>
      </c>
      <c r="AW944" s="711" t="s">
        <v>7371</v>
      </c>
      <c r="AX944" s="719">
        <v>28551.929741379314</v>
      </c>
      <c r="AY944" s="710">
        <v>44280</v>
      </c>
      <c r="AZ944" s="710">
        <v>44560</v>
      </c>
      <c r="BA944" s="707" t="s">
        <v>7312</v>
      </c>
      <c r="BB944" s="707" t="s">
        <v>7311</v>
      </c>
      <c r="BC944" s="717" t="s">
        <v>6525</v>
      </c>
      <c r="BD944" s="708" t="s">
        <v>7310</v>
      </c>
      <c r="BE944" s="704" t="s">
        <v>73</v>
      </c>
      <c r="BF944" s="707" t="s">
        <v>7309</v>
      </c>
      <c r="BG944" s="704" t="s">
        <v>73</v>
      </c>
      <c r="BH944" s="704" t="s">
        <v>573</v>
      </c>
      <c r="BI944" s="708" t="s">
        <v>780</v>
      </c>
      <c r="BJ944" s="704" t="s">
        <v>566</v>
      </c>
      <c r="BK944" s="704" t="s">
        <v>566</v>
      </c>
      <c r="BL944" s="704" t="s">
        <v>566</v>
      </c>
      <c r="BM944" s="707" t="s">
        <v>7308</v>
      </c>
      <c r="BN944" s="704" t="s">
        <v>3091</v>
      </c>
      <c r="BO944" s="707" t="s">
        <v>7307</v>
      </c>
      <c r="BP944" s="706" t="s">
        <v>7306</v>
      </c>
      <c r="BQ944" s="706" t="s">
        <v>7305</v>
      </c>
      <c r="BR944" s="706" t="s">
        <v>7304</v>
      </c>
      <c r="BS944" s="704" t="s">
        <v>6109</v>
      </c>
      <c r="BT944" s="705">
        <v>44313</v>
      </c>
      <c r="BU944" s="705">
        <v>44314</v>
      </c>
    </row>
    <row r="945" spans="1:73" s="704" customFormat="1" ht="83.25" customHeight="1">
      <c r="A945" s="704">
        <v>2021</v>
      </c>
      <c r="B945" s="718">
        <v>44197</v>
      </c>
      <c r="C945" s="718">
        <v>44286</v>
      </c>
      <c r="D945" s="711" t="s">
        <v>6106</v>
      </c>
      <c r="E945" s="722" t="s">
        <v>6107</v>
      </c>
      <c r="F945" s="711" t="s">
        <v>7366</v>
      </c>
      <c r="G945" s="715">
        <v>55</v>
      </c>
      <c r="H945" s="707" t="s">
        <v>7312</v>
      </c>
      <c r="I945" s="711" t="s">
        <v>7365</v>
      </c>
      <c r="J945" s="722" t="s">
        <v>61</v>
      </c>
      <c r="K945" s="722" t="s">
        <v>61</v>
      </c>
      <c r="L945" s="722" t="s">
        <v>61</v>
      </c>
      <c r="M945" s="712" t="s">
        <v>7369</v>
      </c>
      <c r="N945" s="712" t="s">
        <v>7370</v>
      </c>
      <c r="O945" s="713">
        <v>415927.51</v>
      </c>
      <c r="P945" s="722" t="s">
        <v>61</v>
      </c>
      <c r="Q945" s="722" t="s">
        <v>61</v>
      </c>
      <c r="R945" s="722" t="s">
        <v>61</v>
      </c>
      <c r="S945" s="712" t="s">
        <v>7369</v>
      </c>
      <c r="T945" s="712" t="s">
        <v>2125</v>
      </c>
      <c r="U945" s="712" t="s">
        <v>7340</v>
      </c>
      <c r="V945" s="712" t="s">
        <v>7368</v>
      </c>
      <c r="W945" s="712">
        <v>835</v>
      </c>
      <c r="X945" s="712">
        <v>0</v>
      </c>
      <c r="Y945" s="712" t="s">
        <v>7321</v>
      </c>
      <c r="Z945" s="712" t="s">
        <v>7367</v>
      </c>
      <c r="AA945" s="712">
        <v>1</v>
      </c>
      <c r="AB945" s="712" t="s">
        <v>7319</v>
      </c>
      <c r="AC945" s="712">
        <v>14</v>
      </c>
      <c r="AD945" s="712" t="s">
        <v>7318</v>
      </c>
      <c r="AE945" s="712">
        <v>9</v>
      </c>
      <c r="AF945" s="712" t="s">
        <v>7317</v>
      </c>
      <c r="AG945" s="712">
        <v>3100</v>
      </c>
      <c r="AH945" s="712" t="s">
        <v>7316</v>
      </c>
      <c r="AI945" s="712" t="s">
        <v>7316</v>
      </c>
      <c r="AJ945" s="712" t="s">
        <v>7316</v>
      </c>
      <c r="AK945" s="712" t="s">
        <v>7316</v>
      </c>
      <c r="AL945" s="712" t="s">
        <v>7315</v>
      </c>
      <c r="AM945" s="712" t="s">
        <v>7315</v>
      </c>
      <c r="AN945" s="711" t="s">
        <v>7366</v>
      </c>
      <c r="AO945" s="718">
        <v>44281</v>
      </c>
      <c r="AP945" s="713">
        <v>358558.19827586209</v>
      </c>
      <c r="AQ945" s="713">
        <v>415927.51</v>
      </c>
      <c r="AR945" s="726">
        <v>41592.751000000004</v>
      </c>
      <c r="AS945" s="713">
        <v>415927.51</v>
      </c>
      <c r="AT945" s="704" t="s">
        <v>4756</v>
      </c>
      <c r="AU945" s="725" t="s">
        <v>6108</v>
      </c>
      <c r="AV945" s="722" t="s">
        <v>4757</v>
      </c>
      <c r="AW945" s="711" t="s">
        <v>7365</v>
      </c>
      <c r="AX945" s="724">
        <v>53783.729741379313</v>
      </c>
      <c r="AY945" s="716">
        <v>44284</v>
      </c>
      <c r="AZ945" s="716">
        <v>44561</v>
      </c>
      <c r="BA945" s="707" t="s">
        <v>7312</v>
      </c>
      <c r="BB945" s="707" t="s">
        <v>7311</v>
      </c>
      <c r="BC945" s="717" t="s">
        <v>6525</v>
      </c>
      <c r="BD945" s="723" t="s">
        <v>7310</v>
      </c>
      <c r="BE945" s="722" t="s">
        <v>73</v>
      </c>
      <c r="BF945" s="707" t="s">
        <v>7309</v>
      </c>
      <c r="BG945" s="722" t="s">
        <v>73</v>
      </c>
      <c r="BH945" s="722" t="s">
        <v>573</v>
      </c>
      <c r="BI945" s="723" t="s">
        <v>780</v>
      </c>
      <c r="BJ945" s="722" t="s">
        <v>566</v>
      </c>
      <c r="BK945" s="722" t="s">
        <v>566</v>
      </c>
      <c r="BL945" s="722" t="s">
        <v>566</v>
      </c>
      <c r="BM945" s="707" t="s">
        <v>7308</v>
      </c>
      <c r="BN945" s="722" t="s">
        <v>3091</v>
      </c>
      <c r="BO945" s="707" t="s">
        <v>7307</v>
      </c>
      <c r="BP945" s="706" t="s">
        <v>7306</v>
      </c>
      <c r="BQ945" s="706" t="s">
        <v>7305</v>
      </c>
      <c r="BR945" s="706" t="s">
        <v>7304</v>
      </c>
      <c r="BS945" s="705" t="s">
        <v>6109</v>
      </c>
      <c r="BT945" s="705">
        <v>44313</v>
      </c>
      <c r="BU945" s="705">
        <v>44314</v>
      </c>
    </row>
    <row r="946" spans="1:73" s="704" customFormat="1" ht="83.25" customHeight="1">
      <c r="A946" s="704">
        <v>2021</v>
      </c>
      <c r="B946" s="718">
        <v>44197</v>
      </c>
      <c r="C946" s="718">
        <v>44286</v>
      </c>
      <c r="D946" s="711" t="s">
        <v>6106</v>
      </c>
      <c r="E946" s="722" t="s">
        <v>6107</v>
      </c>
      <c r="F946" s="711" t="s">
        <v>7358</v>
      </c>
      <c r="G946" s="715">
        <v>57</v>
      </c>
      <c r="H946" s="707" t="s">
        <v>7312</v>
      </c>
      <c r="I946" s="711" t="s">
        <v>7357</v>
      </c>
      <c r="J946" s="722" t="s">
        <v>61</v>
      </c>
      <c r="K946" s="722" t="s">
        <v>61</v>
      </c>
      <c r="L946" s="722" t="s">
        <v>61</v>
      </c>
      <c r="M946" s="712" t="s">
        <v>7364</v>
      </c>
      <c r="N946" s="712" t="s">
        <v>7363</v>
      </c>
      <c r="O946" s="713">
        <v>275044.12</v>
      </c>
      <c r="P946" s="712" t="s">
        <v>7315</v>
      </c>
      <c r="Q946" s="722" t="s">
        <v>61</v>
      </c>
      <c r="R946" s="722" t="s">
        <v>61</v>
      </c>
      <c r="S946" s="712" t="s">
        <v>7364</v>
      </c>
      <c r="T946" s="712" t="s">
        <v>7363</v>
      </c>
      <c r="U946" s="712" t="s">
        <v>7333</v>
      </c>
      <c r="V946" s="712" t="s">
        <v>7362</v>
      </c>
      <c r="W946" s="712">
        <v>1015</v>
      </c>
      <c r="X946" s="712">
        <v>9</v>
      </c>
      <c r="Y946" s="712" t="s">
        <v>7321</v>
      </c>
      <c r="Z946" s="712" t="s">
        <v>7361</v>
      </c>
      <c r="AA946" s="712">
        <v>1</v>
      </c>
      <c r="AB946" s="712" t="s">
        <v>7360</v>
      </c>
      <c r="AC946" s="712">
        <v>20</v>
      </c>
      <c r="AD946" s="712" t="s">
        <v>7360</v>
      </c>
      <c r="AE946" s="712">
        <v>9</v>
      </c>
      <c r="AF946" s="712" t="s">
        <v>7317</v>
      </c>
      <c r="AG946" s="712">
        <v>5348</v>
      </c>
      <c r="AH946" s="712" t="s">
        <v>7316</v>
      </c>
      <c r="AI946" s="712" t="s">
        <v>7316</v>
      </c>
      <c r="AJ946" s="712" t="s">
        <v>7316</v>
      </c>
      <c r="AK946" s="712" t="s">
        <v>7316</v>
      </c>
      <c r="AL946" s="712" t="s">
        <v>7359</v>
      </c>
      <c r="AM946" s="712" t="s">
        <v>7359</v>
      </c>
      <c r="AN946" s="711" t="s">
        <v>7358</v>
      </c>
      <c r="AO946" s="718">
        <v>44267</v>
      </c>
      <c r="AP946" s="713">
        <v>237107</v>
      </c>
      <c r="AQ946" s="713">
        <v>275044.12</v>
      </c>
      <c r="AR946" s="726">
        <v>27504.412</v>
      </c>
      <c r="AS946" s="713">
        <v>275044.12</v>
      </c>
      <c r="AT946" s="704" t="s">
        <v>4756</v>
      </c>
      <c r="AU946" s="725" t="s">
        <v>6108</v>
      </c>
      <c r="AV946" s="722" t="s">
        <v>4757</v>
      </c>
      <c r="AW946" s="711" t="s">
        <v>7357</v>
      </c>
      <c r="AX946" s="724">
        <v>35566.049999999996</v>
      </c>
      <c r="AY946" s="716">
        <v>44267</v>
      </c>
      <c r="AZ946" s="716">
        <v>44286</v>
      </c>
      <c r="BA946" s="707" t="s">
        <v>7312</v>
      </c>
      <c r="BB946" s="707" t="s">
        <v>7311</v>
      </c>
      <c r="BC946" s="717" t="s">
        <v>6525</v>
      </c>
      <c r="BD946" s="723" t="s">
        <v>7356</v>
      </c>
      <c r="BE946" s="722" t="s">
        <v>73</v>
      </c>
      <c r="BF946" s="707" t="s">
        <v>7309</v>
      </c>
      <c r="BG946" s="722" t="s">
        <v>73</v>
      </c>
      <c r="BH946" s="722" t="s">
        <v>573</v>
      </c>
      <c r="BI946" s="723" t="s">
        <v>780</v>
      </c>
      <c r="BJ946" s="722" t="s">
        <v>566</v>
      </c>
      <c r="BK946" s="722" t="s">
        <v>566</v>
      </c>
      <c r="BL946" s="722" t="s">
        <v>566</v>
      </c>
      <c r="BM946" s="707" t="s">
        <v>7308</v>
      </c>
      <c r="BN946" s="722" t="s">
        <v>3091</v>
      </c>
      <c r="BO946" s="707" t="s">
        <v>7307</v>
      </c>
      <c r="BP946" s="706" t="s">
        <v>7306</v>
      </c>
      <c r="BQ946" s="706" t="s">
        <v>7305</v>
      </c>
      <c r="BR946" s="706" t="s">
        <v>7304</v>
      </c>
      <c r="BS946" s="705" t="s">
        <v>6109</v>
      </c>
      <c r="BT946" s="705">
        <v>44313</v>
      </c>
      <c r="BU946" s="705">
        <v>44314</v>
      </c>
    </row>
    <row r="947" spans="1:73" s="704" customFormat="1" ht="83.25" customHeight="1">
      <c r="A947" s="704">
        <v>2021</v>
      </c>
      <c r="B947" s="716">
        <v>44197</v>
      </c>
      <c r="C947" s="716">
        <v>44286</v>
      </c>
      <c r="D947" s="711" t="s">
        <v>6106</v>
      </c>
      <c r="E947" s="704" t="s">
        <v>6107</v>
      </c>
      <c r="F947" s="711" t="s">
        <v>7351</v>
      </c>
      <c r="G947" s="715">
        <v>55</v>
      </c>
      <c r="H947" s="707" t="s">
        <v>7312</v>
      </c>
      <c r="I947" s="711" t="s">
        <v>7350</v>
      </c>
      <c r="J947" s="708" t="s">
        <v>61</v>
      </c>
      <c r="K947" s="708" t="s">
        <v>61</v>
      </c>
      <c r="L947" s="708" t="s">
        <v>61</v>
      </c>
      <c r="M947" s="715" t="s">
        <v>7354</v>
      </c>
      <c r="N947" s="715" t="s">
        <v>7355</v>
      </c>
      <c r="O947" s="721">
        <v>498800</v>
      </c>
      <c r="P947" s="708" t="s">
        <v>61</v>
      </c>
      <c r="Q947" s="708" t="s">
        <v>61</v>
      </c>
      <c r="R947" s="708" t="s">
        <v>61</v>
      </c>
      <c r="S947" s="712" t="s">
        <v>7354</v>
      </c>
      <c r="T947" s="712" t="s">
        <v>3716</v>
      </c>
      <c r="U947" s="712" t="s">
        <v>7340</v>
      </c>
      <c r="V947" s="712" t="s">
        <v>7353</v>
      </c>
      <c r="W947" s="712">
        <v>320</v>
      </c>
      <c r="X947" s="712">
        <v>0</v>
      </c>
      <c r="Y947" s="712" t="s">
        <v>7321</v>
      </c>
      <c r="Z947" s="712" t="s">
        <v>7352</v>
      </c>
      <c r="AA947" s="712">
        <v>1</v>
      </c>
      <c r="AB947" s="712" t="s">
        <v>7319</v>
      </c>
      <c r="AC947" s="712">
        <v>14</v>
      </c>
      <c r="AD947" s="712" t="s">
        <v>7318</v>
      </c>
      <c r="AE947" s="712">
        <v>9</v>
      </c>
      <c r="AF947" s="712" t="s">
        <v>7317</v>
      </c>
      <c r="AG947" s="712">
        <v>3100</v>
      </c>
      <c r="AH947" s="712" t="s">
        <v>7316</v>
      </c>
      <c r="AI947" s="712" t="s">
        <v>7316</v>
      </c>
      <c r="AJ947" s="712" t="s">
        <v>7316</v>
      </c>
      <c r="AK947" s="712" t="s">
        <v>7316</v>
      </c>
      <c r="AL947" s="712" t="s">
        <v>7343</v>
      </c>
      <c r="AM947" s="712" t="s">
        <v>7343</v>
      </c>
      <c r="AN947" s="711" t="s">
        <v>7351</v>
      </c>
      <c r="AO947" s="718">
        <v>44270</v>
      </c>
      <c r="AP947" s="713">
        <v>422241.37931034487</v>
      </c>
      <c r="AQ947" s="713">
        <v>489800</v>
      </c>
      <c r="AR947" s="720">
        <v>48980</v>
      </c>
      <c r="AS947" s="704">
        <v>489800</v>
      </c>
      <c r="AT947" s="704" t="s">
        <v>4756</v>
      </c>
      <c r="AU947" s="704" t="s">
        <v>6108</v>
      </c>
      <c r="AV947" s="704" t="s">
        <v>4757</v>
      </c>
      <c r="AW947" s="711" t="s">
        <v>7350</v>
      </c>
      <c r="AX947" s="719">
        <v>63336.206896551725</v>
      </c>
      <c r="AY947" s="710">
        <v>44271</v>
      </c>
      <c r="AZ947" s="710">
        <v>44286</v>
      </c>
      <c r="BA947" s="707" t="s">
        <v>7312</v>
      </c>
      <c r="BB947" s="707" t="s">
        <v>7311</v>
      </c>
      <c r="BC947" s="717" t="s">
        <v>6525</v>
      </c>
      <c r="BD947" s="708" t="s">
        <v>7310</v>
      </c>
      <c r="BE947" s="704" t="s">
        <v>73</v>
      </c>
      <c r="BF947" s="707" t="s">
        <v>7309</v>
      </c>
      <c r="BG947" s="704" t="s">
        <v>73</v>
      </c>
      <c r="BH947" s="704" t="s">
        <v>573</v>
      </c>
      <c r="BI947" s="708" t="s">
        <v>780</v>
      </c>
      <c r="BJ947" s="704" t="s">
        <v>566</v>
      </c>
      <c r="BK947" s="704" t="s">
        <v>566</v>
      </c>
      <c r="BL947" s="704" t="s">
        <v>566</v>
      </c>
      <c r="BM947" s="707" t="s">
        <v>7308</v>
      </c>
      <c r="BN947" s="704" t="s">
        <v>3091</v>
      </c>
      <c r="BO947" s="707" t="s">
        <v>7307</v>
      </c>
      <c r="BP947" s="706" t="s">
        <v>7306</v>
      </c>
      <c r="BQ947" s="706" t="s">
        <v>7305</v>
      </c>
      <c r="BR947" s="706" t="s">
        <v>7304</v>
      </c>
      <c r="BS947" s="704" t="s">
        <v>6109</v>
      </c>
      <c r="BT947" s="705">
        <v>44313</v>
      </c>
      <c r="BU947" s="705">
        <v>44314</v>
      </c>
    </row>
    <row r="948" spans="1:73" s="704" customFormat="1" ht="83.25" customHeight="1">
      <c r="A948" s="704">
        <v>2021</v>
      </c>
      <c r="B948" s="718">
        <v>44197</v>
      </c>
      <c r="C948" s="718">
        <v>44286</v>
      </c>
      <c r="D948" s="711" t="s">
        <v>6106</v>
      </c>
      <c r="E948" s="722" t="s">
        <v>6107</v>
      </c>
      <c r="F948" s="711" t="s">
        <v>7342</v>
      </c>
      <c r="G948" s="715" t="s">
        <v>7325</v>
      </c>
      <c r="H948" s="707" t="s">
        <v>7312</v>
      </c>
      <c r="I948" s="711" t="s">
        <v>7341</v>
      </c>
      <c r="J948" s="722" t="s">
        <v>61</v>
      </c>
      <c r="K948" s="722" t="s">
        <v>61</v>
      </c>
      <c r="L948" s="722" t="s">
        <v>61</v>
      </c>
      <c r="M948" s="712" t="s">
        <v>7349</v>
      </c>
      <c r="N948" s="712" t="s">
        <v>7347</v>
      </c>
      <c r="O948" s="713">
        <v>8581844.9100000001</v>
      </c>
      <c r="P948" s="722" t="s">
        <v>61</v>
      </c>
      <c r="Q948" s="722" t="s">
        <v>61</v>
      </c>
      <c r="R948" s="722" t="s">
        <v>61</v>
      </c>
      <c r="S948" s="712" t="s">
        <v>7348</v>
      </c>
      <c r="T948" s="712" t="s">
        <v>7347</v>
      </c>
      <c r="U948" s="712" t="s">
        <v>7340</v>
      </c>
      <c r="V948" s="712" t="s">
        <v>7346</v>
      </c>
      <c r="W948" s="712">
        <v>93</v>
      </c>
      <c r="X948" s="712">
        <v>0</v>
      </c>
      <c r="Y948" s="712" t="s">
        <v>7321</v>
      </c>
      <c r="Z948" s="712" t="s">
        <v>7345</v>
      </c>
      <c r="AA948" s="712">
        <v>1</v>
      </c>
      <c r="AB948" s="712" t="s">
        <v>7344</v>
      </c>
      <c r="AC948" s="712">
        <v>2</v>
      </c>
      <c r="AD948" s="712" t="s">
        <v>7344</v>
      </c>
      <c r="AE948" s="712">
        <v>9</v>
      </c>
      <c r="AF948" s="712" t="s">
        <v>7317</v>
      </c>
      <c r="AG948" s="712">
        <v>2800</v>
      </c>
      <c r="AH948" s="712" t="s">
        <v>7316</v>
      </c>
      <c r="AI948" s="712" t="s">
        <v>7316</v>
      </c>
      <c r="AJ948" s="712" t="s">
        <v>7316</v>
      </c>
      <c r="AK948" s="712" t="s">
        <v>7316</v>
      </c>
      <c r="AL948" s="712" t="s">
        <v>7343</v>
      </c>
      <c r="AM948" s="712" t="s">
        <v>7343</v>
      </c>
      <c r="AN948" s="711" t="s">
        <v>7342</v>
      </c>
      <c r="AO948" s="718">
        <v>44279</v>
      </c>
      <c r="AP948" s="713">
        <v>7398142.1637931038</v>
      </c>
      <c r="AQ948" s="713">
        <v>8581844.9100000001</v>
      </c>
      <c r="AR948" s="726">
        <v>858184.49100000004</v>
      </c>
      <c r="AS948" s="713">
        <v>8581844.9100000001</v>
      </c>
      <c r="AT948" s="704" t="s">
        <v>4756</v>
      </c>
      <c r="AU948" s="725" t="s">
        <v>6108</v>
      </c>
      <c r="AV948" s="722" t="s">
        <v>4757</v>
      </c>
      <c r="AW948" s="711" t="s">
        <v>7313</v>
      </c>
      <c r="AX948" s="724">
        <v>1109721.3245689655</v>
      </c>
      <c r="AY948" s="716">
        <v>44279</v>
      </c>
      <c r="AZ948" s="716">
        <v>44346</v>
      </c>
      <c r="BA948" s="707" t="s">
        <v>7312</v>
      </c>
      <c r="BB948" s="707" t="s">
        <v>7311</v>
      </c>
      <c r="BC948" s="717" t="s">
        <v>6525</v>
      </c>
      <c r="BD948" s="723" t="s">
        <v>7310</v>
      </c>
      <c r="BE948" s="722" t="s">
        <v>73</v>
      </c>
      <c r="BF948" s="707" t="s">
        <v>7309</v>
      </c>
      <c r="BG948" s="722" t="s">
        <v>73</v>
      </c>
      <c r="BH948" s="722" t="s">
        <v>573</v>
      </c>
      <c r="BI948" s="723" t="s">
        <v>780</v>
      </c>
      <c r="BJ948" s="722" t="s">
        <v>566</v>
      </c>
      <c r="BK948" s="722" t="s">
        <v>566</v>
      </c>
      <c r="BL948" s="722" t="s">
        <v>566</v>
      </c>
      <c r="BM948" s="707" t="s">
        <v>7308</v>
      </c>
      <c r="BN948" s="722" t="s">
        <v>3091</v>
      </c>
      <c r="BO948" s="707" t="s">
        <v>7307</v>
      </c>
      <c r="BP948" s="706" t="s">
        <v>7306</v>
      </c>
      <c r="BQ948" s="706" t="s">
        <v>7305</v>
      </c>
      <c r="BR948" s="706" t="s">
        <v>7304</v>
      </c>
      <c r="BS948" s="705" t="s">
        <v>6109</v>
      </c>
      <c r="BT948" s="705">
        <v>44313</v>
      </c>
      <c r="BU948" s="705">
        <v>44314</v>
      </c>
    </row>
    <row r="949" spans="1:73" s="704" customFormat="1" ht="83.25" customHeight="1">
      <c r="A949" s="704">
        <v>2021</v>
      </c>
      <c r="B949" s="716">
        <v>44197</v>
      </c>
      <c r="C949" s="716">
        <v>44286</v>
      </c>
      <c r="D949" s="711" t="s">
        <v>6106</v>
      </c>
      <c r="E949" s="704" t="s">
        <v>6107</v>
      </c>
      <c r="F949" s="711" t="s">
        <v>7335</v>
      </c>
      <c r="G949" s="715" t="s">
        <v>7325</v>
      </c>
      <c r="H949" s="707" t="s">
        <v>7312</v>
      </c>
      <c r="I949" s="711" t="s">
        <v>7341</v>
      </c>
      <c r="J949" s="708" t="s">
        <v>61</v>
      </c>
      <c r="K949" s="708" t="s">
        <v>61</v>
      </c>
      <c r="L949" s="708" t="s">
        <v>61</v>
      </c>
      <c r="M949" s="715" t="s">
        <v>7324</v>
      </c>
      <c r="N949" s="715" t="s">
        <v>3424</v>
      </c>
      <c r="O949" s="721">
        <v>6424190</v>
      </c>
      <c r="P949" s="708" t="s">
        <v>61</v>
      </c>
      <c r="Q949" s="708" t="s">
        <v>61</v>
      </c>
      <c r="R949" s="708" t="s">
        <v>61</v>
      </c>
      <c r="S949" s="712" t="s">
        <v>1977</v>
      </c>
      <c r="T949" s="712" t="s">
        <v>3424</v>
      </c>
      <c r="U949" s="712" t="s">
        <v>7340</v>
      </c>
      <c r="V949" s="712" t="s">
        <v>7339</v>
      </c>
      <c r="W949" s="712">
        <v>92</v>
      </c>
      <c r="X949" s="712">
        <v>0</v>
      </c>
      <c r="Y949" s="712" t="s">
        <v>7321</v>
      </c>
      <c r="Z949" s="712" t="s">
        <v>7338</v>
      </c>
      <c r="AA949" s="712">
        <v>1</v>
      </c>
      <c r="AB949" s="712" t="s">
        <v>7337</v>
      </c>
      <c r="AC949" s="712">
        <v>7</v>
      </c>
      <c r="AD949" s="712" t="s">
        <v>7336</v>
      </c>
      <c r="AE949" s="712">
        <v>9</v>
      </c>
      <c r="AF949" s="712" t="s">
        <v>7317</v>
      </c>
      <c r="AG949" s="712"/>
      <c r="AH949" s="712" t="s">
        <v>7316</v>
      </c>
      <c r="AI949" s="712" t="s">
        <v>7316</v>
      </c>
      <c r="AJ949" s="712" t="s">
        <v>7316</v>
      </c>
      <c r="AK949" s="712" t="s">
        <v>7316</v>
      </c>
      <c r="AL949" s="712" t="s">
        <v>7315</v>
      </c>
      <c r="AM949" s="712" t="s">
        <v>7315</v>
      </c>
      <c r="AN949" s="711" t="s">
        <v>7335</v>
      </c>
      <c r="AO949" s="718">
        <v>44279</v>
      </c>
      <c r="AP949" s="713">
        <v>5538095.2068965528</v>
      </c>
      <c r="AQ949" s="713">
        <v>6424190.4400000004</v>
      </c>
      <c r="AR949" s="720">
        <v>642419.04400000011</v>
      </c>
      <c r="AS949" s="704">
        <v>6424190.4400000004</v>
      </c>
      <c r="AT949" s="704" t="s">
        <v>4756</v>
      </c>
      <c r="AU949" s="704" t="s">
        <v>6108</v>
      </c>
      <c r="AV949" s="704" t="s">
        <v>4757</v>
      </c>
      <c r="AW949" s="711" t="s">
        <v>7313</v>
      </c>
      <c r="AX949" s="719">
        <v>830714.28103448288</v>
      </c>
      <c r="AY949" s="710">
        <v>44279</v>
      </c>
      <c r="AZ949" s="710">
        <v>44346</v>
      </c>
      <c r="BA949" s="707" t="s">
        <v>7312</v>
      </c>
      <c r="BB949" s="707" t="s">
        <v>7311</v>
      </c>
      <c r="BC949" s="717" t="s">
        <v>6525</v>
      </c>
      <c r="BD949" s="708" t="s">
        <v>7310</v>
      </c>
      <c r="BE949" s="704" t="s">
        <v>73</v>
      </c>
      <c r="BF949" s="707" t="s">
        <v>7309</v>
      </c>
      <c r="BG949" s="704" t="s">
        <v>73</v>
      </c>
      <c r="BH949" s="704" t="s">
        <v>573</v>
      </c>
      <c r="BI949" s="708" t="s">
        <v>780</v>
      </c>
      <c r="BJ949" s="704" t="s">
        <v>566</v>
      </c>
      <c r="BK949" s="704" t="s">
        <v>566</v>
      </c>
      <c r="BL949" s="704" t="s">
        <v>566</v>
      </c>
      <c r="BM949" s="707" t="s">
        <v>7308</v>
      </c>
      <c r="BN949" s="704" t="s">
        <v>3091</v>
      </c>
      <c r="BO949" s="707" t="s">
        <v>7307</v>
      </c>
      <c r="BP949" s="706" t="s">
        <v>7306</v>
      </c>
      <c r="BQ949" s="706" t="s">
        <v>7305</v>
      </c>
      <c r="BR949" s="706" t="s">
        <v>7304</v>
      </c>
      <c r="BS949" s="704" t="s">
        <v>6109</v>
      </c>
      <c r="BT949" s="705">
        <v>44313</v>
      </c>
      <c r="BU949" s="705">
        <v>44314</v>
      </c>
    </row>
    <row r="950" spans="1:73" s="704" customFormat="1" ht="83.25" customHeight="1">
      <c r="A950" s="704">
        <v>2021</v>
      </c>
      <c r="B950" s="716">
        <v>44197</v>
      </c>
      <c r="C950" s="716">
        <v>44286</v>
      </c>
      <c r="D950" s="711" t="s">
        <v>6106</v>
      </c>
      <c r="E950" s="704" t="s">
        <v>6107</v>
      </c>
      <c r="F950" s="711" t="s">
        <v>7326</v>
      </c>
      <c r="G950" s="715" t="s">
        <v>7325</v>
      </c>
      <c r="H950" s="707" t="s">
        <v>7312</v>
      </c>
      <c r="I950" s="715" t="s">
        <v>7313</v>
      </c>
      <c r="J950" s="708" t="s">
        <v>61</v>
      </c>
      <c r="K950" s="708" t="s">
        <v>61</v>
      </c>
      <c r="L950" s="708" t="s">
        <v>61</v>
      </c>
      <c r="M950" s="704" t="s">
        <v>7334</v>
      </c>
      <c r="N950" s="704" t="s">
        <v>4522</v>
      </c>
      <c r="O950" s="713">
        <v>4820760</v>
      </c>
      <c r="P950" s="708" t="s">
        <v>61</v>
      </c>
      <c r="Q950" s="708" t="s">
        <v>61</v>
      </c>
      <c r="R950" s="708" t="s">
        <v>61</v>
      </c>
      <c r="S950" s="712" t="s">
        <v>7334</v>
      </c>
      <c r="T950" s="712" t="s">
        <v>4522</v>
      </c>
      <c r="U950" s="712" t="s">
        <v>7333</v>
      </c>
      <c r="V950" s="712" t="s">
        <v>7332</v>
      </c>
      <c r="W950" s="712">
        <v>1321</v>
      </c>
      <c r="X950" s="712" t="s">
        <v>7331</v>
      </c>
      <c r="Y950" s="712" t="s">
        <v>7321</v>
      </c>
      <c r="Z950" s="712" t="s">
        <v>7330</v>
      </c>
      <c r="AA950" s="712">
        <v>1</v>
      </c>
      <c r="AB950" s="712" t="s">
        <v>7329</v>
      </c>
      <c r="AC950" s="712">
        <v>114</v>
      </c>
      <c r="AD950" s="712" t="s">
        <v>7328</v>
      </c>
      <c r="AE950" s="712">
        <v>21</v>
      </c>
      <c r="AF950" s="712" t="s">
        <v>7327</v>
      </c>
      <c r="AG950" s="712">
        <v>72105</v>
      </c>
      <c r="AH950" s="712" t="s">
        <v>7316</v>
      </c>
      <c r="AI950" s="712" t="s">
        <v>7316</v>
      </c>
      <c r="AJ950" s="712" t="s">
        <v>7316</v>
      </c>
      <c r="AK950" s="712" t="s">
        <v>7316</v>
      </c>
      <c r="AL950" s="712" t="s">
        <v>7315</v>
      </c>
      <c r="AM950" s="712" t="s">
        <v>7315</v>
      </c>
      <c r="AN950" s="711" t="s">
        <v>7326</v>
      </c>
      <c r="AO950" s="718">
        <v>44279</v>
      </c>
      <c r="AP950" s="713">
        <v>4820760</v>
      </c>
      <c r="AQ950" s="713">
        <v>5592081.5999999996</v>
      </c>
      <c r="AR950" s="713">
        <v>559208.16</v>
      </c>
      <c r="AS950" s="713">
        <v>5592081.5999999996</v>
      </c>
      <c r="AT950" s="704" t="s">
        <v>4756</v>
      </c>
      <c r="AU950" s="704" t="s">
        <v>6108</v>
      </c>
      <c r="AV950" s="704" t="s">
        <v>4757</v>
      </c>
      <c r="AW950" s="715" t="s">
        <v>7313</v>
      </c>
      <c r="AX950" s="719">
        <v>723114</v>
      </c>
      <c r="AY950" s="718">
        <v>44279</v>
      </c>
      <c r="AZ950" s="718">
        <v>44346</v>
      </c>
      <c r="BA950" s="707" t="s">
        <v>7312</v>
      </c>
      <c r="BB950" s="707" t="s">
        <v>7311</v>
      </c>
      <c r="BC950" s="717" t="s">
        <v>6525</v>
      </c>
      <c r="BD950" s="708" t="s">
        <v>7310</v>
      </c>
      <c r="BE950" s="704" t="s">
        <v>73</v>
      </c>
      <c r="BF950" s="707" t="s">
        <v>7309</v>
      </c>
      <c r="BG950" s="704" t="s">
        <v>73</v>
      </c>
      <c r="BH950" s="704" t="s">
        <v>573</v>
      </c>
      <c r="BI950" s="708" t="s">
        <v>780</v>
      </c>
      <c r="BJ950" s="704" t="s">
        <v>566</v>
      </c>
      <c r="BK950" s="704" t="s">
        <v>566</v>
      </c>
      <c r="BL950" s="704" t="s">
        <v>566</v>
      </c>
      <c r="BM950" s="707" t="s">
        <v>7308</v>
      </c>
      <c r="BN950" s="704" t="s">
        <v>3091</v>
      </c>
      <c r="BO950" s="707" t="s">
        <v>7307</v>
      </c>
      <c r="BP950" s="706" t="s">
        <v>7306</v>
      </c>
      <c r="BQ950" s="706" t="s">
        <v>7305</v>
      </c>
      <c r="BR950" s="706" t="s">
        <v>7304</v>
      </c>
      <c r="BS950" s="704" t="s">
        <v>6109</v>
      </c>
      <c r="BT950" s="705">
        <v>44313</v>
      </c>
      <c r="BU950" s="705">
        <v>44314</v>
      </c>
    </row>
    <row r="951" spans="1:73" s="704" customFormat="1" ht="83.25" customHeight="1">
      <c r="A951" s="704">
        <v>2021</v>
      </c>
      <c r="B951" s="716">
        <v>44197</v>
      </c>
      <c r="C951" s="716">
        <v>44286</v>
      </c>
      <c r="D951" s="711" t="s">
        <v>6106</v>
      </c>
      <c r="E951" s="704" t="s">
        <v>6107</v>
      </c>
      <c r="F951" s="711" t="s">
        <v>7314</v>
      </c>
      <c r="G951" s="715" t="s">
        <v>7325</v>
      </c>
      <c r="H951" s="707" t="s">
        <v>7312</v>
      </c>
      <c r="I951" s="709" t="s">
        <v>7313</v>
      </c>
      <c r="J951" s="708" t="s">
        <v>61</v>
      </c>
      <c r="K951" s="708" t="s">
        <v>61</v>
      </c>
      <c r="L951" s="708" t="s">
        <v>61</v>
      </c>
      <c r="M951" s="704" t="s">
        <v>7324</v>
      </c>
      <c r="N951" s="714" t="s">
        <v>1978</v>
      </c>
      <c r="O951" s="713">
        <v>3767024.5258620693</v>
      </c>
      <c r="P951" s="708" t="s">
        <v>61</v>
      </c>
      <c r="Q951" s="708" t="s">
        <v>61</v>
      </c>
      <c r="R951" s="708" t="s">
        <v>61</v>
      </c>
      <c r="S951" s="712" t="s">
        <v>7324</v>
      </c>
      <c r="T951" s="712" t="s">
        <v>1978</v>
      </c>
      <c r="U951" s="712" t="s">
        <v>7323</v>
      </c>
      <c r="V951" s="712" t="s">
        <v>7322</v>
      </c>
      <c r="W951" s="712">
        <v>13</v>
      </c>
      <c r="X951" s="712">
        <v>0</v>
      </c>
      <c r="Y951" s="712" t="s">
        <v>7321</v>
      </c>
      <c r="Z951" s="712" t="s">
        <v>7320</v>
      </c>
      <c r="AA951" s="712">
        <v>1</v>
      </c>
      <c r="AB951" s="712" t="s">
        <v>7319</v>
      </c>
      <c r="AC951" s="712">
        <v>14</v>
      </c>
      <c r="AD951" s="712" t="s">
        <v>7318</v>
      </c>
      <c r="AE951" s="712">
        <v>9</v>
      </c>
      <c r="AF951" s="712" t="s">
        <v>7317</v>
      </c>
      <c r="AG951" s="712">
        <v>3660</v>
      </c>
      <c r="AH951" s="712" t="s">
        <v>7316</v>
      </c>
      <c r="AI951" s="712" t="s">
        <v>7316</v>
      </c>
      <c r="AJ951" s="712" t="s">
        <v>7316</v>
      </c>
      <c r="AK951" s="712" t="s">
        <v>7316</v>
      </c>
      <c r="AL951" s="712" t="s">
        <v>7315</v>
      </c>
      <c r="AM951" s="712" t="s">
        <v>7315</v>
      </c>
      <c r="AN951" s="711" t="s">
        <v>7314</v>
      </c>
      <c r="AO951" s="710">
        <v>44279</v>
      </c>
      <c r="AP951" s="708">
        <v>3767024.5258620693</v>
      </c>
      <c r="AQ951" s="704">
        <v>4369748.45</v>
      </c>
      <c r="AR951" s="704">
        <v>436974.84500000003</v>
      </c>
      <c r="AS951" s="704">
        <v>4369748.45</v>
      </c>
      <c r="AT951" s="704" t="s">
        <v>4756</v>
      </c>
      <c r="AU951" s="704" t="s">
        <v>6108</v>
      </c>
      <c r="AV951" s="704" t="s">
        <v>4757</v>
      </c>
      <c r="AW951" s="709" t="s">
        <v>7313</v>
      </c>
      <c r="AX951" s="709">
        <v>565053.67887931038</v>
      </c>
      <c r="AY951" s="709">
        <v>44279</v>
      </c>
      <c r="AZ951" s="704">
        <v>44346</v>
      </c>
      <c r="BA951" s="707" t="s">
        <v>7312</v>
      </c>
      <c r="BB951" s="707" t="s">
        <v>7311</v>
      </c>
      <c r="BC951" s="704" t="s">
        <v>6525</v>
      </c>
      <c r="BD951" s="704" t="s">
        <v>7310</v>
      </c>
      <c r="BE951" s="704" t="s">
        <v>73</v>
      </c>
      <c r="BF951" s="707" t="s">
        <v>7309</v>
      </c>
      <c r="BG951" s="704" t="s">
        <v>73</v>
      </c>
      <c r="BH951" s="704" t="s">
        <v>573</v>
      </c>
      <c r="BI951" s="708" t="s">
        <v>780</v>
      </c>
      <c r="BJ951" s="704" t="s">
        <v>566</v>
      </c>
      <c r="BK951" s="704" t="s">
        <v>566</v>
      </c>
      <c r="BL951" s="704" t="s">
        <v>566</v>
      </c>
      <c r="BM951" s="707" t="s">
        <v>7308</v>
      </c>
      <c r="BN951" s="704" t="s">
        <v>3091</v>
      </c>
      <c r="BO951" s="707" t="s">
        <v>7307</v>
      </c>
      <c r="BP951" s="706" t="s">
        <v>7306</v>
      </c>
      <c r="BQ951" s="706" t="s">
        <v>7305</v>
      </c>
      <c r="BR951" s="706" t="s">
        <v>7304</v>
      </c>
      <c r="BS951" s="704" t="s">
        <v>6109</v>
      </c>
      <c r="BT951" s="705">
        <v>44313</v>
      </c>
      <c r="BU951" s="705">
        <v>44314</v>
      </c>
    </row>
    <row r="952" spans="1:73" s="701" customFormat="1">
      <c r="B952" s="703"/>
      <c r="C952" s="703"/>
    </row>
    <row r="953" spans="1:73" s="701" customFormat="1">
      <c r="B953" s="703"/>
      <c r="C953" s="703"/>
    </row>
    <row r="954" spans="1:73" s="701" customFormat="1">
      <c r="B954" s="703"/>
      <c r="C954" s="703"/>
    </row>
    <row r="955" spans="1:73" s="701" customFormat="1">
      <c r="B955" s="703"/>
      <c r="C955" s="703"/>
    </row>
    <row r="956" spans="1:73" s="701" customFormat="1">
      <c r="B956" s="703"/>
      <c r="C956" s="703"/>
    </row>
    <row r="957" spans="1:73" s="701" customFormat="1">
      <c r="B957" s="703"/>
      <c r="C957" s="703"/>
    </row>
    <row r="958" spans="1:73" s="701" customFormat="1">
      <c r="B958" s="703"/>
      <c r="C958" s="703"/>
    </row>
    <row r="959" spans="1:73" s="701" customFormat="1">
      <c r="B959" s="703"/>
      <c r="C959" s="703"/>
    </row>
    <row r="960" spans="1:73" s="701" customFormat="1">
      <c r="B960" s="703"/>
      <c r="C960" s="703"/>
    </row>
    <row r="961" spans="2:3" s="701" customFormat="1">
      <c r="B961" s="703"/>
      <c r="C961" s="703"/>
    </row>
    <row r="962" spans="2:3" s="701" customFormat="1">
      <c r="B962" s="703"/>
      <c r="C962" s="703"/>
    </row>
    <row r="963" spans="2:3" s="701" customFormat="1">
      <c r="B963" s="703"/>
      <c r="C963" s="703"/>
    </row>
    <row r="964" spans="2:3" s="701" customFormat="1">
      <c r="B964" s="703"/>
      <c r="C964" s="703"/>
    </row>
    <row r="965" spans="2:3" s="701" customFormat="1">
      <c r="B965" s="703"/>
      <c r="C965" s="703"/>
    </row>
    <row r="966" spans="2:3" s="701" customFormat="1">
      <c r="B966" s="703"/>
      <c r="C966" s="703"/>
    </row>
    <row r="967" spans="2:3" s="701" customFormat="1">
      <c r="B967" s="703"/>
      <c r="C967" s="703"/>
    </row>
    <row r="968" spans="2:3" s="701" customFormat="1">
      <c r="B968" s="703"/>
      <c r="C968" s="703"/>
    </row>
    <row r="969" spans="2:3" s="701" customFormat="1">
      <c r="B969" s="703"/>
      <c r="C969" s="703"/>
    </row>
    <row r="970" spans="2:3" s="701" customFormat="1">
      <c r="B970" s="703"/>
      <c r="C970" s="703"/>
    </row>
    <row r="971" spans="2:3" s="701" customFormat="1">
      <c r="B971" s="703"/>
      <c r="C971" s="703"/>
    </row>
    <row r="972" spans="2:3" s="701" customFormat="1">
      <c r="B972" s="703"/>
      <c r="C972" s="703"/>
    </row>
    <row r="973" spans="2:3" s="701" customFormat="1">
      <c r="B973" s="703"/>
      <c r="C973" s="703"/>
    </row>
    <row r="974" spans="2:3" s="701" customFormat="1">
      <c r="B974" s="703"/>
      <c r="C974" s="703"/>
    </row>
    <row r="975" spans="2:3" s="701" customFormat="1">
      <c r="B975" s="703"/>
      <c r="C975" s="703"/>
    </row>
    <row r="976" spans="2:3" s="701" customFormat="1">
      <c r="B976" s="703"/>
      <c r="C976" s="703"/>
    </row>
    <row r="977" spans="2:3" s="701" customFormat="1">
      <c r="B977" s="703"/>
      <c r="C977" s="703"/>
    </row>
    <row r="978" spans="2:3" s="701" customFormat="1">
      <c r="B978" s="703"/>
      <c r="C978" s="703"/>
    </row>
    <row r="979" spans="2:3" s="701" customFormat="1">
      <c r="B979" s="703"/>
      <c r="C979" s="703"/>
    </row>
    <row r="980" spans="2:3" s="701" customFormat="1">
      <c r="B980" s="703"/>
      <c r="C980" s="703"/>
    </row>
    <row r="981" spans="2:3" s="701" customFormat="1">
      <c r="B981" s="703"/>
      <c r="C981" s="703"/>
    </row>
    <row r="982" spans="2:3" s="701" customFormat="1">
      <c r="B982" s="703"/>
      <c r="C982" s="703"/>
    </row>
    <row r="983" spans="2:3" s="701" customFormat="1">
      <c r="B983" s="703"/>
      <c r="C983" s="703"/>
    </row>
    <row r="984" spans="2:3" s="701" customFormat="1">
      <c r="B984" s="703"/>
      <c r="C984" s="703"/>
    </row>
    <row r="985" spans="2:3" s="701" customFormat="1">
      <c r="B985" s="703"/>
      <c r="C985" s="703"/>
    </row>
    <row r="986" spans="2:3" s="701" customFormat="1">
      <c r="B986" s="703"/>
      <c r="C986" s="703"/>
    </row>
    <row r="987" spans="2:3" s="701" customFormat="1">
      <c r="B987" s="703"/>
      <c r="C987" s="703"/>
    </row>
    <row r="988" spans="2:3" s="701" customFormat="1">
      <c r="B988" s="703"/>
      <c r="C988" s="703"/>
    </row>
    <row r="989" spans="2:3" s="701" customFormat="1">
      <c r="B989" s="703"/>
      <c r="C989" s="703"/>
    </row>
    <row r="990" spans="2:3" s="701" customFormat="1">
      <c r="B990" s="703"/>
      <c r="C990" s="703"/>
    </row>
    <row r="991" spans="2:3" s="701" customFormat="1">
      <c r="B991" s="703"/>
      <c r="C991" s="703"/>
    </row>
    <row r="992" spans="2:3" s="701" customFormat="1">
      <c r="B992" s="703"/>
      <c r="C992" s="703"/>
    </row>
    <row r="993" spans="2:3" s="701" customFormat="1">
      <c r="B993" s="703"/>
      <c r="C993" s="703"/>
    </row>
    <row r="994" spans="2:3" s="701" customFormat="1">
      <c r="B994" s="703"/>
      <c r="C994" s="703"/>
    </row>
    <row r="995" spans="2:3" s="701" customFormat="1">
      <c r="B995" s="703"/>
      <c r="C995" s="703"/>
    </row>
    <row r="996" spans="2:3" s="701" customFormat="1">
      <c r="B996" s="703"/>
      <c r="C996" s="703"/>
    </row>
    <row r="997" spans="2:3" s="701" customFormat="1">
      <c r="B997" s="703"/>
      <c r="C997" s="703"/>
    </row>
    <row r="998" spans="2:3" s="701" customFormat="1">
      <c r="B998" s="703"/>
      <c r="C998" s="703"/>
    </row>
    <row r="999" spans="2:3" s="701" customFormat="1">
      <c r="B999" s="703"/>
      <c r="C999" s="703"/>
    </row>
    <row r="1000" spans="2:3" s="701" customFormat="1">
      <c r="B1000" s="703"/>
      <c r="C1000" s="703"/>
    </row>
    <row r="1001" spans="2:3" s="701" customFormat="1">
      <c r="B1001" s="703"/>
      <c r="C1001" s="703"/>
    </row>
    <row r="1002" spans="2:3" s="701" customFormat="1">
      <c r="B1002" s="703"/>
      <c r="C1002" s="703"/>
    </row>
    <row r="1003" spans="2:3" s="701" customFormat="1">
      <c r="B1003" s="703"/>
      <c r="C1003" s="703"/>
    </row>
    <row r="1004" spans="2:3" s="701" customFormat="1">
      <c r="B1004" s="703"/>
      <c r="C1004" s="703"/>
    </row>
    <row r="1005" spans="2:3" s="701" customFormat="1">
      <c r="B1005" s="703"/>
      <c r="C1005" s="703"/>
    </row>
    <row r="1006" spans="2:3" s="701" customFormat="1">
      <c r="B1006" s="703"/>
      <c r="C1006" s="703"/>
    </row>
    <row r="1007" spans="2:3" s="701" customFormat="1">
      <c r="B1007" s="703"/>
      <c r="C1007" s="703"/>
    </row>
    <row r="1008" spans="2:3" s="701" customFormat="1">
      <c r="B1008" s="703"/>
      <c r="C1008" s="703"/>
    </row>
    <row r="1009" spans="2:3" s="701" customFormat="1">
      <c r="B1009" s="703"/>
      <c r="C1009" s="703"/>
    </row>
    <row r="1010" spans="2:3" s="701" customFormat="1">
      <c r="B1010" s="703"/>
      <c r="C1010" s="703"/>
    </row>
    <row r="1011" spans="2:3" s="701" customFormat="1">
      <c r="B1011" s="703"/>
      <c r="C1011" s="703"/>
    </row>
    <row r="1012" spans="2:3" s="701" customFormat="1">
      <c r="B1012" s="703"/>
      <c r="C1012" s="703"/>
    </row>
    <row r="1013" spans="2:3" s="701" customFormat="1">
      <c r="B1013" s="703"/>
      <c r="C1013" s="703"/>
    </row>
    <row r="1014" spans="2:3" s="701" customFormat="1">
      <c r="B1014" s="703"/>
      <c r="C1014" s="703"/>
    </row>
    <row r="1015" spans="2:3" s="701" customFormat="1">
      <c r="B1015" s="703"/>
      <c r="C1015" s="703"/>
    </row>
    <row r="1016" spans="2:3" s="701" customFormat="1">
      <c r="B1016" s="703"/>
      <c r="C1016" s="703"/>
    </row>
    <row r="1017" spans="2:3" s="701" customFormat="1">
      <c r="B1017" s="703"/>
      <c r="C1017" s="703"/>
    </row>
    <row r="1018" spans="2:3" s="701" customFormat="1">
      <c r="B1018" s="703"/>
      <c r="C1018" s="703"/>
    </row>
    <row r="1019" spans="2:3" s="701" customFormat="1">
      <c r="B1019" s="703"/>
      <c r="C1019" s="703"/>
    </row>
    <row r="1020" spans="2:3" s="701" customFormat="1">
      <c r="B1020" s="703"/>
      <c r="C1020" s="703"/>
    </row>
    <row r="1021" spans="2:3" s="701" customFormat="1">
      <c r="B1021" s="703"/>
      <c r="C1021" s="703"/>
    </row>
    <row r="1022" spans="2:3" s="701" customFormat="1">
      <c r="B1022" s="703"/>
      <c r="C1022" s="703"/>
    </row>
    <row r="1023" spans="2:3" s="701" customFormat="1">
      <c r="B1023" s="703"/>
      <c r="C1023" s="703"/>
    </row>
    <row r="1024" spans="2:3" s="701" customFormat="1">
      <c r="B1024" s="703"/>
      <c r="C1024" s="703"/>
    </row>
    <row r="1025" spans="2:3" s="701" customFormat="1">
      <c r="B1025" s="703"/>
      <c r="C1025" s="703"/>
    </row>
    <row r="1026" spans="2:3" s="701" customFormat="1">
      <c r="B1026" s="703"/>
      <c r="C1026" s="703"/>
    </row>
    <row r="1027" spans="2:3" s="701" customFormat="1">
      <c r="B1027" s="703"/>
      <c r="C1027" s="703"/>
    </row>
    <row r="1028" spans="2:3" s="701" customFormat="1">
      <c r="B1028" s="703"/>
      <c r="C1028" s="703"/>
    </row>
    <row r="1029" spans="2:3" s="701" customFormat="1">
      <c r="B1029" s="703"/>
      <c r="C1029" s="703"/>
    </row>
    <row r="1030" spans="2:3" s="701" customFormat="1">
      <c r="B1030" s="703"/>
      <c r="C1030" s="703"/>
    </row>
    <row r="1031" spans="2:3" s="701" customFormat="1">
      <c r="B1031" s="703"/>
      <c r="C1031" s="703"/>
    </row>
    <row r="1032" spans="2:3" s="701" customFormat="1">
      <c r="B1032" s="703"/>
      <c r="C1032" s="703"/>
    </row>
    <row r="1033" spans="2:3" s="701" customFormat="1">
      <c r="B1033" s="703"/>
      <c r="C1033" s="703"/>
    </row>
    <row r="1034" spans="2:3" s="701" customFormat="1">
      <c r="B1034" s="703"/>
      <c r="C1034" s="703"/>
    </row>
    <row r="1035" spans="2:3" s="701" customFormat="1">
      <c r="B1035" s="703"/>
      <c r="C1035" s="703"/>
    </row>
    <row r="1036" spans="2:3" s="701" customFormat="1">
      <c r="B1036" s="703"/>
      <c r="C1036" s="703"/>
    </row>
    <row r="1037" spans="2:3" s="701" customFormat="1">
      <c r="B1037" s="703"/>
      <c r="C1037" s="703"/>
    </row>
    <row r="1038" spans="2:3" s="701" customFormat="1">
      <c r="B1038" s="703"/>
      <c r="C1038" s="703"/>
    </row>
    <row r="1039" spans="2:3" s="701" customFormat="1">
      <c r="B1039" s="703"/>
      <c r="C1039" s="703"/>
    </row>
    <row r="1040" spans="2:3" s="701" customFormat="1">
      <c r="B1040" s="703"/>
      <c r="C1040" s="703"/>
    </row>
    <row r="1041" spans="2:3" s="701" customFormat="1">
      <c r="B1041" s="703"/>
      <c r="C1041" s="703"/>
    </row>
    <row r="1042" spans="2:3" s="701" customFormat="1">
      <c r="B1042" s="703"/>
      <c r="C1042" s="703"/>
    </row>
    <row r="1043" spans="2:3" s="701" customFormat="1">
      <c r="B1043" s="703"/>
      <c r="C1043" s="703"/>
    </row>
    <row r="1044" spans="2:3" s="701" customFormat="1">
      <c r="B1044" s="703"/>
      <c r="C1044" s="703"/>
    </row>
    <row r="1045" spans="2:3" s="701" customFormat="1">
      <c r="B1045" s="703"/>
      <c r="C1045" s="703"/>
    </row>
    <row r="1046" spans="2:3" s="701" customFormat="1">
      <c r="B1046" s="703"/>
      <c r="C1046" s="703"/>
    </row>
    <row r="1047" spans="2:3" s="701" customFormat="1">
      <c r="B1047" s="703"/>
      <c r="C1047" s="703"/>
    </row>
    <row r="1048" spans="2:3" s="701" customFormat="1">
      <c r="B1048" s="703"/>
      <c r="C1048" s="703"/>
    </row>
    <row r="1049" spans="2:3" s="701" customFormat="1">
      <c r="B1049" s="703"/>
      <c r="C1049" s="703"/>
    </row>
    <row r="1050" spans="2:3" s="701" customFormat="1">
      <c r="B1050" s="703"/>
      <c r="C1050" s="703"/>
    </row>
    <row r="1051" spans="2:3" s="701" customFormat="1">
      <c r="B1051" s="703"/>
      <c r="C1051" s="703"/>
    </row>
    <row r="1052" spans="2:3" s="701" customFormat="1">
      <c r="B1052" s="703"/>
      <c r="C1052" s="703"/>
    </row>
    <row r="1053" spans="2:3" s="701" customFormat="1">
      <c r="B1053" s="703"/>
      <c r="C1053" s="703"/>
    </row>
    <row r="1054" spans="2:3" s="701" customFormat="1">
      <c r="B1054" s="703"/>
      <c r="C1054" s="703"/>
    </row>
    <row r="1055" spans="2:3" s="701" customFormat="1">
      <c r="B1055" s="703"/>
      <c r="C1055" s="703"/>
    </row>
    <row r="1056" spans="2:3" s="701" customFormat="1">
      <c r="B1056" s="703"/>
      <c r="C1056" s="703"/>
    </row>
    <row r="1057" spans="2:3" s="701" customFormat="1">
      <c r="B1057" s="703"/>
      <c r="C1057" s="703"/>
    </row>
    <row r="1058" spans="2:3" s="701" customFormat="1">
      <c r="B1058" s="703"/>
      <c r="C1058" s="703"/>
    </row>
    <row r="1059" spans="2:3" s="701" customFormat="1">
      <c r="B1059" s="703"/>
      <c r="C1059" s="703"/>
    </row>
    <row r="1060" spans="2:3" s="701" customFormat="1">
      <c r="B1060" s="703"/>
      <c r="C1060" s="703"/>
    </row>
    <row r="1061" spans="2:3" s="701" customFormat="1">
      <c r="B1061" s="703"/>
      <c r="C1061" s="703"/>
    </row>
    <row r="1062" spans="2:3" s="701" customFormat="1">
      <c r="B1062" s="703"/>
      <c r="C1062" s="703"/>
    </row>
    <row r="1063" spans="2:3" s="701" customFormat="1">
      <c r="B1063" s="703"/>
      <c r="C1063" s="703"/>
    </row>
    <row r="1064" spans="2:3" s="701" customFormat="1">
      <c r="B1064" s="703"/>
      <c r="C1064" s="703"/>
    </row>
    <row r="1065" spans="2:3" s="701" customFormat="1">
      <c r="B1065" s="703"/>
      <c r="C1065" s="703"/>
    </row>
    <row r="1066" spans="2:3" s="701" customFormat="1">
      <c r="B1066" s="703"/>
      <c r="C1066" s="703"/>
    </row>
    <row r="1067" spans="2:3" s="701" customFormat="1">
      <c r="B1067" s="703"/>
      <c r="C1067" s="703"/>
    </row>
    <row r="1068" spans="2:3" s="701" customFormat="1">
      <c r="B1068" s="703"/>
      <c r="C1068" s="703"/>
    </row>
    <row r="1069" spans="2:3" s="701" customFormat="1">
      <c r="B1069" s="703"/>
      <c r="C1069" s="703"/>
    </row>
    <row r="1070" spans="2:3" s="701" customFormat="1">
      <c r="B1070" s="703"/>
      <c r="C1070" s="703"/>
    </row>
    <row r="1071" spans="2:3" s="701" customFormat="1">
      <c r="B1071" s="703"/>
      <c r="C1071" s="703"/>
    </row>
    <row r="1072" spans="2:3" s="701" customFormat="1">
      <c r="B1072" s="703"/>
      <c r="C1072" s="703"/>
    </row>
    <row r="1073" spans="2:3" s="701" customFormat="1">
      <c r="B1073" s="703"/>
      <c r="C1073" s="703"/>
    </row>
    <row r="1074" spans="2:3" s="701" customFormat="1">
      <c r="B1074" s="703"/>
      <c r="C1074" s="703"/>
    </row>
    <row r="1075" spans="2:3" s="701" customFormat="1">
      <c r="B1075" s="703"/>
      <c r="C1075" s="703"/>
    </row>
    <row r="1076" spans="2:3" s="701" customFormat="1">
      <c r="B1076" s="703"/>
      <c r="C1076" s="703"/>
    </row>
    <row r="1077" spans="2:3" s="701" customFormat="1">
      <c r="B1077" s="703"/>
      <c r="C1077" s="703"/>
    </row>
    <row r="1078" spans="2:3" s="701" customFormat="1">
      <c r="B1078" s="703"/>
      <c r="C1078" s="703"/>
    </row>
    <row r="1079" spans="2:3" s="701" customFormat="1">
      <c r="B1079" s="703"/>
      <c r="C1079" s="703"/>
    </row>
    <row r="1080" spans="2:3" s="701" customFormat="1">
      <c r="B1080" s="703"/>
      <c r="C1080" s="703"/>
    </row>
    <row r="1081" spans="2:3" s="701" customFormat="1">
      <c r="B1081" s="703"/>
      <c r="C1081" s="703"/>
    </row>
    <row r="1082" spans="2:3" s="701" customFormat="1">
      <c r="B1082" s="703"/>
      <c r="C1082" s="703"/>
    </row>
    <row r="1083" spans="2:3" s="701" customFormat="1">
      <c r="B1083" s="703"/>
      <c r="C1083" s="703"/>
    </row>
    <row r="1084" spans="2:3" s="701" customFormat="1">
      <c r="B1084" s="703"/>
      <c r="C1084" s="703"/>
    </row>
    <row r="1085" spans="2:3" s="701" customFormat="1">
      <c r="B1085" s="703"/>
      <c r="C1085" s="703"/>
    </row>
    <row r="1086" spans="2:3" s="701" customFormat="1">
      <c r="B1086" s="703"/>
      <c r="C1086" s="703"/>
    </row>
    <row r="1087" spans="2:3" s="701" customFormat="1">
      <c r="B1087" s="703"/>
      <c r="C1087" s="703"/>
    </row>
    <row r="1088" spans="2:3" s="701" customFormat="1">
      <c r="B1088" s="703"/>
      <c r="C1088" s="703"/>
    </row>
    <row r="1089" spans="2:3" s="701" customFormat="1">
      <c r="B1089" s="703"/>
      <c r="C1089" s="703"/>
    </row>
    <row r="1090" spans="2:3" s="701" customFormat="1">
      <c r="B1090" s="703"/>
      <c r="C1090" s="703"/>
    </row>
    <row r="1091" spans="2:3" s="701" customFormat="1">
      <c r="B1091" s="703"/>
      <c r="C1091" s="703"/>
    </row>
    <row r="1092" spans="2:3" s="701" customFormat="1">
      <c r="B1092" s="703"/>
      <c r="C1092" s="703"/>
    </row>
    <row r="1093" spans="2:3" s="701" customFormat="1">
      <c r="B1093" s="703"/>
      <c r="C1093" s="703"/>
    </row>
    <row r="1094" spans="2:3" s="701" customFormat="1">
      <c r="B1094" s="703"/>
      <c r="C1094" s="703"/>
    </row>
    <row r="1095" spans="2:3" s="701" customFormat="1">
      <c r="B1095" s="703"/>
      <c r="C1095" s="703"/>
    </row>
    <row r="1096" spans="2:3" s="701" customFormat="1">
      <c r="B1096" s="703"/>
      <c r="C1096" s="703"/>
    </row>
    <row r="1097" spans="2:3" s="701" customFormat="1">
      <c r="B1097" s="703"/>
      <c r="C1097" s="703"/>
    </row>
    <row r="1098" spans="2:3" s="701" customFormat="1">
      <c r="B1098" s="703"/>
      <c r="C1098" s="703"/>
    </row>
    <row r="1099" spans="2:3" s="701" customFormat="1">
      <c r="B1099" s="703"/>
      <c r="C1099" s="703"/>
    </row>
    <row r="1100" spans="2:3" s="701" customFormat="1">
      <c r="B1100" s="703"/>
      <c r="C1100" s="703"/>
    </row>
    <row r="1101" spans="2:3" s="701" customFormat="1">
      <c r="B1101" s="703"/>
      <c r="C1101" s="703"/>
    </row>
    <row r="1102" spans="2:3" s="701" customFormat="1">
      <c r="B1102" s="703"/>
      <c r="C1102" s="703"/>
    </row>
    <row r="1103" spans="2:3" s="701" customFormat="1">
      <c r="B1103" s="703"/>
      <c r="C1103" s="703"/>
    </row>
    <row r="1104" spans="2:3" s="701" customFormat="1">
      <c r="B1104" s="703"/>
      <c r="C1104" s="703"/>
    </row>
    <row r="1105" spans="2:3" s="701" customFormat="1">
      <c r="B1105" s="703"/>
      <c r="C1105" s="703"/>
    </row>
    <row r="1106" spans="2:3" s="701" customFormat="1">
      <c r="B1106" s="703"/>
      <c r="C1106" s="703"/>
    </row>
    <row r="1107" spans="2:3" s="701" customFormat="1">
      <c r="B1107" s="703"/>
      <c r="C1107" s="703"/>
    </row>
    <row r="1108" spans="2:3" s="701" customFormat="1">
      <c r="B1108" s="703"/>
      <c r="C1108" s="703"/>
    </row>
    <row r="1109" spans="2:3" s="701" customFormat="1">
      <c r="B1109" s="703"/>
      <c r="C1109" s="703"/>
    </row>
    <row r="1110" spans="2:3" s="701" customFormat="1">
      <c r="B1110" s="703"/>
      <c r="C1110" s="703"/>
    </row>
    <row r="1111" spans="2:3" s="701" customFormat="1">
      <c r="B1111" s="703"/>
      <c r="C1111" s="703"/>
    </row>
    <row r="1112" spans="2:3" s="701" customFormat="1">
      <c r="B1112" s="703"/>
      <c r="C1112" s="703"/>
    </row>
    <row r="1113" spans="2:3" s="701" customFormat="1">
      <c r="B1113" s="703"/>
      <c r="C1113" s="703"/>
    </row>
    <row r="1114" spans="2:3" s="701" customFormat="1">
      <c r="B1114" s="703"/>
      <c r="C1114" s="703"/>
    </row>
    <row r="1115" spans="2:3" s="701" customFormat="1">
      <c r="B1115" s="703"/>
      <c r="C1115" s="703"/>
    </row>
    <row r="1116" spans="2:3" s="701" customFormat="1">
      <c r="B1116" s="703"/>
      <c r="C1116" s="703"/>
    </row>
    <row r="1117" spans="2:3" s="701" customFormat="1">
      <c r="B1117" s="703"/>
      <c r="C1117" s="703"/>
    </row>
    <row r="1118" spans="2:3" s="701" customFormat="1">
      <c r="B1118" s="703"/>
      <c r="C1118" s="703"/>
    </row>
    <row r="1119" spans="2:3" s="701" customFormat="1">
      <c r="B1119" s="703"/>
      <c r="C1119" s="703"/>
    </row>
    <row r="1120" spans="2:3" s="701" customFormat="1">
      <c r="B1120" s="703"/>
      <c r="C1120" s="703"/>
    </row>
    <row r="1121" spans="2:3" s="701" customFormat="1">
      <c r="B1121" s="703"/>
      <c r="C1121" s="703"/>
    </row>
    <row r="1122" spans="2:3" s="701" customFormat="1">
      <c r="B1122" s="703"/>
      <c r="C1122" s="703"/>
    </row>
    <row r="1123" spans="2:3" s="701" customFormat="1">
      <c r="B1123" s="703"/>
      <c r="C1123" s="703"/>
    </row>
    <row r="1124" spans="2:3" s="701" customFormat="1">
      <c r="B1124" s="703"/>
      <c r="C1124" s="703"/>
    </row>
    <row r="1125" spans="2:3" s="701" customFormat="1">
      <c r="B1125" s="703"/>
      <c r="C1125" s="703"/>
    </row>
    <row r="1126" spans="2:3" s="701" customFormat="1">
      <c r="B1126" s="703"/>
      <c r="C1126" s="703"/>
    </row>
    <row r="1127" spans="2:3" s="701" customFormat="1">
      <c r="B1127" s="703"/>
      <c r="C1127" s="703"/>
    </row>
    <row r="1128" spans="2:3" s="701" customFormat="1">
      <c r="B1128" s="703"/>
      <c r="C1128" s="703"/>
    </row>
    <row r="1129" spans="2:3" s="701" customFormat="1">
      <c r="B1129" s="703"/>
      <c r="C1129" s="703"/>
    </row>
    <row r="1130" spans="2:3" s="701" customFormat="1">
      <c r="B1130" s="703"/>
      <c r="C1130" s="703"/>
    </row>
    <row r="1131" spans="2:3" s="701" customFormat="1">
      <c r="B1131" s="703"/>
      <c r="C1131" s="703"/>
    </row>
    <row r="1132" spans="2:3" s="701" customFormat="1">
      <c r="B1132" s="703"/>
      <c r="C1132" s="703"/>
    </row>
    <row r="1133" spans="2:3" s="701" customFormat="1">
      <c r="B1133" s="703"/>
      <c r="C1133" s="703"/>
    </row>
    <row r="1134" spans="2:3" s="701" customFormat="1">
      <c r="B1134" s="703"/>
      <c r="C1134" s="703"/>
    </row>
    <row r="1135" spans="2:3" s="701" customFormat="1">
      <c r="B1135" s="703"/>
      <c r="C1135" s="703"/>
    </row>
    <row r="1136" spans="2:3" s="701" customFormat="1">
      <c r="B1136" s="703"/>
      <c r="C1136" s="703"/>
    </row>
    <row r="1137" spans="2:3" s="701" customFormat="1">
      <c r="B1137" s="703"/>
      <c r="C1137" s="703"/>
    </row>
    <row r="1138" spans="2:3" s="701" customFormat="1">
      <c r="B1138" s="703"/>
      <c r="C1138" s="703"/>
    </row>
    <row r="1139" spans="2:3" s="701" customFormat="1">
      <c r="B1139" s="703"/>
      <c r="C1139" s="703"/>
    </row>
    <row r="1140" spans="2:3" s="701" customFormat="1">
      <c r="B1140" s="703"/>
      <c r="C1140" s="703"/>
    </row>
    <row r="1141" spans="2:3" s="701" customFormat="1">
      <c r="B1141" s="703"/>
      <c r="C1141" s="703"/>
    </row>
    <row r="1142" spans="2:3" s="701" customFormat="1">
      <c r="B1142" s="703"/>
      <c r="C1142" s="703"/>
    </row>
    <row r="1143" spans="2:3" s="701" customFormat="1">
      <c r="B1143" s="703"/>
      <c r="C1143" s="703"/>
    </row>
    <row r="1144" spans="2:3" s="701" customFormat="1">
      <c r="B1144" s="703"/>
      <c r="C1144" s="703"/>
    </row>
    <row r="1145" spans="2:3" s="701" customFormat="1">
      <c r="B1145" s="703"/>
      <c r="C1145" s="703"/>
    </row>
    <row r="1146" spans="2:3" s="701" customFormat="1">
      <c r="B1146" s="703"/>
      <c r="C1146" s="703"/>
    </row>
    <row r="1147" spans="2:3" s="701" customFormat="1">
      <c r="B1147" s="703"/>
      <c r="C1147" s="703"/>
    </row>
    <row r="1148" spans="2:3" s="701" customFormat="1">
      <c r="B1148" s="703"/>
      <c r="C1148" s="703"/>
    </row>
    <row r="1149" spans="2:3" s="701" customFormat="1">
      <c r="B1149" s="703"/>
      <c r="C1149" s="703"/>
    </row>
    <row r="1150" spans="2:3" s="701" customFormat="1">
      <c r="B1150" s="703"/>
      <c r="C1150" s="703"/>
    </row>
    <row r="1151" spans="2:3" s="701" customFormat="1">
      <c r="B1151" s="703"/>
      <c r="C1151" s="703"/>
    </row>
    <row r="1152" spans="2:3" s="701" customFormat="1">
      <c r="B1152" s="703"/>
      <c r="C1152" s="703"/>
    </row>
    <row r="1153" spans="2:3" s="701" customFormat="1">
      <c r="B1153" s="703"/>
      <c r="C1153" s="703"/>
    </row>
    <row r="1154" spans="2:3" s="701" customFormat="1">
      <c r="B1154" s="703"/>
      <c r="C1154" s="703"/>
    </row>
    <row r="1155" spans="2:3" s="701" customFormat="1">
      <c r="B1155" s="703"/>
      <c r="C1155" s="703"/>
    </row>
    <row r="1156" spans="2:3" s="701" customFormat="1">
      <c r="B1156" s="703"/>
      <c r="C1156" s="703"/>
    </row>
    <row r="1157" spans="2:3" s="701" customFormat="1">
      <c r="B1157" s="703"/>
      <c r="C1157" s="703"/>
    </row>
    <row r="1158" spans="2:3" s="701" customFormat="1">
      <c r="B1158" s="703"/>
      <c r="C1158" s="703"/>
    </row>
    <row r="1159" spans="2:3" s="701" customFormat="1">
      <c r="B1159" s="703"/>
      <c r="C1159" s="703"/>
    </row>
    <row r="1160" spans="2:3" s="701" customFormat="1">
      <c r="B1160" s="703"/>
      <c r="C1160" s="703"/>
    </row>
    <row r="1161" spans="2:3" s="701" customFormat="1">
      <c r="B1161" s="703"/>
      <c r="C1161" s="703"/>
    </row>
    <row r="1162" spans="2:3" s="701" customFormat="1">
      <c r="B1162" s="703"/>
      <c r="C1162" s="703"/>
    </row>
    <row r="1163" spans="2:3" s="701" customFormat="1">
      <c r="B1163" s="703"/>
      <c r="C1163" s="703"/>
    </row>
    <row r="1164" spans="2:3" s="701" customFormat="1">
      <c r="B1164" s="703"/>
      <c r="C1164" s="703"/>
    </row>
    <row r="1165" spans="2:3" s="701" customFormat="1">
      <c r="B1165" s="703"/>
      <c r="C1165" s="703"/>
    </row>
    <row r="1166" spans="2:3" s="701" customFormat="1">
      <c r="B1166" s="703"/>
      <c r="C1166" s="703"/>
    </row>
    <row r="1167" spans="2:3" s="701" customFormat="1">
      <c r="B1167" s="703"/>
      <c r="C1167" s="703"/>
    </row>
    <row r="1168" spans="2:3" s="701" customFormat="1">
      <c r="B1168" s="703"/>
      <c r="C1168" s="703"/>
    </row>
    <row r="1169" spans="2:3" s="701" customFormat="1">
      <c r="B1169" s="703"/>
      <c r="C1169" s="703"/>
    </row>
    <row r="1170" spans="2:3" s="701" customFormat="1">
      <c r="B1170" s="703"/>
      <c r="C1170" s="703"/>
    </row>
    <row r="1171" spans="2:3" s="701" customFormat="1">
      <c r="B1171" s="703"/>
      <c r="C1171" s="703"/>
    </row>
    <row r="1172" spans="2:3" s="701" customFormat="1">
      <c r="B1172" s="703"/>
      <c r="C1172" s="703"/>
    </row>
    <row r="1173" spans="2:3" s="701" customFormat="1">
      <c r="B1173" s="703"/>
      <c r="C1173" s="703"/>
    </row>
    <row r="1174" spans="2:3" s="701" customFormat="1">
      <c r="B1174" s="703"/>
      <c r="C1174" s="703"/>
    </row>
    <row r="1175" spans="2:3" s="701" customFormat="1">
      <c r="B1175" s="703"/>
      <c r="C1175" s="703"/>
    </row>
    <row r="1176" spans="2:3" s="701" customFormat="1">
      <c r="B1176" s="703"/>
      <c r="C1176" s="703"/>
    </row>
    <row r="1177" spans="2:3" s="701" customFormat="1">
      <c r="B1177" s="703"/>
      <c r="C1177" s="703"/>
    </row>
    <row r="1178" spans="2:3" s="701" customFormat="1">
      <c r="B1178" s="703"/>
      <c r="C1178" s="703"/>
    </row>
    <row r="1179" spans="2:3" s="701" customFormat="1">
      <c r="B1179" s="703"/>
      <c r="C1179" s="703"/>
    </row>
    <row r="1180" spans="2:3" s="701" customFormat="1">
      <c r="B1180" s="703"/>
      <c r="C1180" s="703"/>
    </row>
    <row r="1181" spans="2:3" s="701" customFormat="1">
      <c r="B1181" s="703"/>
      <c r="C1181" s="703"/>
    </row>
    <row r="1182" spans="2:3" s="701" customFormat="1">
      <c r="B1182" s="703"/>
      <c r="C1182" s="703"/>
    </row>
    <row r="1183" spans="2:3" s="701" customFormat="1">
      <c r="B1183" s="703"/>
      <c r="C1183" s="703"/>
    </row>
    <row r="1184" spans="2:3" s="701" customFormat="1">
      <c r="B1184" s="703"/>
      <c r="C1184" s="703"/>
    </row>
    <row r="1185" spans="2:3" s="701" customFormat="1">
      <c r="B1185" s="703"/>
      <c r="C1185" s="703"/>
    </row>
    <row r="1186" spans="2:3" s="701" customFormat="1">
      <c r="B1186" s="703"/>
      <c r="C1186" s="703"/>
    </row>
    <row r="1187" spans="2:3" s="701" customFormat="1">
      <c r="B1187" s="703"/>
      <c r="C1187" s="703"/>
    </row>
    <row r="1188" spans="2:3" s="701" customFormat="1">
      <c r="B1188" s="703"/>
      <c r="C1188" s="703"/>
    </row>
    <row r="1189" spans="2:3" s="701" customFormat="1">
      <c r="B1189" s="703"/>
      <c r="C1189" s="703"/>
    </row>
    <row r="1190" spans="2:3" s="701" customFormat="1">
      <c r="B1190" s="703"/>
      <c r="C1190" s="703"/>
    </row>
    <row r="1191" spans="2:3" s="701" customFormat="1">
      <c r="B1191" s="703"/>
      <c r="C1191" s="703"/>
    </row>
    <row r="1192" spans="2:3" s="701" customFormat="1">
      <c r="B1192" s="703"/>
      <c r="C1192" s="703"/>
    </row>
    <row r="1193" spans="2:3" s="701" customFormat="1">
      <c r="B1193" s="703"/>
      <c r="C1193" s="703"/>
    </row>
    <row r="1194" spans="2:3" s="701" customFormat="1">
      <c r="B1194" s="703"/>
      <c r="C1194" s="703"/>
    </row>
    <row r="1195" spans="2:3" s="701" customFormat="1">
      <c r="B1195" s="703"/>
      <c r="C1195" s="703"/>
    </row>
    <row r="1196" spans="2:3" s="701" customFormat="1">
      <c r="B1196" s="703"/>
      <c r="C1196" s="703"/>
    </row>
    <row r="1197" spans="2:3" s="701" customFormat="1">
      <c r="B1197" s="703"/>
      <c r="C1197" s="703"/>
    </row>
    <row r="1198" spans="2:3" s="701" customFormat="1">
      <c r="B1198" s="703"/>
      <c r="C1198" s="703"/>
    </row>
    <row r="1199" spans="2:3" s="701" customFormat="1">
      <c r="B1199" s="703"/>
      <c r="C1199" s="703"/>
    </row>
    <row r="1200" spans="2:3" s="701" customFormat="1">
      <c r="B1200" s="703"/>
      <c r="C1200" s="703"/>
    </row>
    <row r="1201" spans="2:3" s="701" customFormat="1">
      <c r="B1201" s="703"/>
      <c r="C1201" s="703"/>
    </row>
    <row r="1202" spans="2:3" s="701" customFormat="1">
      <c r="B1202" s="703"/>
      <c r="C1202" s="703"/>
    </row>
    <row r="1203" spans="2:3" s="701" customFormat="1">
      <c r="B1203" s="703"/>
      <c r="C1203" s="703"/>
    </row>
    <row r="1204" spans="2:3" s="701" customFormat="1">
      <c r="B1204" s="703"/>
      <c r="C1204" s="703"/>
    </row>
    <row r="1205" spans="2:3" s="701" customFormat="1">
      <c r="B1205" s="703"/>
      <c r="C1205" s="703"/>
    </row>
    <row r="1206" spans="2:3" s="701" customFormat="1">
      <c r="B1206" s="703"/>
      <c r="C1206" s="703"/>
    </row>
    <row r="1207" spans="2:3" s="701" customFormat="1">
      <c r="B1207" s="703"/>
      <c r="C1207" s="703"/>
    </row>
    <row r="1208" spans="2:3" s="701" customFormat="1">
      <c r="B1208" s="703"/>
      <c r="C1208" s="703"/>
    </row>
    <row r="1209" spans="2:3" s="701" customFormat="1">
      <c r="B1209" s="703"/>
      <c r="C1209" s="703"/>
    </row>
    <row r="1210" spans="2:3" s="701" customFormat="1">
      <c r="B1210" s="703"/>
      <c r="C1210" s="703"/>
    </row>
    <row r="1211" spans="2:3" s="701" customFormat="1">
      <c r="B1211" s="703"/>
      <c r="C1211" s="703"/>
    </row>
    <row r="1212" spans="2:3" s="701" customFormat="1">
      <c r="B1212" s="703"/>
      <c r="C1212" s="703"/>
    </row>
    <row r="1213" spans="2:3" s="701" customFormat="1">
      <c r="B1213" s="703"/>
      <c r="C1213" s="703"/>
    </row>
    <row r="1214" spans="2:3" s="701" customFormat="1">
      <c r="B1214" s="703"/>
      <c r="C1214" s="703"/>
    </row>
    <row r="1215" spans="2:3" s="701" customFormat="1">
      <c r="B1215" s="703"/>
      <c r="C1215" s="703"/>
    </row>
    <row r="1216" spans="2:3" s="701" customFormat="1">
      <c r="B1216" s="703"/>
      <c r="C1216" s="703"/>
    </row>
    <row r="1217" spans="2:3" s="701" customFormat="1">
      <c r="B1217" s="703"/>
      <c r="C1217" s="703"/>
    </row>
    <row r="1218" spans="2:3" s="701" customFormat="1">
      <c r="B1218" s="703"/>
      <c r="C1218" s="703"/>
    </row>
    <row r="1219" spans="2:3" s="701" customFormat="1">
      <c r="B1219" s="703"/>
      <c r="C1219" s="703"/>
    </row>
    <row r="1220" spans="2:3" s="701" customFormat="1">
      <c r="B1220" s="703"/>
      <c r="C1220" s="703"/>
    </row>
    <row r="1221" spans="2:3" s="701" customFormat="1">
      <c r="B1221" s="703"/>
      <c r="C1221" s="703"/>
    </row>
    <row r="1222" spans="2:3" s="701" customFormat="1">
      <c r="B1222" s="703"/>
      <c r="C1222" s="703"/>
    </row>
    <row r="1223" spans="2:3" s="701" customFormat="1">
      <c r="B1223" s="703"/>
      <c r="C1223" s="703"/>
    </row>
    <row r="1224" spans="2:3" s="701" customFormat="1">
      <c r="B1224" s="703"/>
      <c r="C1224" s="703"/>
    </row>
    <row r="1225" spans="2:3" s="701" customFormat="1">
      <c r="B1225" s="703"/>
      <c r="C1225" s="703"/>
    </row>
    <row r="1226" spans="2:3" s="701" customFormat="1">
      <c r="B1226" s="703"/>
      <c r="C1226" s="703"/>
    </row>
    <row r="1227" spans="2:3" s="701" customFormat="1">
      <c r="B1227" s="703"/>
      <c r="C1227" s="703"/>
    </row>
    <row r="1228" spans="2:3" s="701" customFormat="1">
      <c r="B1228" s="703"/>
      <c r="C1228" s="703"/>
    </row>
    <row r="1229" spans="2:3" s="701" customFormat="1">
      <c r="B1229" s="703"/>
      <c r="C1229" s="703"/>
    </row>
    <row r="1230" spans="2:3" s="701" customFormat="1">
      <c r="B1230" s="703"/>
      <c r="C1230" s="703"/>
    </row>
    <row r="1231" spans="2:3" s="701" customFormat="1">
      <c r="B1231" s="703"/>
      <c r="C1231" s="703"/>
    </row>
    <row r="1232" spans="2:3" s="701" customFormat="1">
      <c r="B1232" s="703"/>
      <c r="C1232" s="703"/>
    </row>
    <row r="1233" spans="2:3" s="701" customFormat="1">
      <c r="B1233" s="703"/>
      <c r="C1233" s="703"/>
    </row>
    <row r="1234" spans="2:3" s="701" customFormat="1">
      <c r="B1234" s="703"/>
      <c r="C1234" s="703"/>
    </row>
    <row r="1235" spans="2:3" s="701" customFormat="1">
      <c r="B1235" s="703"/>
      <c r="C1235" s="703"/>
    </row>
    <row r="1236" spans="2:3" s="701" customFormat="1">
      <c r="B1236" s="703"/>
      <c r="C1236" s="703"/>
    </row>
    <row r="1237" spans="2:3" s="701" customFormat="1">
      <c r="B1237" s="703"/>
      <c r="C1237" s="703"/>
    </row>
    <row r="1238" spans="2:3" s="701" customFormat="1">
      <c r="B1238" s="703"/>
      <c r="C1238" s="703"/>
    </row>
    <row r="1239" spans="2:3" s="701" customFormat="1">
      <c r="B1239" s="703"/>
      <c r="C1239" s="703"/>
    </row>
    <row r="1240" spans="2:3" s="701" customFormat="1">
      <c r="B1240" s="703"/>
      <c r="C1240" s="703"/>
    </row>
    <row r="1241" spans="2:3" s="701" customFormat="1">
      <c r="B1241" s="703"/>
      <c r="C1241" s="703"/>
    </row>
    <row r="1242" spans="2:3" s="701" customFormat="1">
      <c r="B1242" s="703"/>
      <c r="C1242" s="703"/>
    </row>
    <row r="1243" spans="2:3" s="701" customFormat="1">
      <c r="B1243" s="703"/>
      <c r="C1243" s="703"/>
    </row>
    <row r="1244" spans="2:3" s="701" customFormat="1">
      <c r="B1244" s="703"/>
      <c r="C1244" s="703"/>
    </row>
    <row r="1245" spans="2:3" s="701" customFormat="1">
      <c r="B1245" s="703"/>
      <c r="C1245" s="703"/>
    </row>
    <row r="1246" spans="2:3" s="701" customFormat="1">
      <c r="B1246" s="703"/>
      <c r="C1246" s="703"/>
    </row>
    <row r="1247" spans="2:3" s="701" customFormat="1">
      <c r="B1247" s="703"/>
      <c r="C1247" s="703"/>
    </row>
    <row r="1248" spans="2:3" s="701" customFormat="1">
      <c r="B1248" s="703"/>
      <c r="C1248" s="703"/>
    </row>
    <row r="1249" spans="2:3" s="701" customFormat="1">
      <c r="B1249" s="703"/>
      <c r="C1249" s="703"/>
    </row>
    <row r="1250" spans="2:3" s="701" customFormat="1">
      <c r="B1250" s="703"/>
      <c r="C1250" s="703"/>
    </row>
    <row r="1251" spans="2:3" s="701" customFormat="1">
      <c r="B1251" s="703"/>
      <c r="C1251" s="703"/>
    </row>
    <row r="1252" spans="2:3" s="701" customFormat="1">
      <c r="B1252" s="703"/>
      <c r="C1252" s="703"/>
    </row>
    <row r="1253" spans="2:3" s="701" customFormat="1">
      <c r="B1253" s="703"/>
      <c r="C1253" s="703"/>
    </row>
    <row r="1254" spans="2:3" s="701" customFormat="1">
      <c r="B1254" s="703"/>
      <c r="C1254" s="703"/>
    </row>
    <row r="1255" spans="2:3" s="701" customFormat="1">
      <c r="B1255" s="703"/>
      <c r="C1255" s="703"/>
    </row>
    <row r="1256" spans="2:3" s="701" customFormat="1">
      <c r="B1256" s="703"/>
      <c r="C1256" s="703"/>
    </row>
    <row r="1257" spans="2:3" s="701" customFormat="1">
      <c r="B1257" s="703"/>
      <c r="C1257" s="703"/>
    </row>
    <row r="1258" spans="2:3" s="701" customFormat="1">
      <c r="B1258" s="703"/>
      <c r="C1258" s="703"/>
    </row>
    <row r="1259" spans="2:3" s="701" customFormat="1">
      <c r="B1259" s="703"/>
      <c r="C1259" s="703"/>
    </row>
    <row r="1260" spans="2:3" s="701" customFormat="1">
      <c r="B1260" s="703"/>
      <c r="C1260" s="703"/>
    </row>
    <row r="1261" spans="2:3" s="701" customFormat="1">
      <c r="B1261" s="703"/>
      <c r="C1261" s="703"/>
    </row>
    <row r="1262" spans="2:3" s="701" customFormat="1">
      <c r="B1262" s="703"/>
      <c r="C1262" s="703"/>
    </row>
    <row r="1263" spans="2:3" s="701" customFormat="1">
      <c r="B1263" s="703"/>
      <c r="C1263" s="703"/>
    </row>
    <row r="1264" spans="2:3" s="701" customFormat="1">
      <c r="B1264" s="703"/>
      <c r="C1264" s="703"/>
    </row>
    <row r="1265" spans="2:3" s="701" customFormat="1">
      <c r="B1265" s="703"/>
      <c r="C1265" s="703"/>
    </row>
    <row r="1266" spans="2:3" s="701" customFormat="1">
      <c r="B1266" s="703"/>
      <c r="C1266" s="703"/>
    </row>
    <row r="1267" spans="2:3" s="701" customFormat="1">
      <c r="B1267" s="703"/>
      <c r="C1267" s="703"/>
    </row>
    <row r="1268" spans="2:3" s="701" customFormat="1">
      <c r="B1268" s="703"/>
      <c r="C1268" s="703"/>
    </row>
    <row r="1269" spans="2:3" s="701" customFormat="1">
      <c r="B1269" s="703"/>
      <c r="C1269" s="703"/>
    </row>
    <row r="1270" spans="2:3" s="701" customFormat="1">
      <c r="B1270" s="703"/>
      <c r="C1270" s="703"/>
    </row>
    <row r="1271" spans="2:3" s="701" customFormat="1">
      <c r="B1271" s="703"/>
      <c r="C1271" s="703"/>
    </row>
    <row r="1272" spans="2:3" s="701" customFormat="1">
      <c r="B1272" s="703"/>
      <c r="C1272" s="703"/>
    </row>
    <row r="1273" spans="2:3" s="701" customFormat="1">
      <c r="B1273" s="703"/>
      <c r="C1273" s="703"/>
    </row>
    <row r="1274" spans="2:3" s="701" customFormat="1">
      <c r="B1274" s="703"/>
      <c r="C1274" s="703"/>
    </row>
    <row r="1275" spans="2:3" s="701" customFormat="1">
      <c r="B1275" s="703"/>
      <c r="C1275" s="703"/>
    </row>
    <row r="1276" spans="2:3" s="701" customFormat="1">
      <c r="B1276" s="703"/>
      <c r="C1276" s="703"/>
    </row>
    <row r="1277" spans="2:3" s="701" customFormat="1">
      <c r="B1277" s="703"/>
      <c r="C1277" s="703"/>
    </row>
    <row r="1278" spans="2:3" s="701" customFormat="1">
      <c r="B1278" s="703"/>
      <c r="C1278" s="703"/>
    </row>
    <row r="1279" spans="2:3" s="701" customFormat="1">
      <c r="B1279" s="703"/>
      <c r="C1279" s="703"/>
    </row>
    <row r="1280" spans="2:3" s="701" customFormat="1">
      <c r="B1280" s="703"/>
      <c r="C1280" s="703"/>
    </row>
    <row r="1281" spans="2:74" s="701" customFormat="1">
      <c r="B1281" s="703"/>
      <c r="C1281" s="703"/>
    </row>
    <row r="1282" spans="2:74" s="701" customFormat="1">
      <c r="B1282" s="703"/>
      <c r="C1282" s="703"/>
    </row>
    <row r="1283" spans="2:74" s="701" customFormat="1">
      <c r="B1283" s="703"/>
      <c r="C1283" s="703"/>
    </row>
    <row r="1284" spans="2:74" s="701" customFormat="1">
      <c r="B1284" s="703"/>
      <c r="C1284" s="703"/>
    </row>
    <row r="1285" spans="2:74" s="701" customFormat="1">
      <c r="B1285" s="703"/>
      <c r="C1285" s="703"/>
    </row>
    <row r="1286" spans="2:74" s="701" customFormat="1">
      <c r="B1286" s="703"/>
      <c r="C1286" s="703"/>
    </row>
    <row r="1287" spans="2:74" s="701" customFormat="1">
      <c r="B1287" s="703"/>
      <c r="C1287" s="703"/>
    </row>
    <row r="1288" spans="2:74" s="701" customFormat="1">
      <c r="B1288" s="703"/>
      <c r="C1288" s="703"/>
    </row>
    <row r="1289" spans="2:74" s="701" customFormat="1">
      <c r="B1289" s="703"/>
      <c r="C1289" s="703"/>
    </row>
    <row r="1290" spans="2:74" s="701" customFormat="1">
      <c r="B1290" s="703"/>
      <c r="C1290" s="703"/>
      <c r="AC1290" s="700"/>
      <c r="AD1290" s="700"/>
      <c r="AE1290" s="700"/>
    </row>
    <row r="1291" spans="2:74" s="701" customFormat="1">
      <c r="B1291" s="703"/>
      <c r="C1291" s="703"/>
      <c r="AC1291" s="700"/>
      <c r="AD1291" s="700"/>
      <c r="AE1291" s="700"/>
    </row>
    <row r="1292" spans="2:74" s="700" customFormat="1">
      <c r="B1292" s="702"/>
      <c r="C1292" s="702"/>
      <c r="BD1292" s="701"/>
      <c r="BE1292" s="701"/>
      <c r="BF1292" s="701"/>
      <c r="BG1292" s="701"/>
      <c r="BH1292" s="701"/>
      <c r="BI1292" s="701"/>
      <c r="BJ1292" s="701"/>
      <c r="BK1292" s="701"/>
      <c r="BL1292" s="701"/>
      <c r="BM1292" s="701"/>
      <c r="BN1292" s="701"/>
      <c r="BO1292" s="701"/>
      <c r="BP1292" s="701"/>
      <c r="BQ1292" s="701"/>
      <c r="BR1292" s="701"/>
      <c r="BS1292" s="701"/>
      <c r="BT1292" s="701"/>
      <c r="BU1292" s="701"/>
      <c r="BV1292" s="701"/>
    </row>
    <row r="1293" spans="2:74" s="700" customFormat="1">
      <c r="B1293" s="702"/>
      <c r="C1293" s="702"/>
      <c r="BD1293" s="701"/>
      <c r="BE1293" s="701"/>
      <c r="BF1293" s="701"/>
      <c r="BG1293" s="701"/>
      <c r="BH1293" s="701"/>
      <c r="BI1293" s="701"/>
      <c r="BJ1293" s="701"/>
      <c r="BK1293" s="701"/>
      <c r="BL1293" s="701"/>
      <c r="BM1293" s="701"/>
      <c r="BN1293" s="701"/>
      <c r="BO1293" s="701"/>
      <c r="BP1293" s="701"/>
      <c r="BQ1293" s="701"/>
      <c r="BR1293" s="701"/>
      <c r="BS1293" s="701"/>
      <c r="BT1293" s="701"/>
      <c r="BU1293" s="701"/>
      <c r="BV1293" s="701"/>
    </row>
    <row r="1294" spans="2:74" s="700" customFormat="1">
      <c r="B1294" s="702"/>
      <c r="C1294" s="702"/>
      <c r="BD1294" s="701"/>
      <c r="BE1294" s="701"/>
      <c r="BF1294" s="701"/>
      <c r="BG1294" s="701"/>
      <c r="BH1294" s="701"/>
      <c r="BI1294" s="701"/>
      <c r="BJ1294" s="701"/>
      <c r="BK1294" s="701"/>
      <c r="BL1294" s="701"/>
      <c r="BM1294" s="701"/>
      <c r="BN1294" s="701"/>
      <c r="BO1294" s="701"/>
      <c r="BP1294" s="701"/>
      <c r="BQ1294" s="701"/>
      <c r="BR1294" s="701"/>
      <c r="BS1294" s="701"/>
      <c r="BT1294" s="701"/>
      <c r="BU1294" s="701"/>
      <c r="BV1294" s="701"/>
    </row>
    <row r="1295" spans="2:74" s="700" customFormat="1">
      <c r="B1295" s="702"/>
      <c r="C1295" s="702"/>
      <c r="BD1295" s="701"/>
      <c r="BE1295" s="701"/>
      <c r="BF1295" s="701"/>
      <c r="BG1295" s="701"/>
      <c r="BH1295" s="701"/>
      <c r="BI1295" s="701"/>
      <c r="BJ1295" s="701"/>
      <c r="BK1295" s="701"/>
      <c r="BL1295" s="701"/>
      <c r="BM1295" s="701"/>
      <c r="BN1295" s="701"/>
      <c r="BO1295" s="701"/>
      <c r="BP1295" s="701"/>
      <c r="BQ1295" s="701"/>
      <c r="BR1295" s="701"/>
      <c r="BS1295" s="701"/>
      <c r="BT1295" s="701"/>
      <c r="BU1295" s="701"/>
      <c r="BV1295" s="701"/>
    </row>
    <row r="1296" spans="2:74" s="700" customFormat="1">
      <c r="B1296" s="702"/>
      <c r="C1296" s="702"/>
      <c r="AC1296" s="697"/>
      <c r="AD1296" s="697"/>
      <c r="AE1296" s="697"/>
      <c r="BD1296" s="701"/>
      <c r="BE1296" s="701"/>
      <c r="BF1296" s="701"/>
      <c r="BG1296" s="701"/>
      <c r="BH1296" s="701"/>
      <c r="BI1296" s="701"/>
      <c r="BJ1296" s="701"/>
      <c r="BK1296" s="701"/>
      <c r="BL1296" s="701"/>
      <c r="BM1296" s="701"/>
      <c r="BN1296" s="701"/>
      <c r="BO1296" s="701"/>
      <c r="BP1296" s="701"/>
      <c r="BQ1296" s="701"/>
      <c r="BR1296" s="701"/>
      <c r="BS1296" s="701"/>
      <c r="BT1296" s="701"/>
      <c r="BU1296" s="701"/>
      <c r="BV1296" s="701"/>
    </row>
    <row r="1297" spans="2:74" s="700" customFormat="1">
      <c r="B1297" s="702"/>
      <c r="C1297" s="702"/>
      <c r="AC1297" s="697"/>
      <c r="AD1297" s="697"/>
      <c r="AE1297" s="697"/>
      <c r="BD1297" s="701"/>
      <c r="BE1297" s="701"/>
      <c r="BF1297" s="701"/>
      <c r="BG1297" s="701"/>
      <c r="BH1297" s="701"/>
      <c r="BI1297" s="701"/>
      <c r="BJ1297" s="701"/>
      <c r="BK1297" s="701"/>
      <c r="BL1297" s="701"/>
      <c r="BM1297" s="701"/>
      <c r="BN1297" s="701"/>
      <c r="BO1297" s="701"/>
      <c r="BP1297" s="701"/>
      <c r="BQ1297" s="701"/>
      <c r="BR1297" s="701"/>
      <c r="BS1297" s="701"/>
      <c r="BT1297" s="701"/>
      <c r="BU1297" s="701"/>
      <c r="BV1297" s="701"/>
    </row>
  </sheetData>
  <autoFilter ref="BA1:BA1297"/>
  <mergeCells count="6449">
    <mergeCell ref="F911:F938"/>
    <mergeCell ref="E911:E938"/>
    <mergeCell ref="D911:D938"/>
    <mergeCell ref="C911:C938"/>
    <mergeCell ref="B911:B938"/>
    <mergeCell ref="A911:A938"/>
    <mergeCell ref="F883:F910"/>
    <mergeCell ref="E883:E910"/>
    <mergeCell ref="D883:D910"/>
    <mergeCell ref="C883:C910"/>
    <mergeCell ref="B883:B910"/>
    <mergeCell ref="A883:A910"/>
    <mergeCell ref="F855:F882"/>
    <mergeCell ref="E855:E882"/>
    <mergeCell ref="D855:D882"/>
    <mergeCell ref="C855:C882"/>
    <mergeCell ref="B855:B882"/>
    <mergeCell ref="A855:A882"/>
    <mergeCell ref="F827:F854"/>
    <mergeCell ref="E827:E854"/>
    <mergeCell ref="D827:D854"/>
    <mergeCell ref="C827:C854"/>
    <mergeCell ref="B827:B854"/>
    <mergeCell ref="A827:A854"/>
    <mergeCell ref="F799:F826"/>
    <mergeCell ref="E799:E826"/>
    <mergeCell ref="D799:D826"/>
    <mergeCell ref="C799:C826"/>
    <mergeCell ref="B799:B826"/>
    <mergeCell ref="A799:A826"/>
    <mergeCell ref="F771:F798"/>
    <mergeCell ref="E771:E798"/>
    <mergeCell ref="D771:D798"/>
    <mergeCell ref="C771:C798"/>
    <mergeCell ref="B771:B798"/>
    <mergeCell ref="A771:A798"/>
    <mergeCell ref="F743:F770"/>
    <mergeCell ref="E743:E770"/>
    <mergeCell ref="D743:D770"/>
    <mergeCell ref="C743:C770"/>
    <mergeCell ref="B743:B770"/>
    <mergeCell ref="A743:A770"/>
    <mergeCell ref="F715:F742"/>
    <mergeCell ref="E715:E742"/>
    <mergeCell ref="D715:D742"/>
    <mergeCell ref="C715:C742"/>
    <mergeCell ref="B715:B742"/>
    <mergeCell ref="A715:A742"/>
    <mergeCell ref="F687:F714"/>
    <mergeCell ref="E687:E714"/>
    <mergeCell ref="D687:D714"/>
    <mergeCell ref="C687:C714"/>
    <mergeCell ref="B687:B714"/>
    <mergeCell ref="A687:A714"/>
    <mergeCell ref="F659:F686"/>
    <mergeCell ref="E659:E686"/>
    <mergeCell ref="D659:D686"/>
    <mergeCell ref="C659:C686"/>
    <mergeCell ref="B659:B686"/>
    <mergeCell ref="A659:A686"/>
    <mergeCell ref="F631:F658"/>
    <mergeCell ref="E631:E658"/>
    <mergeCell ref="D631:D658"/>
    <mergeCell ref="C631:C658"/>
    <mergeCell ref="B631:B658"/>
    <mergeCell ref="A631:A658"/>
    <mergeCell ref="F603:F630"/>
    <mergeCell ref="E603:E630"/>
    <mergeCell ref="D603:D630"/>
    <mergeCell ref="C603:C630"/>
    <mergeCell ref="B603:B630"/>
    <mergeCell ref="A603:A630"/>
    <mergeCell ref="F581:F602"/>
    <mergeCell ref="E581:E602"/>
    <mergeCell ref="D581:D602"/>
    <mergeCell ref="C581:C602"/>
    <mergeCell ref="B581:B602"/>
    <mergeCell ref="A581:A602"/>
    <mergeCell ref="F342:F354"/>
    <mergeCell ref="E342:E354"/>
    <mergeCell ref="D342:D354"/>
    <mergeCell ref="C342:C354"/>
    <mergeCell ref="B342:B354"/>
    <mergeCell ref="A342:A354"/>
    <mergeCell ref="F559:F580"/>
    <mergeCell ref="E559:E580"/>
    <mergeCell ref="D559:D580"/>
    <mergeCell ref="C559:C580"/>
    <mergeCell ref="B559:B580"/>
    <mergeCell ref="A559:A580"/>
    <mergeCell ref="C515:C536"/>
    <mergeCell ref="B515:B536"/>
    <mergeCell ref="A515:A536"/>
    <mergeCell ref="F537:F558"/>
    <mergeCell ref="E537:E558"/>
    <mergeCell ref="D537:D558"/>
    <mergeCell ref="C537:C558"/>
    <mergeCell ref="B537:B558"/>
    <mergeCell ref="A537:A558"/>
    <mergeCell ref="F515:F536"/>
    <mergeCell ref="E515:E536"/>
    <mergeCell ref="D515:D536"/>
    <mergeCell ref="B493:B514"/>
    <mergeCell ref="A493:A514"/>
    <mergeCell ref="H471:H492"/>
    <mergeCell ref="F278:F290"/>
    <mergeCell ref="E278:E290"/>
    <mergeCell ref="D278:D290"/>
    <mergeCell ref="C278:C290"/>
    <mergeCell ref="B278:B290"/>
    <mergeCell ref="A278:A290"/>
    <mergeCell ref="B330:B341"/>
    <mergeCell ref="A449:A470"/>
    <mergeCell ref="F471:F492"/>
    <mergeCell ref="E471:E492"/>
    <mergeCell ref="D471:D492"/>
    <mergeCell ref="C471:C492"/>
    <mergeCell ref="B471:B492"/>
    <mergeCell ref="A471:A492"/>
    <mergeCell ref="F449:F470"/>
    <mergeCell ref="E449:E470"/>
    <mergeCell ref="D449:D470"/>
    <mergeCell ref="C449:C470"/>
    <mergeCell ref="B449:B470"/>
    <mergeCell ref="F493:F514"/>
    <mergeCell ref="E493:E514"/>
    <mergeCell ref="D493:D514"/>
    <mergeCell ref="C493:C514"/>
    <mergeCell ref="F317:F329"/>
    <mergeCell ref="E317:E329"/>
    <mergeCell ref="D317:D329"/>
    <mergeCell ref="C317:C329"/>
    <mergeCell ref="B317:B329"/>
    <mergeCell ref="A317:A329"/>
    <mergeCell ref="G317:G329"/>
    <mergeCell ref="C261:C263"/>
    <mergeCell ref="B261:B263"/>
    <mergeCell ref="A261:A263"/>
    <mergeCell ref="F243:F245"/>
    <mergeCell ref="E243:E245"/>
    <mergeCell ref="D243:D245"/>
    <mergeCell ref="C243:C245"/>
    <mergeCell ref="B243:B245"/>
    <mergeCell ref="A243:A245"/>
    <mergeCell ref="C304:C316"/>
    <mergeCell ref="B304:B316"/>
    <mergeCell ref="A304:A316"/>
    <mergeCell ref="G304:G316"/>
    <mergeCell ref="H304:H316"/>
    <mergeCell ref="I304:I316"/>
    <mergeCell ref="A330:A341"/>
    <mergeCell ref="F291:F303"/>
    <mergeCell ref="E291:E303"/>
    <mergeCell ref="D291:D303"/>
    <mergeCell ref="C291:C303"/>
    <mergeCell ref="B291:B303"/>
    <mergeCell ref="A291:A303"/>
    <mergeCell ref="F304:F316"/>
    <mergeCell ref="E304:E316"/>
    <mergeCell ref="D304:D316"/>
    <mergeCell ref="I330:I341"/>
    <mergeCell ref="G330:G341"/>
    <mergeCell ref="F330:F341"/>
    <mergeCell ref="E330:E341"/>
    <mergeCell ref="D330:D341"/>
    <mergeCell ref="C330:C341"/>
    <mergeCell ref="A9:A11"/>
    <mergeCell ref="B9:B11"/>
    <mergeCell ref="C9:C11"/>
    <mergeCell ref="D9:D11"/>
    <mergeCell ref="F223:F226"/>
    <mergeCell ref="E223:E226"/>
    <mergeCell ref="D223:D226"/>
    <mergeCell ref="C223:C226"/>
    <mergeCell ref="B223:B226"/>
    <mergeCell ref="G268:G275"/>
    <mergeCell ref="F268:F275"/>
    <mergeCell ref="E268:E275"/>
    <mergeCell ref="D268:D275"/>
    <mergeCell ref="C268:C275"/>
    <mergeCell ref="B268:B275"/>
    <mergeCell ref="F247:F253"/>
    <mergeCell ref="E247:E253"/>
    <mergeCell ref="D247:D253"/>
    <mergeCell ref="C247:C253"/>
    <mergeCell ref="B247:B253"/>
    <mergeCell ref="A247:A253"/>
    <mergeCell ref="A12:A15"/>
    <mergeCell ref="B12:B15"/>
    <mergeCell ref="C12:C15"/>
    <mergeCell ref="D12:D15"/>
    <mergeCell ref="E12:E15"/>
    <mergeCell ref="B28:B29"/>
    <mergeCell ref="A28:A29"/>
    <mergeCell ref="F30:F31"/>
    <mergeCell ref="E30:E31"/>
    <mergeCell ref="D30:D31"/>
    <mergeCell ref="C30:C31"/>
    <mergeCell ref="B30:B31"/>
    <mergeCell ref="A30:A31"/>
    <mergeCell ref="A223:A226"/>
    <mergeCell ref="F227:F229"/>
    <mergeCell ref="E227:E229"/>
    <mergeCell ref="D227:D229"/>
    <mergeCell ref="C227:C229"/>
    <mergeCell ref="B227:B229"/>
    <mergeCell ref="A227:A229"/>
    <mergeCell ref="A16:A19"/>
    <mergeCell ref="B16:B19"/>
    <mergeCell ref="C16:C19"/>
    <mergeCell ref="D16:D19"/>
    <mergeCell ref="E16:E19"/>
    <mergeCell ref="F16:F19"/>
    <mergeCell ref="A20:A23"/>
    <mergeCell ref="B20:B23"/>
    <mergeCell ref="C20:C23"/>
    <mergeCell ref="F24:F27"/>
    <mergeCell ref="F28:F29"/>
    <mergeCell ref="E28:E29"/>
    <mergeCell ref="D28:D29"/>
    <mergeCell ref="C28:C29"/>
    <mergeCell ref="A24:A27"/>
    <mergeCell ref="B24:B27"/>
    <mergeCell ref="C24:C27"/>
    <mergeCell ref="D24:D27"/>
    <mergeCell ref="E24:E27"/>
    <mergeCell ref="A66:A70"/>
    <mergeCell ref="A32:A37"/>
    <mergeCell ref="B32:B37"/>
    <mergeCell ref="C32:C37"/>
    <mergeCell ref="D32:D37"/>
    <mergeCell ref="E32:E37"/>
    <mergeCell ref="A60:A65"/>
    <mergeCell ref="B54:B59"/>
    <mergeCell ref="A54:A59"/>
    <mergeCell ref="F38:F42"/>
    <mergeCell ref="E38:E42"/>
    <mergeCell ref="D38:D42"/>
    <mergeCell ref="C38:C42"/>
    <mergeCell ref="B38:B42"/>
    <mergeCell ref="F32:F37"/>
    <mergeCell ref="D20:D23"/>
    <mergeCell ref="E20:E23"/>
    <mergeCell ref="A38:A42"/>
    <mergeCell ref="F43:F48"/>
    <mergeCell ref="E43:E48"/>
    <mergeCell ref="D43:D48"/>
    <mergeCell ref="C43:C48"/>
    <mergeCell ref="B43:B48"/>
    <mergeCell ref="A43:A48"/>
    <mergeCell ref="F20:F23"/>
    <mergeCell ref="A71:A76"/>
    <mergeCell ref="F77:F82"/>
    <mergeCell ref="E77:E82"/>
    <mergeCell ref="D77:D82"/>
    <mergeCell ref="C77:C82"/>
    <mergeCell ref="B77:B82"/>
    <mergeCell ref="A77:A82"/>
    <mergeCell ref="F71:F76"/>
    <mergeCell ref="E71:E76"/>
    <mergeCell ref="D71:D76"/>
    <mergeCell ref="F49:F53"/>
    <mergeCell ref="E49:E53"/>
    <mergeCell ref="D49:D53"/>
    <mergeCell ref="C49:C53"/>
    <mergeCell ref="B49:B53"/>
    <mergeCell ref="F83:F88"/>
    <mergeCell ref="E83:E88"/>
    <mergeCell ref="D83:D88"/>
    <mergeCell ref="C83:C88"/>
    <mergeCell ref="B83:B88"/>
    <mergeCell ref="F60:F65"/>
    <mergeCell ref="E60:E65"/>
    <mergeCell ref="D60:D65"/>
    <mergeCell ref="C60:C65"/>
    <mergeCell ref="B60:B65"/>
    <mergeCell ref="A49:A53"/>
    <mergeCell ref="F54:F59"/>
    <mergeCell ref="E54:E59"/>
    <mergeCell ref="D54:D59"/>
    <mergeCell ref="C54:C59"/>
    <mergeCell ref="F66:F70"/>
    <mergeCell ref="E66:E70"/>
    <mergeCell ref="I28:I29"/>
    <mergeCell ref="I30:I31"/>
    <mergeCell ref="I71:I76"/>
    <mergeCell ref="I60:I65"/>
    <mergeCell ref="I66:I70"/>
    <mergeCell ref="I54:I59"/>
    <mergeCell ref="I49:I53"/>
    <mergeCell ref="C71:C76"/>
    <mergeCell ref="B71:B76"/>
    <mergeCell ref="I24:I27"/>
    <mergeCell ref="I20:I23"/>
    <mergeCell ref="I16:I19"/>
    <mergeCell ref="I9:I11"/>
    <mergeCell ref="I12:I15"/>
    <mergeCell ref="I43:I48"/>
    <mergeCell ref="I38:I42"/>
    <mergeCell ref="I32:I37"/>
    <mergeCell ref="D66:D70"/>
    <mergeCell ref="C66:C70"/>
    <mergeCell ref="B66:B70"/>
    <mergeCell ref="F12:F15"/>
    <mergeCell ref="E9:E11"/>
    <mergeCell ref="F9:F11"/>
    <mergeCell ref="A83:A88"/>
    <mergeCell ref="F89:F94"/>
    <mergeCell ref="E89:E94"/>
    <mergeCell ref="D89:D94"/>
    <mergeCell ref="C89:C94"/>
    <mergeCell ref="B89:B94"/>
    <mergeCell ref="A89:A94"/>
    <mergeCell ref="A95:A100"/>
    <mergeCell ref="I95:I100"/>
    <mergeCell ref="I89:I94"/>
    <mergeCell ref="I83:I88"/>
    <mergeCell ref="I77:I82"/>
    <mergeCell ref="F95:F100"/>
    <mergeCell ref="E95:E100"/>
    <mergeCell ref="D95:D100"/>
    <mergeCell ref="C95:C100"/>
    <mergeCell ref="B95:B100"/>
    <mergeCell ref="A127:A129"/>
    <mergeCell ref="F121:F125"/>
    <mergeCell ref="E121:E125"/>
    <mergeCell ref="D121:D125"/>
    <mergeCell ref="C121:C125"/>
    <mergeCell ref="B121:B125"/>
    <mergeCell ref="H101:H105"/>
    <mergeCell ref="H111:H115"/>
    <mergeCell ref="A121:A125"/>
    <mergeCell ref="I121:I125"/>
    <mergeCell ref="F127:F129"/>
    <mergeCell ref="E127:E129"/>
    <mergeCell ref="I127:I129"/>
    <mergeCell ref="D127:D129"/>
    <mergeCell ref="C127:C129"/>
    <mergeCell ref="B127:B129"/>
    <mergeCell ref="F106:F110"/>
    <mergeCell ref="E106:E110"/>
    <mergeCell ref="D106:D110"/>
    <mergeCell ref="C106:C110"/>
    <mergeCell ref="B106:B110"/>
    <mergeCell ref="G101:G105"/>
    <mergeCell ref="H116:H120"/>
    <mergeCell ref="A106:A110"/>
    <mergeCell ref="I101:I105"/>
    <mergeCell ref="F101:F105"/>
    <mergeCell ref="E101:E105"/>
    <mergeCell ref="D101:D105"/>
    <mergeCell ref="C101:C105"/>
    <mergeCell ref="B101:B105"/>
    <mergeCell ref="A101:A105"/>
    <mergeCell ref="I106:I110"/>
    <mergeCell ref="A116:A120"/>
    <mergeCell ref="I111:I115"/>
    <mergeCell ref="F111:F115"/>
    <mergeCell ref="E111:E115"/>
    <mergeCell ref="D111:D115"/>
    <mergeCell ref="C111:C115"/>
    <mergeCell ref="G111:G115"/>
    <mergeCell ref="G116:G120"/>
    <mergeCell ref="H121:H125"/>
    <mergeCell ref="G121:G125"/>
    <mergeCell ref="B111:B115"/>
    <mergeCell ref="A111:A115"/>
    <mergeCell ref="I116:I120"/>
    <mergeCell ref="F116:F120"/>
    <mergeCell ref="E116:E120"/>
    <mergeCell ref="D116:D120"/>
    <mergeCell ref="C116:C120"/>
    <mergeCell ref="B116:B120"/>
    <mergeCell ref="B137:B139"/>
    <mergeCell ref="A137:A139"/>
    <mergeCell ref="I137:I139"/>
    <mergeCell ref="B156:B159"/>
    <mergeCell ref="A156:A159"/>
    <mergeCell ref="I148:I151"/>
    <mergeCell ref="F148:F151"/>
    <mergeCell ref="E148:E151"/>
    <mergeCell ref="D148:D151"/>
    <mergeCell ref="C148:C151"/>
    <mergeCell ref="B133:B135"/>
    <mergeCell ref="A133:A135"/>
    <mergeCell ref="I130:I132"/>
    <mergeCell ref="F130:F132"/>
    <mergeCell ref="E130:E132"/>
    <mergeCell ref="D130:D132"/>
    <mergeCell ref="C130:C132"/>
    <mergeCell ref="H133:H135"/>
    <mergeCell ref="G133:G135"/>
    <mergeCell ref="F137:F139"/>
    <mergeCell ref="E137:E139"/>
    <mergeCell ref="D137:D139"/>
    <mergeCell ref="C137:C139"/>
    <mergeCell ref="B130:B132"/>
    <mergeCell ref="A130:A132"/>
    <mergeCell ref="F133:F135"/>
    <mergeCell ref="D133:D135"/>
    <mergeCell ref="E133:E135"/>
    <mergeCell ref="C133:C135"/>
    <mergeCell ref="I268:I275"/>
    <mergeCell ref="B168:B171"/>
    <mergeCell ref="A168:A171"/>
    <mergeCell ref="I172:I175"/>
    <mergeCell ref="F172:F175"/>
    <mergeCell ref="E172:E175"/>
    <mergeCell ref="D172:D175"/>
    <mergeCell ref="C172:C175"/>
    <mergeCell ref="I140:I142"/>
    <mergeCell ref="F140:F142"/>
    <mergeCell ref="E140:E142"/>
    <mergeCell ref="D140:D142"/>
    <mergeCell ref="C140:C142"/>
    <mergeCell ref="C236:C238"/>
    <mergeCell ref="I160:I163"/>
    <mergeCell ref="I164:I167"/>
    <mergeCell ref="I168:I171"/>
    <mergeCell ref="F176:F179"/>
    <mergeCell ref="F168:F171"/>
    <mergeCell ref="E168:E171"/>
    <mergeCell ref="D168:D171"/>
    <mergeCell ref="C168:C171"/>
    <mergeCell ref="G156:G159"/>
    <mergeCell ref="H156:H159"/>
    <mergeCell ref="I156:I159"/>
    <mergeCell ref="F156:F159"/>
    <mergeCell ref="E156:E159"/>
    <mergeCell ref="D156:D159"/>
    <mergeCell ref="C156:C159"/>
    <mergeCell ref="G148:G151"/>
    <mergeCell ref="H148:H151"/>
    <mergeCell ref="G152:G155"/>
    <mergeCell ref="E368:E380"/>
    <mergeCell ref="D368:D380"/>
    <mergeCell ref="B140:B142"/>
    <mergeCell ref="A140:A142"/>
    <mergeCell ref="E164:E167"/>
    <mergeCell ref="D164:D167"/>
    <mergeCell ref="C164:C167"/>
    <mergeCell ref="B164:B167"/>
    <mergeCell ref="A164:A167"/>
    <mergeCell ref="E160:E163"/>
    <mergeCell ref="D160:D163"/>
    <mergeCell ref="C160:C163"/>
    <mergeCell ref="B172:B175"/>
    <mergeCell ref="A172:A175"/>
    <mergeCell ref="G172:G175"/>
    <mergeCell ref="G168:G171"/>
    <mergeCell ref="H168:H171"/>
    <mergeCell ref="B160:B163"/>
    <mergeCell ref="A160:A163"/>
    <mergeCell ref="F164:F167"/>
    <mergeCell ref="F160:F163"/>
    <mergeCell ref="B236:B238"/>
    <mergeCell ref="A236:A238"/>
    <mergeCell ref="B148:B151"/>
    <mergeCell ref="A148:A151"/>
    <mergeCell ref="F152:F155"/>
    <mergeCell ref="E152:E155"/>
    <mergeCell ref="D152:D155"/>
    <mergeCell ref="C152:C155"/>
    <mergeCell ref="B152:B155"/>
    <mergeCell ref="A152:A155"/>
    <mergeCell ref="A268:A275"/>
    <mergeCell ref="A176:A179"/>
    <mergeCell ref="B176:B179"/>
    <mergeCell ref="C176:C179"/>
    <mergeCell ref="D176:D179"/>
    <mergeCell ref="E176:E179"/>
    <mergeCell ref="F381:F393"/>
    <mergeCell ref="E381:E393"/>
    <mergeCell ref="D381:D393"/>
    <mergeCell ref="C381:C393"/>
    <mergeCell ref="B381:B393"/>
    <mergeCell ref="A381:A393"/>
    <mergeCell ref="I342:I354"/>
    <mergeCell ref="G355:G367"/>
    <mergeCell ref="H355:H367"/>
    <mergeCell ref="I355:I367"/>
    <mergeCell ref="G368:G380"/>
    <mergeCell ref="H368:H380"/>
    <mergeCell ref="I368:I380"/>
    <mergeCell ref="C368:C380"/>
    <mergeCell ref="B368:B380"/>
    <mergeCell ref="A368:A380"/>
    <mergeCell ref="H317:H329"/>
    <mergeCell ref="H330:H341"/>
    <mergeCell ref="G342:G354"/>
    <mergeCell ref="H342:H354"/>
    <mergeCell ref="F355:F367"/>
    <mergeCell ref="E355:E367"/>
    <mergeCell ref="D355:D367"/>
    <mergeCell ref="F261:F263"/>
    <mergeCell ref="E261:E263"/>
    <mergeCell ref="D261:D263"/>
    <mergeCell ref="F368:F380"/>
    <mergeCell ref="B446:B448"/>
    <mergeCell ref="A446:A448"/>
    <mergeCell ref="F420:F432"/>
    <mergeCell ref="E420:E432"/>
    <mergeCell ref="D420:D432"/>
    <mergeCell ref="C420:C432"/>
    <mergeCell ref="B420:B432"/>
    <mergeCell ref="A420:A432"/>
    <mergeCell ref="F433:F445"/>
    <mergeCell ref="E433:E445"/>
    <mergeCell ref="J7:L7"/>
    <mergeCell ref="P7:R7"/>
    <mergeCell ref="F446:F448"/>
    <mergeCell ref="E446:E448"/>
    <mergeCell ref="D446:D448"/>
    <mergeCell ref="C446:C448"/>
    <mergeCell ref="D433:D445"/>
    <mergeCell ref="C433:C445"/>
    <mergeCell ref="D407:D419"/>
    <mergeCell ref="C407:C419"/>
    <mergeCell ref="I236:I238"/>
    <mergeCell ref="G261:G263"/>
    <mergeCell ref="H261:H263"/>
    <mergeCell ref="I261:I263"/>
    <mergeCell ref="I317:I329"/>
    <mergeCell ref="I381:I393"/>
    <mergeCell ref="H268:H275"/>
    <mergeCell ref="G291:G303"/>
    <mergeCell ref="C355:C367"/>
    <mergeCell ref="B355:B367"/>
    <mergeCell ref="A355:A367"/>
    <mergeCell ref="G176:G179"/>
    <mergeCell ref="G9:G11"/>
    <mergeCell ref="H9:H11"/>
    <mergeCell ref="P9:P11"/>
    <mergeCell ref="Q9:Q11"/>
    <mergeCell ref="R9:R11"/>
    <mergeCell ref="B407:B419"/>
    <mergeCell ref="A407:A419"/>
    <mergeCell ref="AJ9:AJ11"/>
    <mergeCell ref="AK9:AK11"/>
    <mergeCell ref="AL9:AL11"/>
    <mergeCell ref="AM9:AM11"/>
    <mergeCell ref="S9:S11"/>
    <mergeCell ref="T9:T11"/>
    <mergeCell ref="U9:U11"/>
    <mergeCell ref="V9:V11"/>
    <mergeCell ref="B433:B445"/>
    <mergeCell ref="A433:A445"/>
    <mergeCell ref="F394:F406"/>
    <mergeCell ref="E394:E406"/>
    <mergeCell ref="D394:D406"/>
    <mergeCell ref="C394:C406"/>
    <mergeCell ref="B394:B406"/>
    <mergeCell ref="A394:A406"/>
    <mergeCell ref="F407:F419"/>
    <mergeCell ref="E407:E419"/>
    <mergeCell ref="H176:H179"/>
    <mergeCell ref="H236:H238"/>
    <mergeCell ref="G236:G238"/>
    <mergeCell ref="F236:F238"/>
    <mergeCell ref="E236:E238"/>
    <mergeCell ref="D236:D238"/>
    <mergeCell ref="I176:I179"/>
    <mergeCell ref="AS9:AS11"/>
    <mergeCell ref="AT9:AT11"/>
    <mergeCell ref="AU9:AU11"/>
    <mergeCell ref="AV9:AV11"/>
    <mergeCell ref="AC9:AC11"/>
    <mergeCell ref="AD9:AD11"/>
    <mergeCell ref="AE9:AE11"/>
    <mergeCell ref="AF9:AF11"/>
    <mergeCell ref="AG9:AG11"/>
    <mergeCell ref="AH9:AH11"/>
    <mergeCell ref="W9:W11"/>
    <mergeCell ref="X9:X11"/>
    <mergeCell ref="Y9:Y11"/>
    <mergeCell ref="Z9:Z11"/>
    <mergeCell ref="AA9:AA11"/>
    <mergeCell ref="AB9:AB11"/>
    <mergeCell ref="AN9:AN11"/>
    <mergeCell ref="AO9:AO11"/>
    <mergeCell ref="AP9:AP11"/>
    <mergeCell ref="AQ9:AQ11"/>
    <mergeCell ref="AR9:AR11"/>
    <mergeCell ref="U12:U15"/>
    <mergeCell ref="V12:V15"/>
    <mergeCell ref="W12:W15"/>
    <mergeCell ref="X12:X15"/>
    <mergeCell ref="Y12:Y15"/>
    <mergeCell ref="Z12:Z15"/>
    <mergeCell ref="BT9:BT11"/>
    <mergeCell ref="BU9:BU11"/>
    <mergeCell ref="BV9:BV11"/>
    <mergeCell ref="G12:G15"/>
    <mergeCell ref="H12:H15"/>
    <mergeCell ref="P12:P15"/>
    <mergeCell ref="Q12:Q15"/>
    <mergeCell ref="R12:R15"/>
    <mergeCell ref="S12:S15"/>
    <mergeCell ref="T12:T15"/>
    <mergeCell ref="AW9:AW11"/>
    <mergeCell ref="AX9:AX11"/>
    <mergeCell ref="AY9:AY11"/>
    <mergeCell ref="AZ9:AZ11"/>
    <mergeCell ref="BA9:BA11"/>
    <mergeCell ref="AM12:AM15"/>
    <mergeCell ref="AN12:AN15"/>
    <mergeCell ref="AO12:AO15"/>
    <mergeCell ref="AP12:AP15"/>
    <mergeCell ref="AQ12:AQ15"/>
    <mergeCell ref="BS9:BS11"/>
    <mergeCell ref="BB9:BB11"/>
    <mergeCell ref="BC9:BC11"/>
    <mergeCell ref="BD9:BD11"/>
    <mergeCell ref="BE9:BE11"/>
    <mergeCell ref="BF9:BF11"/>
    <mergeCell ref="BN12:BN15"/>
    <mergeCell ref="BM12:BM15"/>
    <mergeCell ref="BO12:BO15"/>
    <mergeCell ref="BP12:BP15"/>
    <mergeCell ref="BQ12:BQ15"/>
    <mergeCell ref="BR12:BR15"/>
    <mergeCell ref="AG12:AG15"/>
    <mergeCell ref="AH12:AH15"/>
    <mergeCell ref="BK9:BK11"/>
    <mergeCell ref="BL9:BL11"/>
    <mergeCell ref="BM9:BM11"/>
    <mergeCell ref="AG16:AG19"/>
    <mergeCell ref="BJ12:BJ15"/>
    <mergeCell ref="BK12:BK15"/>
    <mergeCell ref="BL12:BL15"/>
    <mergeCell ref="BA12:BA15"/>
    <mergeCell ref="AA12:AA15"/>
    <mergeCell ref="AB12:AB15"/>
    <mergeCell ref="AC12:AC15"/>
    <mergeCell ref="AD12:AD15"/>
    <mergeCell ref="AE12:AE15"/>
    <mergeCell ref="AF12:AF15"/>
    <mergeCell ref="BG9:BG11"/>
    <mergeCell ref="BH9:BH11"/>
    <mergeCell ref="BI9:BI11"/>
    <mergeCell ref="BJ9:BJ11"/>
    <mergeCell ref="AI9:AI11"/>
    <mergeCell ref="BN9:BN11"/>
    <mergeCell ref="BO9:BO11"/>
    <mergeCell ref="BP9:BP11"/>
    <mergeCell ref="BQ9:BQ11"/>
    <mergeCell ref="BR9:BR11"/>
    <mergeCell ref="AI12:AI15"/>
    <mergeCell ref="AJ12:AJ15"/>
    <mergeCell ref="AK12:AK15"/>
    <mergeCell ref="AL12:AL15"/>
    <mergeCell ref="AH16:AH19"/>
    <mergeCell ref="AI16:AI19"/>
    <mergeCell ref="AJ16:AJ19"/>
    <mergeCell ref="AK16:AK19"/>
    <mergeCell ref="AL16:AL19"/>
    <mergeCell ref="BH12:BH15"/>
    <mergeCell ref="BI12:BI15"/>
    <mergeCell ref="AR12:AR15"/>
    <mergeCell ref="AS12:AS15"/>
    <mergeCell ref="AT12:AT15"/>
    <mergeCell ref="AU12:AU15"/>
    <mergeCell ref="AV12:AV15"/>
    <mergeCell ref="AW12:AW15"/>
    <mergeCell ref="AX12:AX15"/>
    <mergeCell ref="AY12:AY15"/>
    <mergeCell ref="BB12:BB15"/>
    <mergeCell ref="BC12:BC15"/>
    <mergeCell ref="BD12:BD15"/>
    <mergeCell ref="BE12:BE15"/>
    <mergeCell ref="BF12:BF15"/>
    <mergeCell ref="BG12:BG15"/>
    <mergeCell ref="BL16:BL19"/>
    <mergeCell ref="AQ16:AQ19"/>
    <mergeCell ref="AR16:AR19"/>
    <mergeCell ref="AS16:AS19"/>
    <mergeCell ref="AT16:AT19"/>
    <mergeCell ref="V16:V19"/>
    <mergeCell ref="W16:W19"/>
    <mergeCell ref="X16:X19"/>
    <mergeCell ref="Y16:Y19"/>
    <mergeCell ref="Z16:Z19"/>
    <mergeCell ref="AA16:AA19"/>
    <mergeCell ref="BU12:BU15"/>
    <mergeCell ref="BV12:BV15"/>
    <mergeCell ref="G16:G19"/>
    <mergeCell ref="H16:H19"/>
    <mergeCell ref="P16:P19"/>
    <mergeCell ref="Q16:Q19"/>
    <mergeCell ref="R16:R19"/>
    <mergeCell ref="S16:S19"/>
    <mergeCell ref="T16:T19"/>
    <mergeCell ref="U16:U19"/>
    <mergeCell ref="AM16:AM19"/>
    <mergeCell ref="AN16:AN19"/>
    <mergeCell ref="AO16:AO19"/>
    <mergeCell ref="AP16:AP19"/>
    <mergeCell ref="BS12:BS15"/>
    <mergeCell ref="BT12:BT15"/>
    <mergeCell ref="BM16:BM19"/>
    <mergeCell ref="BN16:BN19"/>
    <mergeCell ref="BO16:BO19"/>
    <mergeCell ref="BP16:BP19"/>
    <mergeCell ref="AZ12:AZ15"/>
    <mergeCell ref="S20:S23"/>
    <mergeCell ref="T20:T23"/>
    <mergeCell ref="U20:U23"/>
    <mergeCell ref="V20:V23"/>
    <mergeCell ref="W20:W23"/>
    <mergeCell ref="Y20:Y23"/>
    <mergeCell ref="X20:X23"/>
    <mergeCell ref="BR16:BR19"/>
    <mergeCell ref="BS16:BS19"/>
    <mergeCell ref="BT16:BT19"/>
    <mergeCell ref="BU16:BU19"/>
    <mergeCell ref="BV16:BV19"/>
    <mergeCell ref="G20:G23"/>
    <mergeCell ref="H20:H23"/>
    <mergeCell ref="P20:P23"/>
    <mergeCell ref="Q20:Q23"/>
    <mergeCell ref="R20:R23"/>
    <mergeCell ref="AU16:AU19"/>
    <mergeCell ref="AV16:AV19"/>
    <mergeCell ref="AW16:AW19"/>
    <mergeCell ref="AX16:AX19"/>
    <mergeCell ref="AY16:AY19"/>
    <mergeCell ref="AK20:AK23"/>
    <mergeCell ref="AL20:AL23"/>
    <mergeCell ref="AM20:AM23"/>
    <mergeCell ref="AN20:AN23"/>
    <mergeCell ref="AO20:AO23"/>
    <mergeCell ref="BQ16:BQ19"/>
    <mergeCell ref="AZ16:AZ19"/>
    <mergeCell ref="BA16:BA19"/>
    <mergeCell ref="BB16:BB19"/>
    <mergeCell ref="BC16:BC19"/>
    <mergeCell ref="AZ20:AZ23"/>
    <mergeCell ref="BA20:BA23"/>
    <mergeCell ref="BB20:BB23"/>
    <mergeCell ref="BC20:BC23"/>
    <mergeCell ref="AF20:AF23"/>
    <mergeCell ref="BI16:BI19"/>
    <mergeCell ref="BJ16:BJ19"/>
    <mergeCell ref="BK16:BK19"/>
    <mergeCell ref="AE24:AE27"/>
    <mergeCell ref="BH20:BH23"/>
    <mergeCell ref="BI20:BI23"/>
    <mergeCell ref="BJ20:BJ23"/>
    <mergeCell ref="BK20:BK23"/>
    <mergeCell ref="BD20:BD23"/>
    <mergeCell ref="Z20:Z23"/>
    <mergeCell ref="AA20:AA23"/>
    <mergeCell ref="AB20:AB23"/>
    <mergeCell ref="AC20:AC23"/>
    <mergeCell ref="AD20:AD23"/>
    <mergeCell ref="AE20:AE23"/>
    <mergeCell ref="BD16:BD19"/>
    <mergeCell ref="BE16:BE19"/>
    <mergeCell ref="BF16:BF19"/>
    <mergeCell ref="BG16:BG19"/>
    <mergeCell ref="BH16:BH19"/>
    <mergeCell ref="AB16:AB19"/>
    <mergeCell ref="AC16:AC19"/>
    <mergeCell ref="AD16:AD19"/>
    <mergeCell ref="AE16:AE19"/>
    <mergeCell ref="AF16:AF19"/>
    <mergeCell ref="BU20:BU23"/>
    <mergeCell ref="BV20:BV23"/>
    <mergeCell ref="G24:G27"/>
    <mergeCell ref="H24:H27"/>
    <mergeCell ref="P24:P27"/>
    <mergeCell ref="Q24:Q27"/>
    <mergeCell ref="R24:R27"/>
    <mergeCell ref="S24:S27"/>
    <mergeCell ref="T24:T27"/>
    <mergeCell ref="AL24:AL27"/>
    <mergeCell ref="AM24:AM27"/>
    <mergeCell ref="AN24:AN27"/>
    <mergeCell ref="BQ20:BQ23"/>
    <mergeCell ref="BR20:BR23"/>
    <mergeCell ref="BS20:BS23"/>
    <mergeCell ref="BL24:BL27"/>
    <mergeCell ref="BM24:BM27"/>
    <mergeCell ref="BN24:BN27"/>
    <mergeCell ref="BO24:BO27"/>
    <mergeCell ref="AF24:AF27"/>
    <mergeCell ref="AG24:AG27"/>
    <mergeCell ref="AH24:AH27"/>
    <mergeCell ref="AI24:AI27"/>
    <mergeCell ref="AJ24:AJ27"/>
    <mergeCell ref="AK24:AK27"/>
    <mergeCell ref="AW20:AW23"/>
    <mergeCell ref="AX20:AX23"/>
    <mergeCell ref="AG20:AG23"/>
    <mergeCell ref="AH20:AH23"/>
    <mergeCell ref="AI20:AI23"/>
    <mergeCell ref="AJ20:AJ23"/>
    <mergeCell ref="BE20:BE23"/>
    <mergeCell ref="AA24:AA27"/>
    <mergeCell ref="AB24:AB27"/>
    <mergeCell ref="AC24:AC27"/>
    <mergeCell ref="AD24:AD27"/>
    <mergeCell ref="BJ24:BJ27"/>
    <mergeCell ref="BK24:BK27"/>
    <mergeCell ref="AX24:AX27"/>
    <mergeCell ref="AY24:AY27"/>
    <mergeCell ref="AZ24:AZ27"/>
    <mergeCell ref="BA24:BA27"/>
    <mergeCell ref="U24:U27"/>
    <mergeCell ref="V24:V27"/>
    <mergeCell ref="W24:W27"/>
    <mergeCell ref="X24:X27"/>
    <mergeCell ref="Y24:Y27"/>
    <mergeCell ref="Z24:Z27"/>
    <mergeCell ref="BT20:BT23"/>
    <mergeCell ref="BF20:BF23"/>
    <mergeCell ref="BG20:BG23"/>
    <mergeCell ref="AP20:AP23"/>
    <mergeCell ref="AQ20:AQ23"/>
    <mergeCell ref="AR20:AR23"/>
    <mergeCell ref="AS20:AS23"/>
    <mergeCell ref="AT20:AT23"/>
    <mergeCell ref="AU20:AU23"/>
    <mergeCell ref="AV20:AV23"/>
    <mergeCell ref="BL20:BL23"/>
    <mergeCell ref="BN20:BN23"/>
    <mergeCell ref="BM20:BM23"/>
    <mergeCell ref="BO20:BO23"/>
    <mergeCell ref="BP20:BP23"/>
    <mergeCell ref="AY20:AY23"/>
    <mergeCell ref="AV24:AV27"/>
    <mergeCell ref="AW24:AW27"/>
    <mergeCell ref="AI28:AI29"/>
    <mergeCell ref="AJ28:AJ29"/>
    <mergeCell ref="AK28:AK29"/>
    <mergeCell ref="AL28:AL29"/>
    <mergeCell ref="AM28:AM29"/>
    <mergeCell ref="AS28:AS29"/>
    <mergeCell ref="BB24:BB27"/>
    <mergeCell ref="BC24:BC27"/>
    <mergeCell ref="BD24:BD27"/>
    <mergeCell ref="BE24:BE27"/>
    <mergeCell ref="BF24:BF27"/>
    <mergeCell ref="AO24:AO27"/>
    <mergeCell ref="AP24:AP27"/>
    <mergeCell ref="AQ24:AQ27"/>
    <mergeCell ref="AR24:AR27"/>
    <mergeCell ref="AS24:AS27"/>
    <mergeCell ref="BG24:BG27"/>
    <mergeCell ref="BH24:BH27"/>
    <mergeCell ref="BI24:BI27"/>
    <mergeCell ref="G30:G31"/>
    <mergeCell ref="H30:H31"/>
    <mergeCell ref="P30:P31"/>
    <mergeCell ref="Q30:Q31"/>
    <mergeCell ref="R30:R31"/>
    <mergeCell ref="W28:W29"/>
    <mergeCell ref="X28:X29"/>
    <mergeCell ref="Y28:Y29"/>
    <mergeCell ref="Z28:Z29"/>
    <mergeCell ref="AA28:AA29"/>
    <mergeCell ref="AB28:AB29"/>
    <mergeCell ref="BV24:BV27"/>
    <mergeCell ref="G28:G29"/>
    <mergeCell ref="H28:H29"/>
    <mergeCell ref="P28:P29"/>
    <mergeCell ref="Q28:Q29"/>
    <mergeCell ref="R28:R29"/>
    <mergeCell ref="S28:S29"/>
    <mergeCell ref="T28:T29"/>
    <mergeCell ref="U28:U29"/>
    <mergeCell ref="V28:V29"/>
    <mergeCell ref="BP24:BP27"/>
    <mergeCell ref="BQ24:BQ27"/>
    <mergeCell ref="BR24:BR27"/>
    <mergeCell ref="BS24:BS27"/>
    <mergeCell ref="BT24:BT27"/>
    <mergeCell ref="BU24:BU27"/>
    <mergeCell ref="AT24:AT27"/>
    <mergeCell ref="AU24:AU27"/>
    <mergeCell ref="BB28:BB29"/>
    <mergeCell ref="BC28:BC29"/>
    <mergeCell ref="BD28:BD29"/>
    <mergeCell ref="BE28:BE29"/>
    <mergeCell ref="AN28:AN29"/>
    <mergeCell ref="AO28:AO29"/>
    <mergeCell ref="AP28:AP29"/>
    <mergeCell ref="AQ28:AQ29"/>
    <mergeCell ref="AR28:AR29"/>
    <mergeCell ref="Y30:Y31"/>
    <mergeCell ref="AA30:AA31"/>
    <mergeCell ref="AB30:AB31"/>
    <mergeCell ref="Z30:Z31"/>
    <mergeCell ref="AC30:AC31"/>
    <mergeCell ref="BF28:BF29"/>
    <mergeCell ref="AW28:AW29"/>
    <mergeCell ref="AX28:AX29"/>
    <mergeCell ref="AY28:AY29"/>
    <mergeCell ref="AZ28:AZ29"/>
    <mergeCell ref="AC28:AC29"/>
    <mergeCell ref="AD28:AD29"/>
    <mergeCell ref="AU28:AU29"/>
    <mergeCell ref="AV28:AV29"/>
    <mergeCell ref="AE28:AE29"/>
    <mergeCell ref="AF28:AF29"/>
    <mergeCell ref="AG28:AG29"/>
    <mergeCell ref="AH28:AH29"/>
    <mergeCell ref="BR28:BR29"/>
    <mergeCell ref="BS28:BS29"/>
    <mergeCell ref="BT28:BT29"/>
    <mergeCell ref="BU28:BU29"/>
    <mergeCell ref="BV28:BV29"/>
    <mergeCell ref="BG28:BG29"/>
    <mergeCell ref="BH28:BH29"/>
    <mergeCell ref="BI28:BI29"/>
    <mergeCell ref="BJ28:BJ29"/>
    <mergeCell ref="BK28:BK29"/>
    <mergeCell ref="AJ30:AJ31"/>
    <mergeCell ref="AK30:AK31"/>
    <mergeCell ref="AL30:AL31"/>
    <mergeCell ref="BO28:BO29"/>
    <mergeCell ref="BP28:BP29"/>
    <mergeCell ref="BQ28:BQ29"/>
    <mergeCell ref="BL28:BL29"/>
    <mergeCell ref="BM28:BM29"/>
    <mergeCell ref="BN28:BN29"/>
    <mergeCell ref="AT28:AT29"/>
    <mergeCell ref="AE30:AE31"/>
    <mergeCell ref="AF30:AF31"/>
    <mergeCell ref="AG30:AG31"/>
    <mergeCell ref="AH30:AH31"/>
    <mergeCell ref="AI30:AI31"/>
    <mergeCell ref="BA28:BA29"/>
    <mergeCell ref="BS30:BS31"/>
    <mergeCell ref="BT30:BT31"/>
    <mergeCell ref="BU30:BU31"/>
    <mergeCell ref="BV30:BV31"/>
    <mergeCell ref="BE30:BE31"/>
    <mergeCell ref="BF30:BF31"/>
    <mergeCell ref="BG30:BG31"/>
    <mergeCell ref="BH30:BH31"/>
    <mergeCell ref="BI30:BI31"/>
    <mergeCell ref="AT30:AT31"/>
    <mergeCell ref="AU30:AU31"/>
    <mergeCell ref="BN30:BN31"/>
    <mergeCell ref="BO30:BO31"/>
    <mergeCell ref="BP30:BP31"/>
    <mergeCell ref="BQ30:BQ31"/>
    <mergeCell ref="BJ30:BJ31"/>
    <mergeCell ref="BK30:BK31"/>
    <mergeCell ref="BL30:BL31"/>
    <mergeCell ref="BM30:BM31"/>
    <mergeCell ref="BB30:BB31"/>
    <mergeCell ref="BC30:BC31"/>
    <mergeCell ref="BD30:BD31"/>
    <mergeCell ref="AV30:AV31"/>
    <mergeCell ref="AW30:AW31"/>
    <mergeCell ref="AX30:AX31"/>
    <mergeCell ref="AY30:AY31"/>
    <mergeCell ref="AZ30:AZ31"/>
    <mergeCell ref="BA30:BA31"/>
    <mergeCell ref="G32:G37"/>
    <mergeCell ref="H32:H37"/>
    <mergeCell ref="P32:P37"/>
    <mergeCell ref="Q32:Q37"/>
    <mergeCell ref="R32:R37"/>
    <mergeCell ref="S32:S37"/>
    <mergeCell ref="AJ32:AJ37"/>
    <mergeCell ref="AK32:AK37"/>
    <mergeCell ref="AL32:AL37"/>
    <mergeCell ref="AM32:AM37"/>
    <mergeCell ref="AN32:AN37"/>
    <mergeCell ref="W32:W37"/>
    <mergeCell ref="X32:X37"/>
    <mergeCell ref="Y32:Y37"/>
    <mergeCell ref="Z32:Z37"/>
    <mergeCell ref="AA32:AA37"/>
    <mergeCell ref="BR30:BR31"/>
    <mergeCell ref="AM30:AM31"/>
    <mergeCell ref="AN30:AN31"/>
    <mergeCell ref="AO30:AO31"/>
    <mergeCell ref="AP30:AP31"/>
    <mergeCell ref="AQ30:AQ31"/>
    <mergeCell ref="AR30:AR31"/>
    <mergeCell ref="AS30:AS31"/>
    <mergeCell ref="AD30:AD31"/>
    <mergeCell ref="S30:S31"/>
    <mergeCell ref="T30:T31"/>
    <mergeCell ref="U30:U31"/>
    <mergeCell ref="V30:V31"/>
    <mergeCell ref="W30:W31"/>
    <mergeCell ref="X30:X31"/>
    <mergeCell ref="BL32:BL37"/>
    <mergeCell ref="BM32:BM37"/>
    <mergeCell ref="BN32:BN37"/>
    <mergeCell ref="T32:T37"/>
    <mergeCell ref="U32:U37"/>
    <mergeCell ref="V32:V37"/>
    <mergeCell ref="AD38:AD42"/>
    <mergeCell ref="BG32:BG37"/>
    <mergeCell ref="BH32:BH37"/>
    <mergeCell ref="AO32:AO37"/>
    <mergeCell ref="AP32:AP37"/>
    <mergeCell ref="AQ32:AQ37"/>
    <mergeCell ref="AR32:AR37"/>
    <mergeCell ref="AB32:AB37"/>
    <mergeCell ref="AC32:AC37"/>
    <mergeCell ref="AD32:AD37"/>
    <mergeCell ref="AE32:AE37"/>
    <mergeCell ref="BT32:BT37"/>
    <mergeCell ref="BU32:BU37"/>
    <mergeCell ref="BV32:BV37"/>
    <mergeCell ref="G38:G42"/>
    <mergeCell ref="H38:H42"/>
    <mergeCell ref="P38:P42"/>
    <mergeCell ref="Q38:Q42"/>
    <mergeCell ref="R38:R42"/>
    <mergeCell ref="S38:S42"/>
    <mergeCell ref="AK38:AK42"/>
    <mergeCell ref="AL38:AL42"/>
    <mergeCell ref="AM38:AM42"/>
    <mergeCell ref="BP32:BP37"/>
    <mergeCell ref="BQ32:BQ37"/>
    <mergeCell ref="BR32:BR37"/>
    <mergeCell ref="BM38:BM42"/>
    <mergeCell ref="BN38:BN42"/>
    <mergeCell ref="BA38:BA42"/>
    <mergeCell ref="BB38:BB42"/>
    <mergeCell ref="AE38:AE42"/>
    <mergeCell ref="AF38:AF42"/>
    <mergeCell ref="AG38:AG42"/>
    <mergeCell ref="AH38:AH42"/>
    <mergeCell ref="AI38:AI42"/>
    <mergeCell ref="AJ38:AJ42"/>
    <mergeCell ref="AS32:AS37"/>
    <mergeCell ref="AT32:AT37"/>
    <mergeCell ref="AU32:AU37"/>
    <mergeCell ref="AV32:AV37"/>
    <mergeCell ref="AW32:AW37"/>
    <mergeCell ref="AF32:AF37"/>
    <mergeCell ref="AG32:AG37"/>
    <mergeCell ref="Z38:Z42"/>
    <mergeCell ref="AA38:AA42"/>
    <mergeCell ref="AB38:AB42"/>
    <mergeCell ref="AC38:AC42"/>
    <mergeCell ref="BK38:BK42"/>
    <mergeCell ref="BL38:BL42"/>
    <mergeCell ref="AW38:AW42"/>
    <mergeCell ref="AX38:AX42"/>
    <mergeCell ref="AY38:AY42"/>
    <mergeCell ref="AZ38:AZ42"/>
    <mergeCell ref="T38:T42"/>
    <mergeCell ref="U38:U42"/>
    <mergeCell ref="V38:V42"/>
    <mergeCell ref="W38:W42"/>
    <mergeCell ref="X38:X42"/>
    <mergeCell ref="Y38:Y42"/>
    <mergeCell ref="BS32:BS37"/>
    <mergeCell ref="AH32:AH37"/>
    <mergeCell ref="AI32:AI37"/>
    <mergeCell ref="BO32:BO37"/>
    <mergeCell ref="AX32:AX37"/>
    <mergeCell ref="AY32:AY37"/>
    <mergeCell ref="AZ32:AZ37"/>
    <mergeCell ref="BA32:BA37"/>
    <mergeCell ref="BB32:BB37"/>
    <mergeCell ref="BC32:BC37"/>
    <mergeCell ref="BD32:BD37"/>
    <mergeCell ref="BE32:BE37"/>
    <mergeCell ref="BF32:BF37"/>
    <mergeCell ref="BI32:BI37"/>
    <mergeCell ref="BJ32:BJ37"/>
    <mergeCell ref="BK32:BK37"/>
    <mergeCell ref="AV38:AV42"/>
    <mergeCell ref="AJ43:AJ48"/>
    <mergeCell ref="AK43:AK48"/>
    <mergeCell ref="AL43:AL48"/>
    <mergeCell ref="BO38:BO42"/>
    <mergeCell ref="AZ43:AZ48"/>
    <mergeCell ref="BA43:BA48"/>
    <mergeCell ref="BB43:BB48"/>
    <mergeCell ref="BC43:BC48"/>
    <mergeCell ref="BC38:BC42"/>
    <mergeCell ref="BD38:BD42"/>
    <mergeCell ref="BE38:BE42"/>
    <mergeCell ref="AN38:AN42"/>
    <mergeCell ref="AO38:AO42"/>
    <mergeCell ref="AP38:AP42"/>
    <mergeCell ref="AQ38:AQ42"/>
    <mergeCell ref="AR38:AR42"/>
    <mergeCell ref="AS38:AS42"/>
    <mergeCell ref="AT38:AT42"/>
    <mergeCell ref="BF38:BF42"/>
    <mergeCell ref="BG38:BG42"/>
    <mergeCell ref="BH38:BH42"/>
    <mergeCell ref="BI38:BI42"/>
    <mergeCell ref="BJ38:BJ42"/>
    <mergeCell ref="AV43:AV48"/>
    <mergeCell ref="AW43:AW48"/>
    <mergeCell ref="AX43:AX48"/>
    <mergeCell ref="AY43:AY48"/>
    <mergeCell ref="W43:W48"/>
    <mergeCell ref="X43:X48"/>
    <mergeCell ref="Y43:Y48"/>
    <mergeCell ref="Z43:Z48"/>
    <mergeCell ref="AA43:AA48"/>
    <mergeCell ref="AB43:AB48"/>
    <mergeCell ref="BV38:BV42"/>
    <mergeCell ref="G43:G48"/>
    <mergeCell ref="H43:H48"/>
    <mergeCell ref="P43:P48"/>
    <mergeCell ref="Q43:Q48"/>
    <mergeCell ref="R43:R48"/>
    <mergeCell ref="S43:S48"/>
    <mergeCell ref="T43:T48"/>
    <mergeCell ref="U43:U48"/>
    <mergeCell ref="V43:V48"/>
    <mergeCell ref="BP38:BP42"/>
    <mergeCell ref="BQ38:BQ42"/>
    <mergeCell ref="BR38:BR42"/>
    <mergeCell ref="BS38:BS42"/>
    <mergeCell ref="BT38:BT42"/>
    <mergeCell ref="BU38:BU42"/>
    <mergeCell ref="AU38:AU42"/>
    <mergeCell ref="G49:G53"/>
    <mergeCell ref="H49:H53"/>
    <mergeCell ref="P49:P53"/>
    <mergeCell ref="Q49:Q53"/>
    <mergeCell ref="R49:R53"/>
    <mergeCell ref="S49:S53"/>
    <mergeCell ref="T49:T53"/>
    <mergeCell ref="U49:U53"/>
    <mergeCell ref="V49:V53"/>
    <mergeCell ref="BV43:BV48"/>
    <mergeCell ref="BE43:BE48"/>
    <mergeCell ref="BF43:BF48"/>
    <mergeCell ref="BG43:BG48"/>
    <mergeCell ref="BH43:BH48"/>
    <mergeCell ref="BI43:BI48"/>
    <mergeCell ref="BJ43:BJ48"/>
    <mergeCell ref="BK43:BK48"/>
    <mergeCell ref="BL43:BL48"/>
    <mergeCell ref="BM43:BM48"/>
    <mergeCell ref="AC43:AC48"/>
    <mergeCell ref="AC49:AC53"/>
    <mergeCell ref="AF49:AF53"/>
    <mergeCell ref="AG49:AG53"/>
    <mergeCell ref="AH49:AH53"/>
    <mergeCell ref="AI49:AI53"/>
    <mergeCell ref="AJ49:AJ53"/>
    <mergeCell ref="AK49:AK53"/>
    <mergeCell ref="AU43:AU48"/>
    <mergeCell ref="AD43:AD48"/>
    <mergeCell ref="AE43:AE48"/>
    <mergeCell ref="AF43:AF48"/>
    <mergeCell ref="AG43:AG48"/>
    <mergeCell ref="AH43:AH48"/>
    <mergeCell ref="AI43:AI48"/>
    <mergeCell ref="BT43:BT48"/>
    <mergeCell ref="BU43:BU48"/>
    <mergeCell ref="AM43:AM48"/>
    <mergeCell ref="AN43:AN48"/>
    <mergeCell ref="AO43:AO48"/>
    <mergeCell ref="AP43:AP48"/>
    <mergeCell ref="AQ43:AQ48"/>
    <mergeCell ref="AR43:AR48"/>
    <mergeCell ref="AS43:AS48"/>
    <mergeCell ref="AT43:AT48"/>
    <mergeCell ref="BN43:BN48"/>
    <mergeCell ref="BO43:BO48"/>
    <mergeCell ref="BP43:BP48"/>
    <mergeCell ref="BQ43:BQ48"/>
    <mergeCell ref="BR43:BR48"/>
    <mergeCell ref="BS43:BS48"/>
    <mergeCell ref="BD43:BD48"/>
    <mergeCell ref="G54:G59"/>
    <mergeCell ref="H54:H59"/>
    <mergeCell ref="P54:P59"/>
    <mergeCell ref="Q54:Q59"/>
    <mergeCell ref="R54:R59"/>
    <mergeCell ref="S54:S59"/>
    <mergeCell ref="T54:T59"/>
    <mergeCell ref="U54:U59"/>
    <mergeCell ref="AW49:AW53"/>
    <mergeCell ref="BP49:BP53"/>
    <mergeCell ref="BQ49:BQ53"/>
    <mergeCell ref="BR49:BR53"/>
    <mergeCell ref="BS49:BS53"/>
    <mergeCell ref="BT49:BT53"/>
    <mergeCell ref="BJ49:BJ53"/>
    <mergeCell ref="BK49:BK53"/>
    <mergeCell ref="BL49:BL53"/>
    <mergeCell ref="BM49:BM53"/>
    <mergeCell ref="BE49:BE53"/>
    <mergeCell ref="BF49:BF53"/>
    <mergeCell ref="AO49:AO53"/>
    <mergeCell ref="AP49:AP53"/>
    <mergeCell ref="AQ49:AQ53"/>
    <mergeCell ref="AR49:AR53"/>
    <mergeCell ref="AS49:AS53"/>
    <mergeCell ref="AT49:AT53"/>
    <mergeCell ref="AU49:AU53"/>
    <mergeCell ref="AV49:AV53"/>
    <mergeCell ref="AD49:AD53"/>
    <mergeCell ref="AE49:AE53"/>
    <mergeCell ref="BO49:BO53"/>
    <mergeCell ref="AX49:AX53"/>
    <mergeCell ref="AB54:AB59"/>
    <mergeCell ref="AC54:AC59"/>
    <mergeCell ref="AD54:AD59"/>
    <mergeCell ref="BG49:BG53"/>
    <mergeCell ref="BH49:BH53"/>
    <mergeCell ref="BI49:BI53"/>
    <mergeCell ref="AE54:AE59"/>
    <mergeCell ref="AF54:AF59"/>
    <mergeCell ref="AG54:AG59"/>
    <mergeCell ref="AH54:AH59"/>
    <mergeCell ref="V54:V59"/>
    <mergeCell ref="W54:W59"/>
    <mergeCell ref="X54:X59"/>
    <mergeCell ref="Y54:Y59"/>
    <mergeCell ref="Z54:Z59"/>
    <mergeCell ref="AA54:AA59"/>
    <mergeCell ref="BU49:BU53"/>
    <mergeCell ref="AY49:AY53"/>
    <mergeCell ref="AZ49:AZ53"/>
    <mergeCell ref="BA49:BA53"/>
    <mergeCell ref="BB49:BB53"/>
    <mergeCell ref="BC49:BC53"/>
    <mergeCell ref="BD49:BD53"/>
    <mergeCell ref="AL49:AL53"/>
    <mergeCell ref="AM49:AM53"/>
    <mergeCell ref="AN49:AN53"/>
    <mergeCell ref="W49:W53"/>
    <mergeCell ref="X49:X53"/>
    <mergeCell ref="Y49:Y53"/>
    <mergeCell ref="Z49:Z53"/>
    <mergeCell ref="AA49:AA53"/>
    <mergeCell ref="AB49:AB53"/>
    <mergeCell ref="AW54:AW59"/>
    <mergeCell ref="AX54:AX59"/>
    <mergeCell ref="AY54:AY59"/>
    <mergeCell ref="AZ54:AZ59"/>
    <mergeCell ref="BA54:BA59"/>
    <mergeCell ref="BB54:BB59"/>
    <mergeCell ref="AI54:AI59"/>
    <mergeCell ref="AJ54:AJ59"/>
    <mergeCell ref="AK54:AK59"/>
    <mergeCell ref="AL54:AL59"/>
    <mergeCell ref="AM54:AM59"/>
    <mergeCell ref="BV54:BV59"/>
    <mergeCell ref="BF54:BF59"/>
    <mergeCell ref="BG54:BG59"/>
    <mergeCell ref="BH54:BH59"/>
    <mergeCell ref="BI54:BI59"/>
    <mergeCell ref="BN49:BN53"/>
    <mergeCell ref="AN54:AN59"/>
    <mergeCell ref="AO54:AO59"/>
    <mergeCell ref="AP54:AP59"/>
    <mergeCell ref="AQ54:AQ59"/>
    <mergeCell ref="AR54:AR59"/>
    <mergeCell ref="AS54:AS59"/>
    <mergeCell ref="AT54:AT59"/>
    <mergeCell ref="AU54:AU59"/>
    <mergeCell ref="AV54:AV59"/>
    <mergeCell ref="BV49:BV53"/>
    <mergeCell ref="BR54:BR59"/>
    <mergeCell ref="BS54:BS59"/>
    <mergeCell ref="BT54:BT59"/>
    <mergeCell ref="BU54:BU59"/>
    <mergeCell ref="BC60:BC65"/>
    <mergeCell ref="BB60:BB65"/>
    <mergeCell ref="BN60:BN65"/>
    <mergeCell ref="BM60:BM65"/>
    <mergeCell ref="BO54:BO59"/>
    <mergeCell ref="BN54:BN59"/>
    <mergeCell ref="BP54:BP59"/>
    <mergeCell ref="BQ54:BQ59"/>
    <mergeCell ref="BC54:BC59"/>
    <mergeCell ref="BD54:BD59"/>
    <mergeCell ref="BE54:BE59"/>
    <mergeCell ref="BU60:BU65"/>
    <mergeCell ref="BT60:BT65"/>
    <mergeCell ref="BS60:BS65"/>
    <mergeCell ref="BR60:BR65"/>
    <mergeCell ref="BQ60:BQ65"/>
    <mergeCell ref="BP60:BP65"/>
    <mergeCell ref="BO60:BO65"/>
    <mergeCell ref="BJ54:BJ59"/>
    <mergeCell ref="BK54:BK59"/>
    <mergeCell ref="BL54:BL59"/>
    <mergeCell ref="BM54:BM59"/>
    <mergeCell ref="AT60:AT65"/>
    <mergeCell ref="AP60:AP65"/>
    <mergeCell ref="AQ60:AQ65"/>
    <mergeCell ref="AR60:AR65"/>
    <mergeCell ref="AS60:AS65"/>
    <mergeCell ref="AO60:AO65"/>
    <mergeCell ref="AN60:AN65"/>
    <mergeCell ref="AK60:AK65"/>
    <mergeCell ref="AJ60:AJ65"/>
    <mergeCell ref="AI60:AI65"/>
    <mergeCell ref="AH60:AH65"/>
    <mergeCell ref="AG60:AG65"/>
    <mergeCell ref="AF60:AF65"/>
    <mergeCell ref="AU60:AU65"/>
    <mergeCell ref="BL60:BL65"/>
    <mergeCell ref="BK60:BK65"/>
    <mergeCell ref="BJ60:BJ65"/>
    <mergeCell ref="BI60:BI65"/>
    <mergeCell ref="BH60:BH65"/>
    <mergeCell ref="BG60:BG65"/>
    <mergeCell ref="BF60:BF65"/>
    <mergeCell ref="BE60:BE65"/>
    <mergeCell ref="BD60:BD65"/>
    <mergeCell ref="BA60:BA65"/>
    <mergeCell ref="AZ60:AZ65"/>
    <mergeCell ref="AY60:AY65"/>
    <mergeCell ref="AX60:AX65"/>
    <mergeCell ref="AW60:AW65"/>
    <mergeCell ref="AV60:AV65"/>
    <mergeCell ref="U60:U65"/>
    <mergeCell ref="T60:T65"/>
    <mergeCell ref="G60:G65"/>
    <mergeCell ref="G66:G70"/>
    <mergeCell ref="H66:H70"/>
    <mergeCell ref="P66:P70"/>
    <mergeCell ref="Q66:Q70"/>
    <mergeCell ref="R66:R70"/>
    <mergeCell ref="AB66:AB70"/>
    <mergeCell ref="S60:S65"/>
    <mergeCell ref="R60:R65"/>
    <mergeCell ref="Q60:Q65"/>
    <mergeCell ref="P60:P65"/>
    <mergeCell ref="H60:H65"/>
    <mergeCell ref="S66:S70"/>
    <mergeCell ref="AB60:AB65"/>
    <mergeCell ref="AA60:AA65"/>
    <mergeCell ref="Z60:Z65"/>
    <mergeCell ref="T66:T70"/>
    <mergeCell ref="U66:U70"/>
    <mergeCell ref="V66:V70"/>
    <mergeCell ref="W66:W70"/>
    <mergeCell ref="X66:X70"/>
    <mergeCell ref="Y66:Y70"/>
    <mergeCell ref="Z66:Z70"/>
    <mergeCell ref="AA66:AA70"/>
    <mergeCell ref="AC66:AC70"/>
    <mergeCell ref="AD66:AD70"/>
    <mergeCell ref="AE66:AE70"/>
    <mergeCell ref="AF66:AF70"/>
    <mergeCell ref="AG66:AG70"/>
    <mergeCell ref="AH66:AH70"/>
    <mergeCell ref="AI66:AI70"/>
    <mergeCell ref="AL66:AL70"/>
    <mergeCell ref="AM66:AM70"/>
    <mergeCell ref="AN66:AN70"/>
    <mergeCell ref="AO66:AO70"/>
    <mergeCell ref="AP66:AP70"/>
    <mergeCell ref="AQ66:AQ70"/>
    <mergeCell ref="Y60:Y65"/>
    <mergeCell ref="X60:X65"/>
    <mergeCell ref="W60:W65"/>
    <mergeCell ref="V60:V65"/>
    <mergeCell ref="AM60:AM65"/>
    <mergeCell ref="AL60:AL65"/>
    <mergeCell ref="AE60:AE65"/>
    <mergeCell ref="AD60:AD65"/>
    <mergeCell ref="AC60:AC65"/>
    <mergeCell ref="AU66:AU70"/>
    <mergeCell ref="AV66:AV70"/>
    <mergeCell ref="AW66:AW70"/>
    <mergeCell ref="AX66:AX70"/>
    <mergeCell ref="AY66:AY70"/>
    <mergeCell ref="AZ66:AZ70"/>
    <mergeCell ref="AJ66:AJ70"/>
    <mergeCell ref="AK66:AK70"/>
    <mergeCell ref="BD66:BD70"/>
    <mergeCell ref="BE66:BE70"/>
    <mergeCell ref="BF66:BF70"/>
    <mergeCell ref="BG66:BG70"/>
    <mergeCell ref="BA66:BA70"/>
    <mergeCell ref="BB66:BB70"/>
    <mergeCell ref="BC66:BC70"/>
    <mergeCell ref="AR66:AR70"/>
    <mergeCell ref="AS66:AS70"/>
    <mergeCell ref="AT66:AT70"/>
    <mergeCell ref="BH71:BH76"/>
    <mergeCell ref="BG71:BG76"/>
    <mergeCell ref="BU66:BU70"/>
    <mergeCell ref="BV66:BV70"/>
    <mergeCell ref="BV71:BV76"/>
    <mergeCell ref="BU71:BU76"/>
    <mergeCell ref="BT71:BT76"/>
    <mergeCell ref="BS71:BS76"/>
    <mergeCell ref="BR71:BR76"/>
    <mergeCell ref="BO71:BO76"/>
    <mergeCell ref="BN71:BN76"/>
    <mergeCell ref="BM71:BM76"/>
    <mergeCell ref="BL71:BL76"/>
    <mergeCell ref="BK71:BK76"/>
    <mergeCell ref="BJ71:BJ76"/>
    <mergeCell ref="BH66:BH70"/>
    <mergeCell ref="BI66:BI70"/>
    <mergeCell ref="BJ66:BJ70"/>
    <mergeCell ref="BK66:BK70"/>
    <mergeCell ref="BB71:BB76"/>
    <mergeCell ref="BA71:BA76"/>
    <mergeCell ref="AZ71:AZ76"/>
    <mergeCell ref="AY71:AY76"/>
    <mergeCell ref="AX71:AX76"/>
    <mergeCell ref="AE71:AE76"/>
    <mergeCell ref="AF71:AF76"/>
    <mergeCell ref="AT71:AT76"/>
    <mergeCell ref="AS71:AS76"/>
    <mergeCell ref="AR71:AR76"/>
    <mergeCell ref="AQ71:AQ76"/>
    <mergeCell ref="AP71:AP76"/>
    <mergeCell ref="AO71:AO76"/>
    <mergeCell ref="BR66:BR70"/>
    <mergeCell ref="BS66:BS70"/>
    <mergeCell ref="BT66:BT70"/>
    <mergeCell ref="AW71:AW76"/>
    <mergeCell ref="AV71:AV76"/>
    <mergeCell ref="AU71:AU76"/>
    <mergeCell ref="BF71:BF76"/>
    <mergeCell ref="BE71:BE76"/>
    <mergeCell ref="BD71:BD76"/>
    <mergeCell ref="BC71:BC76"/>
    <mergeCell ref="BQ71:BQ76"/>
    <mergeCell ref="BP71:BP76"/>
    <mergeCell ref="BL66:BL70"/>
    <mergeCell ref="BM66:BM70"/>
    <mergeCell ref="BN66:BN70"/>
    <mergeCell ref="BO66:BO70"/>
    <mergeCell ref="BP66:BP70"/>
    <mergeCell ref="BQ66:BQ70"/>
    <mergeCell ref="BI71:BI76"/>
    <mergeCell ref="H71:H76"/>
    <mergeCell ref="G71:G76"/>
    <mergeCell ref="T77:T82"/>
    <mergeCell ref="U77:U82"/>
    <mergeCell ref="V77:V82"/>
    <mergeCell ref="V71:V76"/>
    <mergeCell ref="U71:U76"/>
    <mergeCell ref="T71:T76"/>
    <mergeCell ref="G77:G82"/>
    <mergeCell ref="H77:H82"/>
    <mergeCell ref="P77:P82"/>
    <mergeCell ref="Q77:Q82"/>
    <mergeCell ref="R77:R82"/>
    <mergeCell ref="S77:S82"/>
    <mergeCell ref="X71:X76"/>
    <mergeCell ref="W71:W76"/>
    <mergeCell ref="AN71:AN76"/>
    <mergeCell ref="AM71:AM76"/>
    <mergeCell ref="AL71:AL76"/>
    <mergeCell ref="AK71:AK76"/>
    <mergeCell ref="AJ71:AJ76"/>
    <mergeCell ref="AI71:AI76"/>
    <mergeCell ref="AH71:AH76"/>
    <mergeCell ref="AG71:AG76"/>
    <mergeCell ref="AD71:AD76"/>
    <mergeCell ref="AC71:AC76"/>
    <mergeCell ref="AB71:AB76"/>
    <mergeCell ref="AA71:AA76"/>
    <mergeCell ref="Z71:Z76"/>
    <mergeCell ref="Y71:Y76"/>
    <mergeCell ref="W77:W82"/>
    <mergeCell ref="X77:X82"/>
    <mergeCell ref="Y77:Y82"/>
    <mergeCell ref="Z77:Z82"/>
    <mergeCell ref="AA77:AA82"/>
    <mergeCell ref="AB77:AB82"/>
    <mergeCell ref="AC77:AC82"/>
    <mergeCell ref="AF77:AF82"/>
    <mergeCell ref="AG77:AG82"/>
    <mergeCell ref="AH77:AH82"/>
    <mergeCell ref="AI77:AI82"/>
    <mergeCell ref="AJ77:AJ82"/>
    <mergeCell ref="AK77:AK82"/>
    <mergeCell ref="S71:S76"/>
    <mergeCell ref="R71:R76"/>
    <mergeCell ref="Q71:Q76"/>
    <mergeCell ref="P71:P76"/>
    <mergeCell ref="AO77:AO82"/>
    <mergeCell ref="AP77:AP82"/>
    <mergeCell ref="AQ77:AQ82"/>
    <mergeCell ref="AR77:AR82"/>
    <mergeCell ref="AS77:AS82"/>
    <mergeCell ref="AD77:AD82"/>
    <mergeCell ref="AE77:AE82"/>
    <mergeCell ref="AX77:AX82"/>
    <mergeCell ref="AY77:AY82"/>
    <mergeCell ref="AZ77:AZ82"/>
    <mergeCell ref="BA77:BA82"/>
    <mergeCell ref="AT77:AT82"/>
    <mergeCell ref="AU77:AU82"/>
    <mergeCell ref="AV77:AV82"/>
    <mergeCell ref="AW77:AW82"/>
    <mergeCell ref="AL77:AL82"/>
    <mergeCell ref="AM77:AM82"/>
    <mergeCell ref="AN77:AN82"/>
    <mergeCell ref="BS77:BS82"/>
    <mergeCell ref="BT77:BT82"/>
    <mergeCell ref="BU77:BU82"/>
    <mergeCell ref="BV77:BV82"/>
    <mergeCell ref="BU83:BU88"/>
    <mergeCell ref="BT83:BT88"/>
    <mergeCell ref="BS83:BS88"/>
    <mergeCell ref="BI83:BI88"/>
    <mergeCell ref="BH83:BH88"/>
    <mergeCell ref="BG83:BG88"/>
    <mergeCell ref="BP77:BP82"/>
    <mergeCell ref="BQ77:BQ82"/>
    <mergeCell ref="BR77:BR82"/>
    <mergeCell ref="BR83:BR88"/>
    <mergeCell ref="BQ83:BQ88"/>
    <mergeCell ref="BP83:BP88"/>
    <mergeCell ref="BG77:BG82"/>
    <mergeCell ref="BO83:BO88"/>
    <mergeCell ref="BN83:BN88"/>
    <mergeCell ref="BM83:BM88"/>
    <mergeCell ref="BL83:BL88"/>
    <mergeCell ref="BK83:BK88"/>
    <mergeCell ref="BJ83:BJ88"/>
    <mergeCell ref="BF83:BF88"/>
    <mergeCell ref="BE83:BE88"/>
    <mergeCell ref="BD83:BD88"/>
    <mergeCell ref="BC83:BC88"/>
    <mergeCell ref="BB83:BB88"/>
    <mergeCell ref="BN77:BN82"/>
    <mergeCell ref="BO77:BO82"/>
    <mergeCell ref="AW83:AW88"/>
    <mergeCell ref="AV83:AV88"/>
    <mergeCell ref="AU83:AU88"/>
    <mergeCell ref="AT83:AT88"/>
    <mergeCell ref="BA83:BA88"/>
    <mergeCell ref="AZ83:AZ88"/>
    <mergeCell ref="AY83:AY88"/>
    <mergeCell ref="AX83:AX88"/>
    <mergeCell ref="BH77:BH82"/>
    <mergeCell ref="BI77:BI82"/>
    <mergeCell ref="BJ77:BJ82"/>
    <mergeCell ref="BK77:BK82"/>
    <mergeCell ref="BL77:BL82"/>
    <mergeCell ref="BM77:BM82"/>
    <mergeCell ref="BB77:BB82"/>
    <mergeCell ref="BC77:BC82"/>
    <mergeCell ref="BD77:BD82"/>
    <mergeCell ref="BE77:BE82"/>
    <mergeCell ref="BF77:BF82"/>
    <mergeCell ref="AN83:AN88"/>
    <mergeCell ref="AM83:AM88"/>
    <mergeCell ref="AL83:AL88"/>
    <mergeCell ref="AK83:AK88"/>
    <mergeCell ref="AJ83:AJ88"/>
    <mergeCell ref="AI83:AI88"/>
    <mergeCell ref="AH83:AH88"/>
    <mergeCell ref="AE83:AE88"/>
    <mergeCell ref="AD83:AD88"/>
    <mergeCell ref="AC83:AC88"/>
    <mergeCell ref="AB83:AB88"/>
    <mergeCell ref="AA83:AA88"/>
    <mergeCell ref="Z83:Z88"/>
    <mergeCell ref="AS83:AS88"/>
    <mergeCell ref="AR83:AR88"/>
    <mergeCell ref="AQ83:AQ88"/>
    <mergeCell ref="AP83:AP88"/>
    <mergeCell ref="AO83:AO88"/>
    <mergeCell ref="Q83:Q88"/>
    <mergeCell ref="P83:P88"/>
    <mergeCell ref="H83:H88"/>
    <mergeCell ref="G83:G88"/>
    <mergeCell ref="AF89:AF94"/>
    <mergeCell ref="AG89:AG94"/>
    <mergeCell ref="V89:V94"/>
    <mergeCell ref="V83:V88"/>
    <mergeCell ref="U83:U88"/>
    <mergeCell ref="T83:T88"/>
    <mergeCell ref="S83:S88"/>
    <mergeCell ref="R83:R88"/>
    <mergeCell ref="AG83:AG88"/>
    <mergeCell ref="AF83:AF88"/>
    <mergeCell ref="G89:G94"/>
    <mergeCell ref="H89:H94"/>
    <mergeCell ref="P89:P94"/>
    <mergeCell ref="Q89:Q94"/>
    <mergeCell ref="R89:R94"/>
    <mergeCell ref="S89:S94"/>
    <mergeCell ref="T89:T94"/>
    <mergeCell ref="U89:U94"/>
    <mergeCell ref="Y83:Y88"/>
    <mergeCell ref="X83:X88"/>
    <mergeCell ref="W83:W88"/>
    <mergeCell ref="AO89:AO94"/>
    <mergeCell ref="AP89:AP94"/>
    <mergeCell ref="AQ89:AQ94"/>
    <mergeCell ref="AR89:AR94"/>
    <mergeCell ref="AS89:AS94"/>
    <mergeCell ref="AT89:AT94"/>
    <mergeCell ref="AU89:AU94"/>
    <mergeCell ref="AX89:AX94"/>
    <mergeCell ref="AY89:AY94"/>
    <mergeCell ref="AZ89:AZ94"/>
    <mergeCell ref="BA89:BA94"/>
    <mergeCell ref="BB89:BB94"/>
    <mergeCell ref="BC89:BC94"/>
    <mergeCell ref="AN89:AN94"/>
    <mergeCell ref="W89:W94"/>
    <mergeCell ref="X89:X94"/>
    <mergeCell ref="Y89:Y94"/>
    <mergeCell ref="Z89:Z94"/>
    <mergeCell ref="AA89:AA94"/>
    <mergeCell ref="AB89:AB94"/>
    <mergeCell ref="AC89:AC94"/>
    <mergeCell ref="AD89:AD94"/>
    <mergeCell ref="AE89:AE94"/>
    <mergeCell ref="AH89:AH94"/>
    <mergeCell ref="AI89:AI94"/>
    <mergeCell ref="AJ89:AJ94"/>
    <mergeCell ref="AK89:AK94"/>
    <mergeCell ref="AL89:AL94"/>
    <mergeCell ref="AM89:AM94"/>
    <mergeCell ref="BG89:BG94"/>
    <mergeCell ref="BH89:BH94"/>
    <mergeCell ref="BI89:BI94"/>
    <mergeCell ref="BJ89:BJ94"/>
    <mergeCell ref="BK89:BK94"/>
    <mergeCell ref="BL89:BL94"/>
    <mergeCell ref="BT89:BT94"/>
    <mergeCell ref="BU89:BU94"/>
    <mergeCell ref="BV89:BV94"/>
    <mergeCell ref="BV95:BV100"/>
    <mergeCell ref="BU95:BU100"/>
    <mergeCell ref="BT95:BT100"/>
    <mergeCell ref="AV89:AV94"/>
    <mergeCell ref="AW89:AW94"/>
    <mergeCell ref="BP89:BP94"/>
    <mergeCell ref="BQ89:BQ94"/>
    <mergeCell ref="BR89:BR94"/>
    <mergeCell ref="BS89:BS94"/>
    <mergeCell ref="BM89:BM94"/>
    <mergeCell ref="BN89:BN94"/>
    <mergeCell ref="BO89:BO94"/>
    <mergeCell ref="BD89:BD94"/>
    <mergeCell ref="BE89:BE94"/>
    <mergeCell ref="BF89:BF94"/>
    <mergeCell ref="BO95:BO100"/>
    <mergeCell ref="BN95:BN100"/>
    <mergeCell ref="BM95:BM100"/>
    <mergeCell ref="BL95:BL100"/>
    <mergeCell ref="BK95:BK100"/>
    <mergeCell ref="BJ95:BJ100"/>
    <mergeCell ref="BI95:BI100"/>
    <mergeCell ref="BF95:BF100"/>
    <mergeCell ref="BE95:BE100"/>
    <mergeCell ref="BD95:BD100"/>
    <mergeCell ref="BC95:BC100"/>
    <mergeCell ref="BB95:BB100"/>
    <mergeCell ref="BA95:BA100"/>
    <mergeCell ref="BS95:BS100"/>
    <mergeCell ref="BR95:BR100"/>
    <mergeCell ref="BQ95:BQ100"/>
    <mergeCell ref="BP95:BP100"/>
    <mergeCell ref="AW95:AW100"/>
    <mergeCell ref="AV95:AV100"/>
    <mergeCell ref="AU95:AU100"/>
    <mergeCell ref="AT95:AT100"/>
    <mergeCell ref="AS95:AS100"/>
    <mergeCell ref="BH95:BH100"/>
    <mergeCell ref="BG95:BG100"/>
    <mergeCell ref="AN95:AN100"/>
    <mergeCell ref="AM95:AM100"/>
    <mergeCell ref="AL95:AL100"/>
    <mergeCell ref="AK95:AK100"/>
    <mergeCell ref="AR95:AR100"/>
    <mergeCell ref="AQ95:AQ100"/>
    <mergeCell ref="AP95:AP100"/>
    <mergeCell ref="AO95:AO100"/>
    <mergeCell ref="AZ95:AZ100"/>
    <mergeCell ref="AY95:AY100"/>
    <mergeCell ref="AX95:AX100"/>
    <mergeCell ref="X95:X100"/>
    <mergeCell ref="W95:W100"/>
    <mergeCell ref="AL101:AL105"/>
    <mergeCell ref="AM101:AM105"/>
    <mergeCell ref="AN101:AN105"/>
    <mergeCell ref="AO101:AO105"/>
    <mergeCell ref="P95:P100"/>
    <mergeCell ref="H95:H100"/>
    <mergeCell ref="G95:G100"/>
    <mergeCell ref="AE95:AE100"/>
    <mergeCell ref="AD95:AD100"/>
    <mergeCell ref="AC95:AC100"/>
    <mergeCell ref="AB95:AB100"/>
    <mergeCell ref="AA95:AA100"/>
    <mergeCell ref="Z95:Z100"/>
    <mergeCell ref="Y95:Y100"/>
    <mergeCell ref="V95:V100"/>
    <mergeCell ref="U95:U100"/>
    <mergeCell ref="T95:T100"/>
    <mergeCell ref="S95:S100"/>
    <mergeCell ref="R95:R100"/>
    <mergeCell ref="Q95:Q100"/>
    <mergeCell ref="AJ95:AJ100"/>
    <mergeCell ref="AI95:AI100"/>
    <mergeCell ref="AH95:AH100"/>
    <mergeCell ref="AG95:AG100"/>
    <mergeCell ref="AF95:AF100"/>
    <mergeCell ref="V101:V105"/>
    <mergeCell ref="W101:W105"/>
    <mergeCell ref="X101:X105"/>
    <mergeCell ref="AF106:AF110"/>
    <mergeCell ref="BI101:BI105"/>
    <mergeCell ref="BJ101:BJ105"/>
    <mergeCell ref="AQ101:AQ105"/>
    <mergeCell ref="AR101:AR105"/>
    <mergeCell ref="AS101:AS105"/>
    <mergeCell ref="AT101:AT105"/>
    <mergeCell ref="P101:P105"/>
    <mergeCell ref="Q101:Q105"/>
    <mergeCell ref="R101:R105"/>
    <mergeCell ref="S101:S105"/>
    <mergeCell ref="T101:T105"/>
    <mergeCell ref="U101:U105"/>
    <mergeCell ref="AP101:AP105"/>
    <mergeCell ref="Y101:Y105"/>
    <mergeCell ref="Z101:Z105"/>
    <mergeCell ref="AA101:AA105"/>
    <mergeCell ref="AB101:AB105"/>
    <mergeCell ref="AC101:AC105"/>
    <mergeCell ref="AD101:AD105"/>
    <mergeCell ref="AE101:AE105"/>
    <mergeCell ref="AF101:AF105"/>
    <mergeCell ref="AG101:AG105"/>
    <mergeCell ref="AI101:AI105"/>
    <mergeCell ref="AJ101:AJ105"/>
    <mergeCell ref="AK101:AK105"/>
    <mergeCell ref="BQ101:BQ105"/>
    <mergeCell ref="AZ101:AZ105"/>
    <mergeCell ref="BA101:BA105"/>
    <mergeCell ref="BB101:BB105"/>
    <mergeCell ref="BC101:BC105"/>
    <mergeCell ref="BD101:BD105"/>
    <mergeCell ref="BE101:BE105"/>
    <mergeCell ref="BF101:BF105"/>
    <mergeCell ref="BG101:BG105"/>
    <mergeCell ref="BH101:BH105"/>
    <mergeCell ref="BK101:BK105"/>
    <mergeCell ref="BL101:BL105"/>
    <mergeCell ref="BM101:BM105"/>
    <mergeCell ref="BN101:BN105"/>
    <mergeCell ref="BO101:BO105"/>
    <mergeCell ref="BP101:BP105"/>
    <mergeCell ref="BU101:BU105"/>
    <mergeCell ref="BV101:BV105"/>
    <mergeCell ref="G106:G110"/>
    <mergeCell ref="H106:H110"/>
    <mergeCell ref="P106:P110"/>
    <mergeCell ref="Q106:Q110"/>
    <mergeCell ref="R106:R110"/>
    <mergeCell ref="S106:S110"/>
    <mergeCell ref="T106:T110"/>
    <mergeCell ref="U106:U110"/>
    <mergeCell ref="AM106:AM110"/>
    <mergeCell ref="AN106:AN110"/>
    <mergeCell ref="AO106:AO110"/>
    <mergeCell ref="BR101:BR105"/>
    <mergeCell ref="BS101:BS105"/>
    <mergeCell ref="BT101:BT105"/>
    <mergeCell ref="BA106:BA110"/>
    <mergeCell ref="BB106:BB110"/>
    <mergeCell ref="BC106:BC110"/>
    <mergeCell ref="BD106:BD110"/>
    <mergeCell ref="AG106:AG110"/>
    <mergeCell ref="AH106:AH110"/>
    <mergeCell ref="AI106:AI110"/>
    <mergeCell ref="AJ106:AJ110"/>
    <mergeCell ref="AK106:AK110"/>
    <mergeCell ref="AL106:AL110"/>
    <mergeCell ref="AU101:AU105"/>
    <mergeCell ref="AV101:AV105"/>
    <mergeCell ref="AW101:AW105"/>
    <mergeCell ref="AX101:AX105"/>
    <mergeCell ref="AY101:AY105"/>
    <mergeCell ref="AH101:AH105"/>
    <mergeCell ref="AP106:AP110"/>
    <mergeCell ref="AQ106:AQ110"/>
    <mergeCell ref="AR106:AR110"/>
    <mergeCell ref="AS106:AS110"/>
    <mergeCell ref="AT106:AT110"/>
    <mergeCell ref="AU106:AU110"/>
    <mergeCell ref="AV106:AV110"/>
    <mergeCell ref="AB106:AB110"/>
    <mergeCell ref="AC106:AC110"/>
    <mergeCell ref="AD106:AD110"/>
    <mergeCell ref="AE106:AE110"/>
    <mergeCell ref="AY106:AY110"/>
    <mergeCell ref="AZ106:AZ110"/>
    <mergeCell ref="AW106:AW110"/>
    <mergeCell ref="AX106:AX110"/>
    <mergeCell ref="V106:V110"/>
    <mergeCell ref="W106:W110"/>
    <mergeCell ref="X106:X110"/>
    <mergeCell ref="Y106:Y110"/>
    <mergeCell ref="Z106:Z110"/>
    <mergeCell ref="AA106:AA110"/>
    <mergeCell ref="BT106:BT110"/>
    <mergeCell ref="BU106:BU110"/>
    <mergeCell ref="BV106:BV110"/>
    <mergeCell ref="BV111:BV115"/>
    <mergeCell ref="BU111:BU115"/>
    <mergeCell ref="BT111:BT115"/>
    <mergeCell ref="BJ111:BJ115"/>
    <mergeCell ref="BI111:BI115"/>
    <mergeCell ref="BH111:BH115"/>
    <mergeCell ref="BQ106:BQ110"/>
    <mergeCell ref="BR106:BR110"/>
    <mergeCell ref="BS106:BS110"/>
    <mergeCell ref="BS111:BS115"/>
    <mergeCell ref="BR111:BR115"/>
    <mergeCell ref="BQ111:BQ115"/>
    <mergeCell ref="BH106:BH110"/>
    <mergeCell ref="BP111:BP115"/>
    <mergeCell ref="BO111:BO115"/>
    <mergeCell ref="BN111:BN115"/>
    <mergeCell ref="BM111:BM115"/>
    <mergeCell ref="BL111:BL115"/>
    <mergeCell ref="BK111:BK115"/>
    <mergeCell ref="BG111:BG115"/>
    <mergeCell ref="BF111:BF115"/>
    <mergeCell ref="BE111:BE115"/>
    <mergeCell ref="BD111:BD115"/>
    <mergeCell ref="BC111:BC115"/>
    <mergeCell ref="BO106:BO110"/>
    <mergeCell ref="BP106:BP110"/>
    <mergeCell ref="AX111:AX115"/>
    <mergeCell ref="AW111:AW115"/>
    <mergeCell ref="AV111:AV115"/>
    <mergeCell ref="AU111:AU115"/>
    <mergeCell ref="BB111:BB115"/>
    <mergeCell ref="BA111:BA115"/>
    <mergeCell ref="AZ111:AZ115"/>
    <mergeCell ref="AY111:AY115"/>
    <mergeCell ref="BI106:BI110"/>
    <mergeCell ref="BJ106:BJ110"/>
    <mergeCell ref="BK106:BK110"/>
    <mergeCell ref="BL106:BL110"/>
    <mergeCell ref="BM106:BM110"/>
    <mergeCell ref="BN106:BN110"/>
    <mergeCell ref="BE106:BE110"/>
    <mergeCell ref="BF106:BF110"/>
    <mergeCell ref="BG106:BG110"/>
    <mergeCell ref="AO111:AO115"/>
    <mergeCell ref="AN111:AN115"/>
    <mergeCell ref="AM111:AM115"/>
    <mergeCell ref="AL111:AL115"/>
    <mergeCell ref="AK111:AK115"/>
    <mergeCell ref="AJ111:AJ115"/>
    <mergeCell ref="AI111:AI115"/>
    <mergeCell ref="AF111:AF115"/>
    <mergeCell ref="AE111:AE115"/>
    <mergeCell ref="AD111:AD115"/>
    <mergeCell ref="AC111:AC115"/>
    <mergeCell ref="AB111:AB115"/>
    <mergeCell ref="AA111:AA115"/>
    <mergeCell ref="AT111:AT115"/>
    <mergeCell ref="AS111:AS115"/>
    <mergeCell ref="AR111:AR115"/>
    <mergeCell ref="AQ111:AQ115"/>
    <mergeCell ref="AP111:AP115"/>
    <mergeCell ref="R111:R115"/>
    <mergeCell ref="Q111:Q115"/>
    <mergeCell ref="P111:P115"/>
    <mergeCell ref="AH116:AH120"/>
    <mergeCell ref="AI116:AI120"/>
    <mergeCell ref="AJ116:AJ120"/>
    <mergeCell ref="Y116:Y120"/>
    <mergeCell ref="Z116:Z120"/>
    <mergeCell ref="AA116:AA120"/>
    <mergeCell ref="AB116:AB120"/>
    <mergeCell ref="W116:W120"/>
    <mergeCell ref="W111:W115"/>
    <mergeCell ref="V111:V115"/>
    <mergeCell ref="U111:U115"/>
    <mergeCell ref="T111:T115"/>
    <mergeCell ref="S111:S115"/>
    <mergeCell ref="AH111:AH115"/>
    <mergeCell ref="AG111:AG115"/>
    <mergeCell ref="P116:P120"/>
    <mergeCell ref="Q116:Q120"/>
    <mergeCell ref="R116:R120"/>
    <mergeCell ref="S116:S120"/>
    <mergeCell ref="T116:T120"/>
    <mergeCell ref="U116:U120"/>
    <mergeCell ref="V116:V120"/>
    <mergeCell ref="X116:X120"/>
    <mergeCell ref="Z111:Z115"/>
    <mergeCell ref="Y111:Y115"/>
    <mergeCell ref="X111:X115"/>
    <mergeCell ref="BH116:BH120"/>
    <mergeCell ref="AQ116:AQ120"/>
    <mergeCell ref="AR116:AR120"/>
    <mergeCell ref="AS116:AS120"/>
    <mergeCell ref="AT116:AT120"/>
    <mergeCell ref="AU116:AU120"/>
    <mergeCell ref="AV116:AV120"/>
    <mergeCell ref="AW116:AW120"/>
    <mergeCell ref="AX116:AX120"/>
    <mergeCell ref="AY116:AY120"/>
    <mergeCell ref="BB116:BB120"/>
    <mergeCell ref="BC116:BC120"/>
    <mergeCell ref="BD116:BD120"/>
    <mergeCell ref="BE116:BE120"/>
    <mergeCell ref="BF116:BF120"/>
    <mergeCell ref="BG116:BG120"/>
    <mergeCell ref="AC116:AC120"/>
    <mergeCell ref="AD116:AD120"/>
    <mergeCell ref="AE116:AE120"/>
    <mergeCell ref="AF116:AF120"/>
    <mergeCell ref="AG116:AG120"/>
    <mergeCell ref="BA116:BA120"/>
    <mergeCell ref="AK116:AK120"/>
    <mergeCell ref="AL116:AL120"/>
    <mergeCell ref="AM116:AM120"/>
    <mergeCell ref="AN116:AN120"/>
    <mergeCell ref="AO116:AO120"/>
    <mergeCell ref="AP116:AP120"/>
    <mergeCell ref="BM116:BM120"/>
    <mergeCell ref="BN116:BN120"/>
    <mergeCell ref="BO116:BO120"/>
    <mergeCell ref="BP116:BP120"/>
    <mergeCell ref="BQ116:BQ120"/>
    <mergeCell ref="AZ116:AZ120"/>
    <mergeCell ref="BV116:BV120"/>
    <mergeCell ref="BV121:BV125"/>
    <mergeCell ref="BU121:BU125"/>
    <mergeCell ref="BT121:BT125"/>
    <mergeCell ref="BS121:BS125"/>
    <mergeCell ref="BR121:BR125"/>
    <mergeCell ref="BJ121:BJ125"/>
    <mergeCell ref="BI121:BI125"/>
    <mergeCell ref="BR116:BR120"/>
    <mergeCell ref="BS116:BS120"/>
    <mergeCell ref="BT116:BT120"/>
    <mergeCell ref="BU116:BU120"/>
    <mergeCell ref="BI116:BI120"/>
    <mergeCell ref="BJ116:BJ120"/>
    <mergeCell ref="BK116:BK120"/>
    <mergeCell ref="BL116:BL120"/>
    <mergeCell ref="BB121:BB125"/>
    <mergeCell ref="BA121:BA125"/>
    <mergeCell ref="AZ121:AZ125"/>
    <mergeCell ref="BQ121:BQ125"/>
    <mergeCell ref="BP121:BP125"/>
    <mergeCell ref="BO121:BO125"/>
    <mergeCell ref="BN121:BN125"/>
    <mergeCell ref="BM121:BM125"/>
    <mergeCell ref="BL121:BL125"/>
    <mergeCell ref="BK121:BK125"/>
    <mergeCell ref="BU127:BU129"/>
    <mergeCell ref="BT127:BT129"/>
    <mergeCell ref="BS127:BS129"/>
    <mergeCell ref="BR127:BR129"/>
    <mergeCell ref="BQ127:BQ129"/>
    <mergeCell ref="BP127:BP129"/>
    <mergeCell ref="BO127:BO129"/>
    <mergeCell ref="AP121:AP125"/>
    <mergeCell ref="AO121:AO125"/>
    <mergeCell ref="AN121:AN125"/>
    <mergeCell ref="AM121:AM125"/>
    <mergeCell ref="AL121:AL125"/>
    <mergeCell ref="AK121:AK125"/>
    <mergeCell ref="P121:P125"/>
    <mergeCell ref="AG121:AG125"/>
    <mergeCell ref="AF121:AF125"/>
    <mergeCell ref="AE121:AE125"/>
    <mergeCell ref="AD121:AD125"/>
    <mergeCell ref="AC121:AC125"/>
    <mergeCell ref="AB121:AB125"/>
    <mergeCell ref="AA121:AA125"/>
    <mergeCell ref="Z121:Z125"/>
    <mergeCell ref="Y121:Y125"/>
    <mergeCell ref="T121:T125"/>
    <mergeCell ref="S121:S125"/>
    <mergeCell ref="R121:R125"/>
    <mergeCell ref="Q121:Q125"/>
    <mergeCell ref="AY121:AY125"/>
    <mergeCell ref="AX121:AX125"/>
    <mergeCell ref="AW121:AW125"/>
    <mergeCell ref="AV121:AV125"/>
    <mergeCell ref="AU121:AU125"/>
    <mergeCell ref="AT121:AT125"/>
    <mergeCell ref="BN127:BN129"/>
    <mergeCell ref="BM127:BM129"/>
    <mergeCell ref="X121:X125"/>
    <mergeCell ref="W121:W125"/>
    <mergeCell ref="V121:V125"/>
    <mergeCell ref="U121:U125"/>
    <mergeCell ref="AS121:AS125"/>
    <mergeCell ref="AR121:AR125"/>
    <mergeCell ref="AQ121:AQ125"/>
    <mergeCell ref="BH121:BH125"/>
    <mergeCell ref="AJ121:AJ125"/>
    <mergeCell ref="AI121:AI125"/>
    <mergeCell ref="AH121:AH125"/>
    <mergeCell ref="AV127:AV129"/>
    <mergeCell ref="AU127:AU129"/>
    <mergeCell ref="BL127:BL129"/>
    <mergeCell ref="BK127:BK129"/>
    <mergeCell ref="BJ127:BJ129"/>
    <mergeCell ref="BI127:BI129"/>
    <mergeCell ref="BH127:BH129"/>
    <mergeCell ref="BG127:BG129"/>
    <mergeCell ref="BF127:BF129"/>
    <mergeCell ref="BE127:BE129"/>
    <mergeCell ref="BB127:BB129"/>
    <mergeCell ref="BA127:BA129"/>
    <mergeCell ref="AZ127:AZ129"/>
    <mergeCell ref="AY127:AY129"/>
    <mergeCell ref="AX127:AX129"/>
    <mergeCell ref="AW127:AW129"/>
    <mergeCell ref="BG121:BG125"/>
    <mergeCell ref="BF121:BF125"/>
    <mergeCell ref="BE121:BE125"/>
    <mergeCell ref="BD121:BD125"/>
    <mergeCell ref="BC121:BC125"/>
    <mergeCell ref="BC127:BC129"/>
    <mergeCell ref="BD127:BD129"/>
    <mergeCell ref="AM127:AM129"/>
    <mergeCell ref="AL127:AL129"/>
    <mergeCell ref="T130:T132"/>
    <mergeCell ref="U130:U132"/>
    <mergeCell ref="V130:V132"/>
    <mergeCell ref="W130:W132"/>
    <mergeCell ref="X130:X132"/>
    <mergeCell ref="Y130:Y132"/>
    <mergeCell ref="Z130:Z132"/>
    <mergeCell ref="AA130:AA132"/>
    <mergeCell ref="AE127:AE129"/>
    <mergeCell ref="AD127:AD129"/>
    <mergeCell ref="AC127:AC129"/>
    <mergeCell ref="AT127:AT129"/>
    <mergeCell ref="AS127:AS129"/>
    <mergeCell ref="AR127:AR129"/>
    <mergeCell ref="AQ127:AQ129"/>
    <mergeCell ref="AP127:AP129"/>
    <mergeCell ref="AO127:AO129"/>
    <mergeCell ref="AN127:AN129"/>
    <mergeCell ref="AK127:AK129"/>
    <mergeCell ref="AJ127:AJ129"/>
    <mergeCell ref="AI127:AI129"/>
    <mergeCell ref="AH127:AH129"/>
    <mergeCell ref="AG127:AG129"/>
    <mergeCell ref="AF127:AF129"/>
    <mergeCell ref="Y127:Y129"/>
    <mergeCell ref="X127:X129"/>
    <mergeCell ref="W127:W129"/>
    <mergeCell ref="V127:V129"/>
    <mergeCell ref="U127:U129"/>
    <mergeCell ref="T127:T129"/>
    <mergeCell ref="G127:G129"/>
    <mergeCell ref="G130:G132"/>
    <mergeCell ref="H130:H132"/>
    <mergeCell ref="P130:P132"/>
    <mergeCell ref="Q130:Q132"/>
    <mergeCell ref="R130:R132"/>
    <mergeCell ref="AB130:AB132"/>
    <mergeCell ref="S127:S129"/>
    <mergeCell ref="R127:R129"/>
    <mergeCell ref="Q127:Q129"/>
    <mergeCell ref="P127:P129"/>
    <mergeCell ref="H127:H129"/>
    <mergeCell ref="S130:S132"/>
    <mergeCell ref="AB127:AB129"/>
    <mergeCell ref="AA127:AA129"/>
    <mergeCell ref="Z127:Z129"/>
    <mergeCell ref="AJ130:AJ132"/>
    <mergeCell ref="AK130:AK132"/>
    <mergeCell ref="BD130:BD132"/>
    <mergeCell ref="BE130:BE132"/>
    <mergeCell ref="BF130:BF132"/>
    <mergeCell ref="BG130:BG132"/>
    <mergeCell ref="AZ130:AZ132"/>
    <mergeCell ref="BA130:BA132"/>
    <mergeCell ref="BB130:BB132"/>
    <mergeCell ref="BC130:BC132"/>
    <mergeCell ref="AR130:AR132"/>
    <mergeCell ref="AS130:AS132"/>
    <mergeCell ref="AT130:AT132"/>
    <mergeCell ref="AC130:AC132"/>
    <mergeCell ref="AD130:AD132"/>
    <mergeCell ref="AE130:AE132"/>
    <mergeCell ref="AF130:AF132"/>
    <mergeCell ref="AG130:AG132"/>
    <mergeCell ref="AH130:AH132"/>
    <mergeCell ref="AI130:AI132"/>
    <mergeCell ref="AL130:AL132"/>
    <mergeCell ref="AM130:AM132"/>
    <mergeCell ref="AN130:AN132"/>
    <mergeCell ref="AO130:AO132"/>
    <mergeCell ref="AP130:AP132"/>
    <mergeCell ref="AQ130:AQ132"/>
    <mergeCell ref="BV130:BV132"/>
    <mergeCell ref="BV133:BV135"/>
    <mergeCell ref="BU133:BU135"/>
    <mergeCell ref="BT133:BT135"/>
    <mergeCell ref="BS133:BS135"/>
    <mergeCell ref="BR133:BR135"/>
    <mergeCell ref="BR130:BR132"/>
    <mergeCell ref="BS130:BS132"/>
    <mergeCell ref="BT130:BT132"/>
    <mergeCell ref="BU130:BU132"/>
    <mergeCell ref="BH130:BH132"/>
    <mergeCell ref="BI130:BI132"/>
    <mergeCell ref="BJ130:BJ132"/>
    <mergeCell ref="BK130:BK132"/>
    <mergeCell ref="BL130:BL132"/>
    <mergeCell ref="AU130:AU132"/>
    <mergeCell ref="AV130:AV132"/>
    <mergeCell ref="AW130:AW132"/>
    <mergeCell ref="AX130:AX132"/>
    <mergeCell ref="AY130:AY132"/>
    <mergeCell ref="BN133:BN135"/>
    <mergeCell ref="BM133:BM135"/>
    <mergeCell ref="BL133:BL135"/>
    <mergeCell ref="BK133:BK135"/>
    <mergeCell ref="BJ133:BJ135"/>
    <mergeCell ref="BI133:BI135"/>
    <mergeCell ref="BH133:BH135"/>
    <mergeCell ref="BE133:BE135"/>
    <mergeCell ref="BD133:BD135"/>
    <mergeCell ref="BC133:BC135"/>
    <mergeCell ref="BB133:BB135"/>
    <mergeCell ref="BA133:BA135"/>
    <mergeCell ref="AZ133:AZ135"/>
    <mergeCell ref="BQ133:BQ135"/>
    <mergeCell ref="BP133:BP135"/>
    <mergeCell ref="BO133:BO135"/>
    <mergeCell ref="BM130:BM132"/>
    <mergeCell ref="BN130:BN132"/>
    <mergeCell ref="BO130:BO132"/>
    <mergeCell ref="BP130:BP132"/>
    <mergeCell ref="BQ130:BQ132"/>
    <mergeCell ref="AV133:AV135"/>
    <mergeCell ref="AU133:AU135"/>
    <mergeCell ref="AT133:AT135"/>
    <mergeCell ref="AS133:AS135"/>
    <mergeCell ref="AR133:AR135"/>
    <mergeCell ref="BG133:BG135"/>
    <mergeCell ref="BF133:BF135"/>
    <mergeCell ref="AM133:AM135"/>
    <mergeCell ref="AL133:AL135"/>
    <mergeCell ref="AK133:AK135"/>
    <mergeCell ref="AJ133:AJ135"/>
    <mergeCell ref="AQ133:AQ135"/>
    <mergeCell ref="AP133:AP135"/>
    <mergeCell ref="AO133:AO135"/>
    <mergeCell ref="AN133:AN135"/>
    <mergeCell ref="AY133:AY135"/>
    <mergeCell ref="AX133:AX135"/>
    <mergeCell ref="AW133:AW135"/>
    <mergeCell ref="G137:G139"/>
    <mergeCell ref="H137:H139"/>
    <mergeCell ref="P137:P139"/>
    <mergeCell ref="Q137:Q139"/>
    <mergeCell ref="R137:R139"/>
    <mergeCell ref="S137:S139"/>
    <mergeCell ref="U133:U135"/>
    <mergeCell ref="T133:T135"/>
    <mergeCell ref="S133:S135"/>
    <mergeCell ref="R133:R135"/>
    <mergeCell ref="Q133:Q135"/>
    <mergeCell ref="P133:P135"/>
    <mergeCell ref="AI133:AI135"/>
    <mergeCell ref="AH133:AH135"/>
    <mergeCell ref="AG133:AG135"/>
    <mergeCell ref="AF133:AF135"/>
    <mergeCell ref="AE133:AE135"/>
    <mergeCell ref="AI137:AI139"/>
    <mergeCell ref="AJ137:AJ139"/>
    <mergeCell ref="AK137:AK139"/>
    <mergeCell ref="AL137:AL139"/>
    <mergeCell ref="AM137:AM139"/>
    <mergeCell ref="V137:V139"/>
    <mergeCell ref="W137:W139"/>
    <mergeCell ref="X137:X139"/>
    <mergeCell ref="Y137:Y139"/>
    <mergeCell ref="Z137:Z139"/>
    <mergeCell ref="V133:V135"/>
    <mergeCell ref="I133:I135"/>
    <mergeCell ref="AE137:AE139"/>
    <mergeCell ref="AF137:AF139"/>
    <mergeCell ref="AG137:AG139"/>
    <mergeCell ref="AH137:AH139"/>
    <mergeCell ref="AA137:AA139"/>
    <mergeCell ref="AB137:AB139"/>
    <mergeCell ref="AC137:AC139"/>
    <mergeCell ref="AD137:AD139"/>
    <mergeCell ref="T137:T139"/>
    <mergeCell ref="U137:U139"/>
    <mergeCell ref="AD133:AD135"/>
    <mergeCell ref="AC133:AC135"/>
    <mergeCell ref="AB133:AB135"/>
    <mergeCell ref="AA133:AA135"/>
    <mergeCell ref="Z133:Z135"/>
    <mergeCell ref="Y133:Y135"/>
    <mergeCell ref="X133:X135"/>
    <mergeCell ref="W133:W135"/>
    <mergeCell ref="AV137:AV139"/>
    <mergeCell ref="AJ140:AJ142"/>
    <mergeCell ref="AK140:AK142"/>
    <mergeCell ref="AL140:AL142"/>
    <mergeCell ref="BO137:BO139"/>
    <mergeCell ref="AZ140:AZ142"/>
    <mergeCell ref="BA140:BA142"/>
    <mergeCell ref="BB140:BB142"/>
    <mergeCell ref="BC140:BC142"/>
    <mergeCell ref="BC137:BC139"/>
    <mergeCell ref="BD137:BD139"/>
    <mergeCell ref="BE137:BE139"/>
    <mergeCell ref="AN137:AN139"/>
    <mergeCell ref="AO137:AO139"/>
    <mergeCell ref="AP137:AP139"/>
    <mergeCell ref="AQ137:AQ139"/>
    <mergeCell ref="AR137:AR139"/>
    <mergeCell ref="AS137:AS139"/>
    <mergeCell ref="AT137:AT139"/>
    <mergeCell ref="BK137:BK139"/>
    <mergeCell ref="BL137:BL139"/>
    <mergeCell ref="BM137:BM139"/>
    <mergeCell ref="BN137:BN139"/>
    <mergeCell ref="AW137:AW139"/>
    <mergeCell ref="AX137:AX139"/>
    <mergeCell ref="AY137:AY139"/>
    <mergeCell ref="AZ137:AZ139"/>
    <mergeCell ref="BA137:BA139"/>
    <mergeCell ref="BB137:BB139"/>
    <mergeCell ref="BF137:BF139"/>
    <mergeCell ref="BG137:BG139"/>
    <mergeCell ref="BH137:BH139"/>
    <mergeCell ref="BI137:BI139"/>
    <mergeCell ref="BJ137:BJ139"/>
    <mergeCell ref="AV140:AV142"/>
    <mergeCell ref="AW140:AW142"/>
    <mergeCell ref="AX140:AX142"/>
    <mergeCell ref="AY140:AY142"/>
    <mergeCell ref="W140:W142"/>
    <mergeCell ref="X140:X142"/>
    <mergeCell ref="Y140:Y142"/>
    <mergeCell ref="Z140:Z142"/>
    <mergeCell ref="AA140:AA142"/>
    <mergeCell ref="AB140:AB142"/>
    <mergeCell ref="BV137:BV139"/>
    <mergeCell ref="G140:G142"/>
    <mergeCell ref="H140:H142"/>
    <mergeCell ref="P140:P142"/>
    <mergeCell ref="Q140:Q142"/>
    <mergeCell ref="R140:R142"/>
    <mergeCell ref="S140:S142"/>
    <mergeCell ref="T140:T142"/>
    <mergeCell ref="U140:U142"/>
    <mergeCell ref="V140:V142"/>
    <mergeCell ref="BP137:BP139"/>
    <mergeCell ref="BQ137:BQ139"/>
    <mergeCell ref="BR137:BR139"/>
    <mergeCell ref="BS137:BS139"/>
    <mergeCell ref="BT137:BT139"/>
    <mergeCell ref="BU137:BU139"/>
    <mergeCell ref="AU137:AU139"/>
    <mergeCell ref="P148:P151"/>
    <mergeCell ref="Q148:Q151"/>
    <mergeCell ref="R148:R151"/>
    <mergeCell ref="S148:S151"/>
    <mergeCell ref="T148:T151"/>
    <mergeCell ref="U148:U151"/>
    <mergeCell ref="V148:V151"/>
    <mergeCell ref="AU140:AU142"/>
    <mergeCell ref="AD140:AD142"/>
    <mergeCell ref="BV140:BV142"/>
    <mergeCell ref="BE140:BE142"/>
    <mergeCell ref="BF140:BF142"/>
    <mergeCell ref="BG140:BG142"/>
    <mergeCell ref="BH140:BH142"/>
    <mergeCell ref="BI140:BI142"/>
    <mergeCell ref="BJ140:BJ142"/>
    <mergeCell ref="BK140:BK142"/>
    <mergeCell ref="BL140:BL142"/>
    <mergeCell ref="BM140:BM142"/>
    <mergeCell ref="AC140:AC142"/>
    <mergeCell ref="W148:W151"/>
    <mergeCell ref="X148:X151"/>
    <mergeCell ref="Y148:Y151"/>
    <mergeCell ref="Z148:Z151"/>
    <mergeCell ref="AA148:AA151"/>
    <mergeCell ref="AE140:AE142"/>
    <mergeCell ref="AF140:AF142"/>
    <mergeCell ref="AG140:AG142"/>
    <mergeCell ref="AH140:AH142"/>
    <mergeCell ref="AI140:AI142"/>
    <mergeCell ref="AF148:AF151"/>
    <mergeCell ref="AG148:AG151"/>
    <mergeCell ref="AH148:AH151"/>
    <mergeCell ref="AI148:AI151"/>
    <mergeCell ref="BT140:BT142"/>
    <mergeCell ref="BU140:BU142"/>
    <mergeCell ref="AM140:AM142"/>
    <mergeCell ref="AN140:AN142"/>
    <mergeCell ref="AO140:AO142"/>
    <mergeCell ref="AP140:AP142"/>
    <mergeCell ref="AQ140:AQ142"/>
    <mergeCell ref="AR140:AR142"/>
    <mergeCell ref="AS140:AS142"/>
    <mergeCell ref="AT140:AT142"/>
    <mergeCell ref="BN140:BN142"/>
    <mergeCell ref="BO140:BO142"/>
    <mergeCell ref="BP140:BP142"/>
    <mergeCell ref="BQ140:BQ142"/>
    <mergeCell ref="BR140:BR142"/>
    <mergeCell ref="BS140:BS142"/>
    <mergeCell ref="BD140:BD142"/>
    <mergeCell ref="AO148:AO151"/>
    <mergeCell ref="AP148:AP151"/>
    <mergeCell ref="AQ148:AQ151"/>
    <mergeCell ref="AR148:AR151"/>
    <mergeCell ref="AS148:AS151"/>
    <mergeCell ref="AT148:AT151"/>
    <mergeCell ref="AU148:AU151"/>
    <mergeCell ref="AV148:AV151"/>
    <mergeCell ref="AW148:AW151"/>
    <mergeCell ref="AZ148:AZ151"/>
    <mergeCell ref="BA148:BA151"/>
    <mergeCell ref="BB148:BB151"/>
    <mergeCell ref="BC148:BC151"/>
    <mergeCell ref="BD148:BD151"/>
    <mergeCell ref="BE148:BE151"/>
    <mergeCell ref="AB148:AB151"/>
    <mergeCell ref="AC148:AC151"/>
    <mergeCell ref="AD148:AD151"/>
    <mergeCell ref="AE148:AE151"/>
    <mergeCell ref="AX148:AX151"/>
    <mergeCell ref="AY148:AY151"/>
    <mergeCell ref="AJ148:AJ151"/>
    <mergeCell ref="AK148:AK151"/>
    <mergeCell ref="AL148:AL151"/>
    <mergeCell ref="AM148:AM151"/>
    <mergeCell ref="AN148:AN151"/>
    <mergeCell ref="BS148:BS151"/>
    <mergeCell ref="BT148:BT151"/>
    <mergeCell ref="BU148:BU151"/>
    <mergeCell ref="BV148:BV151"/>
    <mergeCell ref="BV152:BV155"/>
    <mergeCell ref="BU152:BU155"/>
    <mergeCell ref="BT152:BT155"/>
    <mergeCell ref="BS152:BS155"/>
    <mergeCell ref="BI152:BI155"/>
    <mergeCell ref="BH152:BH155"/>
    <mergeCell ref="BG152:BG155"/>
    <mergeCell ref="BP148:BP151"/>
    <mergeCell ref="BQ148:BQ151"/>
    <mergeCell ref="BR148:BR151"/>
    <mergeCell ref="BR152:BR155"/>
    <mergeCell ref="BQ152:BQ155"/>
    <mergeCell ref="BP152:BP155"/>
    <mergeCell ref="BG148:BG151"/>
    <mergeCell ref="BO152:BO155"/>
    <mergeCell ref="BN152:BN155"/>
    <mergeCell ref="BM152:BM155"/>
    <mergeCell ref="BL152:BL155"/>
    <mergeCell ref="BK152:BK155"/>
    <mergeCell ref="BJ152:BJ155"/>
    <mergeCell ref="BF152:BF155"/>
    <mergeCell ref="BE152:BE155"/>
    <mergeCell ref="BD152:BD155"/>
    <mergeCell ref="BC152:BC155"/>
    <mergeCell ref="BB152:BB155"/>
    <mergeCell ref="BN148:BN151"/>
    <mergeCell ref="BO148:BO151"/>
    <mergeCell ref="AW152:AW155"/>
    <mergeCell ref="AV152:AV155"/>
    <mergeCell ref="AU152:AU155"/>
    <mergeCell ref="AT152:AT155"/>
    <mergeCell ref="BA152:BA155"/>
    <mergeCell ref="AZ152:AZ155"/>
    <mergeCell ref="AY152:AY155"/>
    <mergeCell ref="AX152:AX155"/>
    <mergeCell ref="BH148:BH151"/>
    <mergeCell ref="BI148:BI151"/>
    <mergeCell ref="BJ148:BJ151"/>
    <mergeCell ref="BK148:BK151"/>
    <mergeCell ref="BL148:BL151"/>
    <mergeCell ref="BM148:BM151"/>
    <mergeCell ref="BF148:BF151"/>
    <mergeCell ref="AN152:AN155"/>
    <mergeCell ref="AM152:AM155"/>
    <mergeCell ref="AL152:AL155"/>
    <mergeCell ref="AK152:AK155"/>
    <mergeCell ref="AJ152:AJ155"/>
    <mergeCell ref="AI152:AI155"/>
    <mergeCell ref="AH152:AH155"/>
    <mergeCell ref="AE152:AE155"/>
    <mergeCell ref="AD152:AD155"/>
    <mergeCell ref="AC152:AC155"/>
    <mergeCell ref="AB152:AB155"/>
    <mergeCell ref="AA152:AA155"/>
    <mergeCell ref="Z152:Z155"/>
    <mergeCell ref="AS152:AS155"/>
    <mergeCell ref="AR152:AR155"/>
    <mergeCell ref="AQ152:AQ155"/>
    <mergeCell ref="AP152:AP155"/>
    <mergeCell ref="AO152:AO155"/>
    <mergeCell ref="Q152:Q155"/>
    <mergeCell ref="P152:P155"/>
    <mergeCell ref="H152:H155"/>
    <mergeCell ref="AH156:AH159"/>
    <mergeCell ref="AI156:AI159"/>
    <mergeCell ref="AJ156:AJ159"/>
    <mergeCell ref="Y156:Y159"/>
    <mergeCell ref="Z156:Z159"/>
    <mergeCell ref="AA156:AA159"/>
    <mergeCell ref="AB156:AB159"/>
    <mergeCell ref="X156:X159"/>
    <mergeCell ref="V152:V155"/>
    <mergeCell ref="U152:U155"/>
    <mergeCell ref="T152:T155"/>
    <mergeCell ref="S152:S155"/>
    <mergeCell ref="R152:R155"/>
    <mergeCell ref="AG152:AG155"/>
    <mergeCell ref="AF152:AF155"/>
    <mergeCell ref="P156:P159"/>
    <mergeCell ref="Q156:Q159"/>
    <mergeCell ref="R156:R159"/>
    <mergeCell ref="S156:S159"/>
    <mergeCell ref="T156:T159"/>
    <mergeCell ref="U156:U159"/>
    <mergeCell ref="V156:V159"/>
    <mergeCell ref="W156:W159"/>
    <mergeCell ref="Y152:Y155"/>
    <mergeCell ref="X152:X155"/>
    <mergeCell ref="W152:W155"/>
    <mergeCell ref="I152:I155"/>
    <mergeCell ref="AQ156:AQ159"/>
    <mergeCell ref="AR156:AR159"/>
    <mergeCell ref="AS156:AS159"/>
    <mergeCell ref="AT156:AT159"/>
    <mergeCell ref="AU156:AU159"/>
    <mergeCell ref="AV156:AV159"/>
    <mergeCell ref="AW156:AW159"/>
    <mergeCell ref="AX156:AX159"/>
    <mergeCell ref="BA156:BA159"/>
    <mergeCell ref="BB156:BB159"/>
    <mergeCell ref="BC156:BC159"/>
    <mergeCell ref="BD156:BD159"/>
    <mergeCell ref="BE156:BE159"/>
    <mergeCell ref="BF156:BF159"/>
    <mergeCell ref="AC156:AC159"/>
    <mergeCell ref="AD156:AD159"/>
    <mergeCell ref="AE156:AE159"/>
    <mergeCell ref="AF156:AF159"/>
    <mergeCell ref="AG156:AG159"/>
    <mergeCell ref="AZ156:AZ159"/>
    <mergeCell ref="AY156:AY159"/>
    <mergeCell ref="AK156:AK159"/>
    <mergeCell ref="AL156:AL159"/>
    <mergeCell ref="AM156:AM159"/>
    <mergeCell ref="AN156:AN159"/>
    <mergeCell ref="AO156:AO159"/>
    <mergeCell ref="AP156:AP159"/>
    <mergeCell ref="BP156:BP159"/>
    <mergeCell ref="BQ156:BQ159"/>
    <mergeCell ref="BU156:BU159"/>
    <mergeCell ref="BV156:BV159"/>
    <mergeCell ref="BU160:BU163"/>
    <mergeCell ref="BV160:BV163"/>
    <mergeCell ref="BT160:BT163"/>
    <mergeCell ref="BS160:BS163"/>
    <mergeCell ref="BK160:BK163"/>
    <mergeCell ref="BJ160:BJ163"/>
    <mergeCell ref="BI160:BI163"/>
    <mergeCell ref="BR156:BR159"/>
    <mergeCell ref="BS156:BS159"/>
    <mergeCell ref="BT156:BT159"/>
    <mergeCell ref="BR160:BR163"/>
    <mergeCell ref="BI156:BI159"/>
    <mergeCell ref="BJ156:BJ159"/>
    <mergeCell ref="BK156:BK159"/>
    <mergeCell ref="BQ160:BQ163"/>
    <mergeCell ref="BP160:BP163"/>
    <mergeCell ref="BO160:BO163"/>
    <mergeCell ref="BN160:BN163"/>
    <mergeCell ref="BM160:BM163"/>
    <mergeCell ref="BL160:BL163"/>
    <mergeCell ref="BH160:BH163"/>
    <mergeCell ref="BG160:BG163"/>
    <mergeCell ref="BF160:BF163"/>
    <mergeCell ref="BE160:BE163"/>
    <mergeCell ref="BD160:BD163"/>
    <mergeCell ref="BC160:BC163"/>
    <mergeCell ref="BB160:BB163"/>
    <mergeCell ref="AY160:AY163"/>
    <mergeCell ref="AX160:AX163"/>
    <mergeCell ref="AW160:AW163"/>
    <mergeCell ref="AV160:AV163"/>
    <mergeCell ref="AU160:AU163"/>
    <mergeCell ref="AT160:AT163"/>
    <mergeCell ref="BL156:BL159"/>
    <mergeCell ref="BM156:BM159"/>
    <mergeCell ref="BN156:BN159"/>
    <mergeCell ref="BO156:BO159"/>
    <mergeCell ref="BG156:BG159"/>
    <mergeCell ref="BH156:BH159"/>
    <mergeCell ref="AP160:AP163"/>
    <mergeCell ref="AO160:AO163"/>
    <mergeCell ref="AN160:AN163"/>
    <mergeCell ref="AM160:AM163"/>
    <mergeCell ref="AL160:AL163"/>
    <mergeCell ref="AK160:AK163"/>
    <mergeCell ref="BA160:BA163"/>
    <mergeCell ref="AZ160:AZ163"/>
    <mergeCell ref="AG160:AG163"/>
    <mergeCell ref="AF160:AF163"/>
    <mergeCell ref="AE160:AE163"/>
    <mergeCell ref="AD160:AD163"/>
    <mergeCell ref="AJ160:AJ163"/>
    <mergeCell ref="AI160:AI163"/>
    <mergeCell ref="AH160:AH163"/>
    <mergeCell ref="AS160:AS163"/>
    <mergeCell ref="AR160:AR163"/>
    <mergeCell ref="AQ160:AQ163"/>
    <mergeCell ref="P160:P163"/>
    <mergeCell ref="H160:H163"/>
    <mergeCell ref="G160:G163"/>
    <mergeCell ref="G164:G167"/>
    <mergeCell ref="H164:H167"/>
    <mergeCell ref="P164:P167"/>
    <mergeCell ref="Q164:Q167"/>
    <mergeCell ref="T164:T167"/>
    <mergeCell ref="U164:U167"/>
    <mergeCell ref="V164:V167"/>
    <mergeCell ref="W164:W167"/>
    <mergeCell ref="X164:X167"/>
    <mergeCell ref="Y164:Y167"/>
    <mergeCell ref="AC160:AC163"/>
    <mergeCell ref="AB160:AB163"/>
    <mergeCell ref="AA160:AA163"/>
    <mergeCell ref="Z160:Z163"/>
    <mergeCell ref="AQ164:AQ167"/>
    <mergeCell ref="AR164:AR167"/>
    <mergeCell ref="AS164:AS167"/>
    <mergeCell ref="AT164:AT167"/>
    <mergeCell ref="AC164:AC167"/>
    <mergeCell ref="AD164:AD167"/>
    <mergeCell ref="AE164:AE167"/>
    <mergeCell ref="AF164:AF167"/>
    <mergeCell ref="AG164:AG167"/>
    <mergeCell ref="AH164:AH167"/>
    <mergeCell ref="Q160:Q163"/>
    <mergeCell ref="AL164:AL167"/>
    <mergeCell ref="AM164:AM167"/>
    <mergeCell ref="AN164:AN167"/>
    <mergeCell ref="AO164:AO167"/>
    <mergeCell ref="AP164:AP167"/>
    <mergeCell ref="AI164:AI167"/>
    <mergeCell ref="AJ164:AJ167"/>
    <mergeCell ref="AK164:AK167"/>
    <mergeCell ref="R164:R167"/>
    <mergeCell ref="S164:S167"/>
    <mergeCell ref="Y160:Y163"/>
    <mergeCell ref="X160:X163"/>
    <mergeCell ref="W160:W163"/>
    <mergeCell ref="V160:V163"/>
    <mergeCell ref="U160:U163"/>
    <mergeCell ref="T160:T163"/>
    <mergeCell ref="S160:S163"/>
    <mergeCell ref="R160:R163"/>
    <mergeCell ref="Z164:Z167"/>
    <mergeCell ref="AA164:AA167"/>
    <mergeCell ref="AB164:AB167"/>
    <mergeCell ref="BU164:BU167"/>
    <mergeCell ref="BV164:BV167"/>
    <mergeCell ref="BV168:BV171"/>
    <mergeCell ref="BU168:BU171"/>
    <mergeCell ref="BT168:BT171"/>
    <mergeCell ref="BS168:BS171"/>
    <mergeCell ref="BR168:BR171"/>
    <mergeCell ref="BQ168:BQ171"/>
    <mergeCell ref="BP168:BP171"/>
    <mergeCell ref="BI164:BI167"/>
    <mergeCell ref="BJ164:BJ167"/>
    <mergeCell ref="BK164:BK167"/>
    <mergeCell ref="AU164:AU167"/>
    <mergeCell ref="AV164:AV167"/>
    <mergeCell ref="AW164:AW167"/>
    <mergeCell ref="AX164:AX167"/>
    <mergeCell ref="AY164:AY167"/>
    <mergeCell ref="AZ164:AZ167"/>
    <mergeCell ref="BA164:BA167"/>
    <mergeCell ref="BC164:BC167"/>
    <mergeCell ref="BD164:BD167"/>
    <mergeCell ref="BE164:BE167"/>
    <mergeCell ref="BF164:BF167"/>
    <mergeCell ref="BG164:BG167"/>
    <mergeCell ref="BH164:BH167"/>
    <mergeCell ref="BR164:BR167"/>
    <mergeCell ref="BS164:BS167"/>
    <mergeCell ref="BT164:BT167"/>
    <mergeCell ref="AW168:AW171"/>
    <mergeCell ref="AV168:AV171"/>
    <mergeCell ref="AU168:AU171"/>
    <mergeCell ref="BF168:BF171"/>
    <mergeCell ref="BE168:BE171"/>
    <mergeCell ref="BD168:BD171"/>
    <mergeCell ref="BC168:BC171"/>
    <mergeCell ref="BL164:BL167"/>
    <mergeCell ref="BM164:BM167"/>
    <mergeCell ref="BN164:BN167"/>
    <mergeCell ref="BO164:BO167"/>
    <mergeCell ref="BP164:BP167"/>
    <mergeCell ref="BQ164:BQ167"/>
    <mergeCell ref="BB164:BB167"/>
    <mergeCell ref="BQ172:BQ175"/>
    <mergeCell ref="BP172:BP175"/>
    <mergeCell ref="BO172:BO175"/>
    <mergeCell ref="BO168:BO171"/>
    <mergeCell ref="BN168:BN171"/>
    <mergeCell ref="BM168:BM171"/>
    <mergeCell ref="BI172:BI175"/>
    <mergeCell ref="BH172:BH175"/>
    <mergeCell ref="BG172:BG175"/>
    <mergeCell ref="BF172:BF175"/>
    <mergeCell ref="AWJ168:AWJ171"/>
    <mergeCell ref="BV172:BV175"/>
    <mergeCell ref="BU172:BU175"/>
    <mergeCell ref="BT172:BT175"/>
    <mergeCell ref="BS172:BS175"/>
    <mergeCell ref="BR172:BR175"/>
    <mergeCell ref="BB168:BB171"/>
    <mergeCell ref="BN172:BN175"/>
    <mergeCell ref="BM172:BM175"/>
    <mergeCell ref="BL172:BL175"/>
    <mergeCell ref="BK172:BK175"/>
    <mergeCell ref="BJ172:BJ175"/>
    <mergeCell ref="AG172:AG175"/>
    <mergeCell ref="AV172:AV175"/>
    <mergeCell ref="AU172:AU175"/>
    <mergeCell ref="AT172:AT175"/>
    <mergeCell ref="AS172:AS175"/>
    <mergeCell ref="AR172:AR175"/>
    <mergeCell ref="AQ172:AQ175"/>
    <mergeCell ref="AP172:AP175"/>
    <mergeCell ref="AO172:AO175"/>
    <mergeCell ref="AN172:AN175"/>
    <mergeCell ref="AM172:AM175"/>
    <mergeCell ref="AL172:AL175"/>
    <mergeCell ref="AK172:AK175"/>
    <mergeCell ref="AJ172:AJ175"/>
    <mergeCell ref="AI172:AI175"/>
    <mergeCell ref="AH172:AH175"/>
    <mergeCell ref="BL168:BL171"/>
    <mergeCell ref="BK168:BK171"/>
    <mergeCell ref="BJ168:BJ171"/>
    <mergeCell ref="BI168:BI171"/>
    <mergeCell ref="BH168:BH171"/>
    <mergeCell ref="BG168:BG171"/>
    <mergeCell ref="BA168:BA171"/>
    <mergeCell ref="AZ168:AZ171"/>
    <mergeCell ref="AY168:AY171"/>
    <mergeCell ref="AX168:AX171"/>
    <mergeCell ref="AT168:AT171"/>
    <mergeCell ref="AS168:AS171"/>
    <mergeCell ref="AR168:AR171"/>
    <mergeCell ref="AQ168:AQ171"/>
    <mergeCell ref="AP168:AP171"/>
    <mergeCell ref="AO168:AO171"/>
    <mergeCell ref="Z172:Z175"/>
    <mergeCell ref="Y172:Y175"/>
    <mergeCell ref="X172:X175"/>
    <mergeCell ref="BE176:BE179"/>
    <mergeCell ref="BF176:BF179"/>
    <mergeCell ref="AY176:AY179"/>
    <mergeCell ref="AH176:AH179"/>
    <mergeCell ref="AI176:AI179"/>
    <mergeCell ref="AJ176:AJ179"/>
    <mergeCell ref="T172:T175"/>
    <mergeCell ref="S172:S175"/>
    <mergeCell ref="R172:R175"/>
    <mergeCell ref="Q172:Q175"/>
    <mergeCell ref="P172:P175"/>
    <mergeCell ref="AF172:AF175"/>
    <mergeCell ref="AE172:AE175"/>
    <mergeCell ref="AD172:AD175"/>
    <mergeCell ref="AC172:AC175"/>
    <mergeCell ref="AB172:AB175"/>
    <mergeCell ref="V176:V179"/>
    <mergeCell ref="W176:W179"/>
    <mergeCell ref="X176:X179"/>
    <mergeCell ref="W172:W175"/>
    <mergeCell ref="V172:V175"/>
    <mergeCell ref="U172:U175"/>
    <mergeCell ref="P176:P179"/>
    <mergeCell ref="Q176:Q179"/>
    <mergeCell ref="R176:R179"/>
    <mergeCell ref="S176:S179"/>
    <mergeCell ref="T176:T179"/>
    <mergeCell ref="U176:U179"/>
    <mergeCell ref="AY172:AY175"/>
    <mergeCell ref="AL176:AL179"/>
    <mergeCell ref="AM176:AM179"/>
    <mergeCell ref="AN176:AN179"/>
    <mergeCell ref="AO176:AO179"/>
    <mergeCell ref="AP176:AP179"/>
    <mergeCell ref="AJ168:AJ171"/>
    <mergeCell ref="BG176:BG179"/>
    <mergeCell ref="BH176:BH179"/>
    <mergeCell ref="AQ176:AQ179"/>
    <mergeCell ref="AR176:AR179"/>
    <mergeCell ref="AS176:AS179"/>
    <mergeCell ref="AT176:AT179"/>
    <mergeCell ref="AU176:AU179"/>
    <mergeCell ref="AV176:AV179"/>
    <mergeCell ref="AW176:AW179"/>
    <mergeCell ref="AX176:AX179"/>
    <mergeCell ref="AA172:AA175"/>
    <mergeCell ref="AX172:AX175"/>
    <mergeCell ref="AW172:AW175"/>
    <mergeCell ref="AB176:AB179"/>
    <mergeCell ref="AC176:AC179"/>
    <mergeCell ref="AD176:AD179"/>
    <mergeCell ref="AE176:AE179"/>
    <mergeCell ref="AF176:AF179"/>
    <mergeCell ref="AG176:AG179"/>
    <mergeCell ref="AK176:AK179"/>
    <mergeCell ref="BE172:BE175"/>
    <mergeCell ref="BD172:BD175"/>
    <mergeCell ref="BC172:BC175"/>
    <mergeCell ref="BB172:BB175"/>
    <mergeCell ref="BA172:BA175"/>
    <mergeCell ref="AZ172:AZ175"/>
    <mergeCell ref="AZ176:AZ179"/>
    <mergeCell ref="BA176:BA179"/>
    <mergeCell ref="BB176:BB179"/>
    <mergeCell ref="BC176:BC179"/>
    <mergeCell ref="BD176:BD179"/>
    <mergeCell ref="S223:S226"/>
    <mergeCell ref="T223:T226"/>
    <mergeCell ref="U223:U226"/>
    <mergeCell ref="V223:V226"/>
    <mergeCell ref="W223:W226"/>
    <mergeCell ref="BV176:BV179"/>
    <mergeCell ref="AN168:AN171"/>
    <mergeCell ref="AM168:AM171"/>
    <mergeCell ref="AL168:AL171"/>
    <mergeCell ref="AK168:AK171"/>
    <mergeCell ref="BI176:BI179"/>
    <mergeCell ref="BJ176:BJ179"/>
    <mergeCell ref="BK176:BK179"/>
    <mergeCell ref="BL176:BL179"/>
    <mergeCell ref="BM176:BM179"/>
    <mergeCell ref="AC168:AC171"/>
    <mergeCell ref="AB168:AB171"/>
    <mergeCell ref="BR176:BR179"/>
    <mergeCell ref="BS176:BS179"/>
    <mergeCell ref="BT176:BT179"/>
    <mergeCell ref="BU176:BU179"/>
    <mergeCell ref="BN176:BN179"/>
    <mergeCell ref="BO176:BO179"/>
    <mergeCell ref="BP176:BP179"/>
    <mergeCell ref="BQ176:BQ179"/>
    <mergeCell ref="AI168:AI171"/>
    <mergeCell ref="AH168:AH171"/>
    <mergeCell ref="Y176:Y179"/>
    <mergeCell ref="Z176:Z179"/>
    <mergeCell ref="AA176:AA179"/>
    <mergeCell ref="H172:H175"/>
    <mergeCell ref="AK223:AK226"/>
    <mergeCell ref="AL223:AL226"/>
    <mergeCell ref="X168:X171"/>
    <mergeCell ref="W168:W171"/>
    <mergeCell ref="V168:V171"/>
    <mergeCell ref="U168:U171"/>
    <mergeCell ref="T168:T171"/>
    <mergeCell ref="S168:S171"/>
    <mergeCell ref="P168:P171"/>
    <mergeCell ref="G223:G226"/>
    <mergeCell ref="H223:H226"/>
    <mergeCell ref="I223:I226"/>
    <mergeCell ref="P223:P226"/>
    <mergeCell ref="Q223:Q226"/>
    <mergeCell ref="X223:X226"/>
    <mergeCell ref="Y223:Y226"/>
    <mergeCell ref="Z223:Z226"/>
    <mergeCell ref="AA223:AA226"/>
    <mergeCell ref="R168:R171"/>
    <mergeCell ref="Q168:Q171"/>
    <mergeCell ref="R223:R226"/>
    <mergeCell ref="AA168:AA171"/>
    <mergeCell ref="Z168:Z171"/>
    <mergeCell ref="Y168:Y171"/>
    <mergeCell ref="AG168:AG171"/>
    <mergeCell ref="AF168:AF171"/>
    <mergeCell ref="AE168:AE171"/>
    <mergeCell ref="AD168:AD171"/>
    <mergeCell ref="G227:G229"/>
    <mergeCell ref="H227:H229"/>
    <mergeCell ref="I227:I229"/>
    <mergeCell ref="P227:P229"/>
    <mergeCell ref="Q227:Q229"/>
    <mergeCell ref="AT223:AT226"/>
    <mergeCell ref="AU223:AU226"/>
    <mergeCell ref="AV223:AV226"/>
    <mergeCell ref="AW223:AW226"/>
    <mergeCell ref="AX223:AX226"/>
    <mergeCell ref="AY223:AY226"/>
    <mergeCell ref="BT223:BT226"/>
    <mergeCell ref="BC223:BC226"/>
    <mergeCell ref="BD223:BD226"/>
    <mergeCell ref="BE223:BE226"/>
    <mergeCell ref="BF223:BF226"/>
    <mergeCell ref="BG223:BG226"/>
    <mergeCell ref="BH223:BH226"/>
    <mergeCell ref="BI223:BI226"/>
    <mergeCell ref="BJ223:BJ226"/>
    <mergeCell ref="BK223:BK226"/>
    <mergeCell ref="AS223:AS226"/>
    <mergeCell ref="AB223:AB226"/>
    <mergeCell ref="AC223:AC226"/>
    <mergeCell ref="AD223:AD226"/>
    <mergeCell ref="AE223:AE226"/>
    <mergeCell ref="AF223:AF226"/>
    <mergeCell ref="AG223:AG226"/>
    <mergeCell ref="AH223:AH226"/>
    <mergeCell ref="AI223:AI226"/>
    <mergeCell ref="AJ223:AJ226"/>
    <mergeCell ref="AM223:AM226"/>
    <mergeCell ref="X227:X229"/>
    <mergeCell ref="Y227:Y229"/>
    <mergeCell ref="Z227:Z229"/>
    <mergeCell ref="AA227:AA229"/>
    <mergeCell ref="AB227:AB229"/>
    <mergeCell ref="AC227:AC229"/>
    <mergeCell ref="R227:R229"/>
    <mergeCell ref="S227:S229"/>
    <mergeCell ref="T227:T229"/>
    <mergeCell ref="U227:U229"/>
    <mergeCell ref="V227:V229"/>
    <mergeCell ref="W227:W229"/>
    <mergeCell ref="AZ223:AZ226"/>
    <mergeCell ref="BA223:BA226"/>
    <mergeCell ref="BB223:BB226"/>
    <mergeCell ref="BU223:BU226"/>
    <mergeCell ref="BV223:BV226"/>
    <mergeCell ref="AN223:AN226"/>
    <mergeCell ref="AO223:AO226"/>
    <mergeCell ref="AP223:AP226"/>
    <mergeCell ref="AQ223:AQ226"/>
    <mergeCell ref="AR223:AR226"/>
    <mergeCell ref="BS223:BS226"/>
    <mergeCell ref="BC227:BC229"/>
    <mergeCell ref="BD227:BD229"/>
    <mergeCell ref="BE227:BE229"/>
    <mergeCell ref="BF227:BF229"/>
    <mergeCell ref="BG227:BG229"/>
    <mergeCell ref="BH227:BH229"/>
    <mergeCell ref="BI227:BI229"/>
    <mergeCell ref="BN227:BN229"/>
    <mergeCell ref="BO227:BO229"/>
    <mergeCell ref="BM223:BM226"/>
    <mergeCell ref="BN223:BN226"/>
    <mergeCell ref="BO223:BO226"/>
    <mergeCell ref="BP223:BP226"/>
    <mergeCell ref="BQ223:BQ226"/>
    <mergeCell ref="BR223:BR226"/>
    <mergeCell ref="AD227:AD229"/>
    <mergeCell ref="AE227:AE229"/>
    <mergeCell ref="AF227:AF229"/>
    <mergeCell ref="AG227:AG229"/>
    <mergeCell ref="AH227:AH229"/>
    <mergeCell ref="BL223:BL226"/>
    <mergeCell ref="AR227:AR229"/>
    <mergeCell ref="AS227:AS229"/>
    <mergeCell ref="AT227:AT229"/>
    <mergeCell ref="AU227:AU229"/>
    <mergeCell ref="AN227:AN229"/>
    <mergeCell ref="AO227:AO229"/>
    <mergeCell ref="AP227:AP229"/>
    <mergeCell ref="AQ227:AQ229"/>
    <mergeCell ref="BA236:BA238"/>
    <mergeCell ref="AZ236:AZ238"/>
    <mergeCell ref="AY236:AY238"/>
    <mergeCell ref="AV227:AV229"/>
    <mergeCell ref="AW227:AW229"/>
    <mergeCell ref="AX227:AX229"/>
    <mergeCell ref="AY227:AY229"/>
    <mergeCell ref="AZ227:AZ229"/>
    <mergeCell ref="AI227:AI229"/>
    <mergeCell ref="AJ227:AJ229"/>
    <mergeCell ref="AK227:AK229"/>
    <mergeCell ref="AL227:AL229"/>
    <mergeCell ref="AM227:AM229"/>
    <mergeCell ref="BP227:BP229"/>
    <mergeCell ref="BQ227:BQ229"/>
    <mergeCell ref="BR227:BR229"/>
    <mergeCell ref="BA227:BA229"/>
    <mergeCell ref="BB227:BB229"/>
    <mergeCell ref="AF236:AF238"/>
    <mergeCell ref="AG236:AG238"/>
    <mergeCell ref="BG236:BG238"/>
    <mergeCell ref="BF236:BF238"/>
    <mergeCell ref="BE236:BE238"/>
    <mergeCell ref="BV227:BV229"/>
    <mergeCell ref="BU236:BU238"/>
    <mergeCell ref="BT236:BT238"/>
    <mergeCell ref="BS236:BS238"/>
    <mergeCell ref="BR236:BR238"/>
    <mergeCell ref="BQ236:BQ238"/>
    <mergeCell ref="BJ236:BJ238"/>
    <mergeCell ref="BI236:BI238"/>
    <mergeCell ref="BH236:BH238"/>
    <mergeCell ref="BS227:BS229"/>
    <mergeCell ref="BT227:BT229"/>
    <mergeCell ref="BU227:BU229"/>
    <mergeCell ref="BJ227:BJ229"/>
    <mergeCell ref="BK227:BK229"/>
    <mergeCell ref="BL227:BL229"/>
    <mergeCell ref="BM227:BM229"/>
    <mergeCell ref="BP236:BP238"/>
    <mergeCell ref="BO236:BO238"/>
    <mergeCell ref="BN236:BN238"/>
    <mergeCell ref="BM236:BM238"/>
    <mergeCell ref="BL236:BL238"/>
    <mergeCell ref="BK236:BK238"/>
    <mergeCell ref="BV243:BV245"/>
    <mergeCell ref="BU243:BU245"/>
    <mergeCell ref="BT243:BT245"/>
    <mergeCell ref="BS243:BS245"/>
    <mergeCell ref="BR243:BR245"/>
    <mergeCell ref="BQ243:BQ245"/>
    <mergeCell ref="Y236:Y238"/>
    <mergeCell ref="X236:X238"/>
    <mergeCell ref="AO236:AO238"/>
    <mergeCell ref="AN236:AN238"/>
    <mergeCell ref="AM236:AM238"/>
    <mergeCell ref="AL236:AL238"/>
    <mergeCell ref="AK236:AK238"/>
    <mergeCell ref="AJ236:AJ238"/>
    <mergeCell ref="AI236:AI238"/>
    <mergeCell ref="AH236:AH238"/>
    <mergeCell ref="AE236:AE238"/>
    <mergeCell ref="AD236:AD238"/>
    <mergeCell ref="AC236:AC238"/>
    <mergeCell ref="AB236:AB238"/>
    <mergeCell ref="AA236:AA238"/>
    <mergeCell ref="Z236:Z238"/>
    <mergeCell ref="BD236:BD238"/>
    <mergeCell ref="BC236:BC238"/>
    <mergeCell ref="BB236:BB238"/>
    <mergeCell ref="BD243:BD245"/>
    <mergeCell ref="BC243:BC245"/>
    <mergeCell ref="BB243:BB245"/>
    <mergeCell ref="T236:T238"/>
    <mergeCell ref="S236:S238"/>
    <mergeCell ref="R236:R238"/>
    <mergeCell ref="Q236:Q238"/>
    <mergeCell ref="P236:P238"/>
    <mergeCell ref="AX236:AX238"/>
    <mergeCell ref="AW236:AW238"/>
    <mergeCell ref="AV236:AV238"/>
    <mergeCell ref="AU236:AU238"/>
    <mergeCell ref="AT236:AT238"/>
    <mergeCell ref="BP243:BP245"/>
    <mergeCell ref="BO243:BO245"/>
    <mergeCell ref="BN243:BN245"/>
    <mergeCell ref="W236:W238"/>
    <mergeCell ref="V236:V238"/>
    <mergeCell ref="U236:U238"/>
    <mergeCell ref="AS236:AS238"/>
    <mergeCell ref="AR236:AR238"/>
    <mergeCell ref="AQ236:AQ238"/>
    <mergeCell ref="AP236:AP238"/>
    <mergeCell ref="BG243:BG245"/>
    <mergeCell ref="BF243:BF245"/>
    <mergeCell ref="BE243:BE245"/>
    <mergeCell ref="V243:V245"/>
    <mergeCell ref="U243:U245"/>
    <mergeCell ref="AL243:AL245"/>
    <mergeCell ref="AK243:AK245"/>
    <mergeCell ref="AJ243:AJ245"/>
    <mergeCell ref="AI243:AI245"/>
    <mergeCell ref="AH243:AH245"/>
    <mergeCell ref="BM243:BM245"/>
    <mergeCell ref="BL243:BL245"/>
    <mergeCell ref="BK243:BK245"/>
    <mergeCell ref="BJ243:BJ245"/>
    <mergeCell ref="BI243:BI245"/>
    <mergeCell ref="BH243:BH245"/>
    <mergeCell ref="BA243:BA245"/>
    <mergeCell ref="AZ243:AZ245"/>
    <mergeCell ref="AY243:AY245"/>
    <mergeCell ref="AX243:AX245"/>
    <mergeCell ref="AW243:AW245"/>
    <mergeCell ref="AV243:AV245"/>
    <mergeCell ref="I243:I245"/>
    <mergeCell ref="H243:H245"/>
    <mergeCell ref="G243:G245"/>
    <mergeCell ref="G247:G253"/>
    <mergeCell ref="I247:I253"/>
    <mergeCell ref="H247:H253"/>
    <mergeCell ref="P247:P253"/>
    <mergeCell ref="AB247:AB253"/>
    <mergeCell ref="AC247:AC253"/>
    <mergeCell ref="T243:T245"/>
    <mergeCell ref="S243:S245"/>
    <mergeCell ref="R243:R245"/>
    <mergeCell ref="Q243:Q245"/>
    <mergeCell ref="Q247:Q253"/>
    <mergeCell ref="R247:R253"/>
    <mergeCell ref="S247:S253"/>
    <mergeCell ref="T247:T253"/>
    <mergeCell ref="U247:U253"/>
    <mergeCell ref="V247:V253"/>
    <mergeCell ref="W247:W253"/>
    <mergeCell ref="X247:X253"/>
    <mergeCell ref="Y247:Y253"/>
    <mergeCell ref="Z247:Z253"/>
    <mergeCell ref="AA247:AA253"/>
    <mergeCell ref="W243:W245"/>
    <mergeCell ref="BB247:BB253"/>
    <mergeCell ref="BC247:BC253"/>
    <mergeCell ref="BD247:BD253"/>
    <mergeCell ref="AM247:AM253"/>
    <mergeCell ref="AN247:AN253"/>
    <mergeCell ref="AO247:AO253"/>
    <mergeCell ref="AP247:AP253"/>
    <mergeCell ref="AQ247:AQ253"/>
    <mergeCell ref="AR247:AR253"/>
    <mergeCell ref="AC243:AC245"/>
    <mergeCell ref="AB243:AB245"/>
    <mergeCell ref="AA243:AA245"/>
    <mergeCell ref="Z243:Z245"/>
    <mergeCell ref="Y243:Y245"/>
    <mergeCell ref="X243:X245"/>
    <mergeCell ref="P243:P245"/>
    <mergeCell ref="AO243:AO245"/>
    <mergeCell ref="AN243:AN245"/>
    <mergeCell ref="AM243:AM245"/>
    <mergeCell ref="AG243:AG245"/>
    <mergeCell ref="AF243:AF245"/>
    <mergeCell ref="AE243:AE245"/>
    <mergeCell ref="AD243:AD245"/>
    <mergeCell ref="AU243:AU245"/>
    <mergeCell ref="AT243:AT245"/>
    <mergeCell ref="AS243:AS245"/>
    <mergeCell ref="AR243:AR245"/>
    <mergeCell ref="AQ243:AQ245"/>
    <mergeCell ref="AP243:AP245"/>
    <mergeCell ref="AK247:AK253"/>
    <mergeCell ref="AL247:AL253"/>
    <mergeCell ref="BE261:BE263"/>
    <mergeCell ref="BD261:BD263"/>
    <mergeCell ref="AS261:AS263"/>
    <mergeCell ref="AT261:AT263"/>
    <mergeCell ref="AU261:AU263"/>
    <mergeCell ref="AV261:AV263"/>
    <mergeCell ref="AW261:AW263"/>
    <mergeCell ref="AX261:AX263"/>
    <mergeCell ref="AS247:AS253"/>
    <mergeCell ref="AT247:AT253"/>
    <mergeCell ref="AU247:AU253"/>
    <mergeCell ref="AD247:AD253"/>
    <mergeCell ref="AE247:AE253"/>
    <mergeCell ref="AF247:AF253"/>
    <mergeCell ref="AG247:AG253"/>
    <mergeCell ref="AH247:AH253"/>
    <mergeCell ref="AI247:AI253"/>
    <mergeCell ref="AJ247:AJ253"/>
    <mergeCell ref="BV261:BV263"/>
    <mergeCell ref="BU261:BU263"/>
    <mergeCell ref="BT261:BT263"/>
    <mergeCell ref="BS261:BS263"/>
    <mergeCell ref="BR261:BR263"/>
    <mergeCell ref="BQ261:BQ263"/>
    <mergeCell ref="AV247:AV253"/>
    <mergeCell ref="AW247:AW253"/>
    <mergeCell ref="AX247:AX253"/>
    <mergeCell ref="AY247:AY253"/>
    <mergeCell ref="AZ247:AZ253"/>
    <mergeCell ref="BA247:BA253"/>
    <mergeCell ref="BS247:BS253"/>
    <mergeCell ref="BT247:BT253"/>
    <mergeCell ref="BU247:BU253"/>
    <mergeCell ref="BE247:BE253"/>
    <mergeCell ref="BF247:BF253"/>
    <mergeCell ref="BG247:BG253"/>
    <mergeCell ref="BH247:BH253"/>
    <mergeCell ref="BI247:BI253"/>
    <mergeCell ref="BJ247:BJ253"/>
    <mergeCell ref="BK247:BK253"/>
    <mergeCell ref="AY261:AY263"/>
    <mergeCell ref="BN247:BN253"/>
    <mergeCell ref="BO247:BO253"/>
    <mergeCell ref="BP247:BP253"/>
    <mergeCell ref="BQ247:BQ253"/>
    <mergeCell ref="BR247:BR253"/>
    <mergeCell ref="BL247:BL253"/>
    <mergeCell ref="BM247:BM253"/>
    <mergeCell ref="BP261:BP263"/>
    <mergeCell ref="BO261:BO263"/>
    <mergeCell ref="W261:W263"/>
    <mergeCell ref="X261:X263"/>
    <mergeCell ref="Y261:Y263"/>
    <mergeCell ref="Z261:Z263"/>
    <mergeCell ref="AA261:AA263"/>
    <mergeCell ref="AB261:AB263"/>
    <mergeCell ref="BH261:BH263"/>
    <mergeCell ref="BG261:BG263"/>
    <mergeCell ref="BF261:BF263"/>
    <mergeCell ref="P261:P263"/>
    <mergeCell ref="Q261:Q263"/>
    <mergeCell ref="R261:R263"/>
    <mergeCell ref="S261:S263"/>
    <mergeCell ref="T261:T263"/>
    <mergeCell ref="U261:U263"/>
    <mergeCell ref="V261:V263"/>
    <mergeCell ref="BN261:BN263"/>
    <mergeCell ref="BM261:BM263"/>
    <mergeCell ref="BL261:BL263"/>
    <mergeCell ref="BK261:BK263"/>
    <mergeCell ref="BJ261:BJ263"/>
    <mergeCell ref="BI261:BI263"/>
    <mergeCell ref="BU268:BU275"/>
    <mergeCell ref="BT268:BT275"/>
    <mergeCell ref="BS268:BS275"/>
    <mergeCell ref="BR268:BR275"/>
    <mergeCell ref="BQ268:BQ275"/>
    <mergeCell ref="BP268:BP275"/>
    <mergeCell ref="AM261:AM263"/>
    <mergeCell ref="AN261:AN263"/>
    <mergeCell ref="AO261:AO263"/>
    <mergeCell ref="AD261:AD263"/>
    <mergeCell ref="AE261:AE263"/>
    <mergeCell ref="AF261:AF263"/>
    <mergeCell ref="AC261:AC263"/>
    <mergeCell ref="AP261:AP263"/>
    <mergeCell ref="AQ261:AQ263"/>
    <mergeCell ref="AR261:AR263"/>
    <mergeCell ref="AG261:AG263"/>
    <mergeCell ref="AH261:AH263"/>
    <mergeCell ref="AI261:AI263"/>
    <mergeCell ref="AJ261:AJ263"/>
    <mergeCell ref="AK261:AK263"/>
    <mergeCell ref="AL261:AL263"/>
    <mergeCell ref="AY268:AY275"/>
    <mergeCell ref="BC261:BC263"/>
    <mergeCell ref="BB261:BB263"/>
    <mergeCell ref="BA261:BA263"/>
    <mergeCell ref="AZ261:AZ263"/>
    <mergeCell ref="BI268:BI275"/>
    <mergeCell ref="BH268:BH275"/>
    <mergeCell ref="BG268:BG275"/>
    <mergeCell ref="BF268:BF275"/>
    <mergeCell ref="BE268:BE275"/>
    <mergeCell ref="BD268:BD275"/>
    <mergeCell ref="BO268:BO275"/>
    <mergeCell ref="BN268:BN275"/>
    <mergeCell ref="BM268:BM275"/>
    <mergeCell ref="BL268:BL275"/>
    <mergeCell ref="BK268:BK275"/>
    <mergeCell ref="BJ268:BJ275"/>
    <mergeCell ref="BS278:BS290"/>
    <mergeCell ref="BV278:BV290"/>
    <mergeCell ref="BU278:BU290"/>
    <mergeCell ref="BT278:BT290"/>
    <mergeCell ref="BR278:BR290"/>
    <mergeCell ref="BQ278:BQ290"/>
    <mergeCell ref="AT268:AT275"/>
    <mergeCell ref="AS268:AS275"/>
    <mergeCell ref="AR268:AR275"/>
    <mergeCell ref="AQ268:AQ275"/>
    <mergeCell ref="AP268:AP275"/>
    <mergeCell ref="AY278:AY290"/>
    <mergeCell ref="AX278:AX290"/>
    <mergeCell ref="AW278:AW290"/>
    <mergeCell ref="Y268:Y275"/>
    <mergeCell ref="AO268:AO275"/>
    <mergeCell ref="AN268:AN275"/>
    <mergeCell ref="AM268:AM275"/>
    <mergeCell ref="AL268:AL275"/>
    <mergeCell ref="AK268:AK275"/>
    <mergeCell ref="AJ268:AJ275"/>
    <mergeCell ref="AI268:AI275"/>
    <mergeCell ref="AH268:AH275"/>
    <mergeCell ref="AG268:AG275"/>
    <mergeCell ref="AD268:AD275"/>
    <mergeCell ref="AC268:AC275"/>
    <mergeCell ref="AB268:AB275"/>
    <mergeCell ref="BV268:BV275"/>
    <mergeCell ref="AA268:AA275"/>
    <mergeCell ref="Z268:Z275"/>
    <mergeCell ref="AX268:AX275"/>
    <mergeCell ref="AW268:AW275"/>
    <mergeCell ref="Q268:Q275"/>
    <mergeCell ref="P268:P275"/>
    <mergeCell ref="AF268:AF275"/>
    <mergeCell ref="AE268:AE275"/>
    <mergeCell ref="G278:G290"/>
    <mergeCell ref="AD278:AD290"/>
    <mergeCell ref="AC278:AC290"/>
    <mergeCell ref="AB278:AB290"/>
    <mergeCell ref="AA278:AA290"/>
    <mergeCell ref="Z278:Z290"/>
    <mergeCell ref="W268:W275"/>
    <mergeCell ref="V268:V275"/>
    <mergeCell ref="U268:U275"/>
    <mergeCell ref="T268:T275"/>
    <mergeCell ref="S268:S275"/>
    <mergeCell ref="R268:R275"/>
    <mergeCell ref="BJ278:BJ290"/>
    <mergeCell ref="BI278:BI290"/>
    <mergeCell ref="BH278:BH290"/>
    <mergeCell ref="BG278:BG290"/>
    <mergeCell ref="BF278:BF290"/>
    <mergeCell ref="X268:X275"/>
    <mergeCell ref="Y278:Y290"/>
    <mergeCell ref="X278:X290"/>
    <mergeCell ref="AE278:AE290"/>
    <mergeCell ref="BE278:BE290"/>
    <mergeCell ref="AV268:AV275"/>
    <mergeCell ref="AU268:AU275"/>
    <mergeCell ref="BC268:BC275"/>
    <mergeCell ref="BB268:BB275"/>
    <mergeCell ref="BA268:BA275"/>
    <mergeCell ref="AZ268:AZ275"/>
    <mergeCell ref="BP291:BP303"/>
    <mergeCell ref="BO291:BO303"/>
    <mergeCell ref="BN291:BN303"/>
    <mergeCell ref="U278:U290"/>
    <mergeCell ref="T278:T290"/>
    <mergeCell ref="S278:S290"/>
    <mergeCell ref="AQ278:AQ290"/>
    <mergeCell ref="AP278:AP290"/>
    <mergeCell ref="AO278:AO290"/>
    <mergeCell ref="AN278:AN290"/>
    <mergeCell ref="BV291:BV303"/>
    <mergeCell ref="BU291:BU303"/>
    <mergeCell ref="BT291:BT303"/>
    <mergeCell ref="BS291:BS303"/>
    <mergeCell ref="BR291:BR303"/>
    <mergeCell ref="BQ291:BQ303"/>
    <mergeCell ref="W278:W290"/>
    <mergeCell ref="V278:V290"/>
    <mergeCell ref="AM278:AM290"/>
    <mergeCell ref="AL278:AL290"/>
    <mergeCell ref="AK278:AK290"/>
    <mergeCell ref="AJ278:AJ290"/>
    <mergeCell ref="AI278:AI290"/>
    <mergeCell ref="AH278:AH290"/>
    <mergeCell ref="AG278:AG290"/>
    <mergeCell ref="AF278:AF290"/>
    <mergeCell ref="BP278:BP290"/>
    <mergeCell ref="BO278:BO290"/>
    <mergeCell ref="BN278:BN290"/>
    <mergeCell ref="BM278:BM290"/>
    <mergeCell ref="BL278:BL290"/>
    <mergeCell ref="BK278:BK290"/>
    <mergeCell ref="BD278:BD290"/>
    <mergeCell ref="BC278:BC290"/>
    <mergeCell ref="BB278:BB290"/>
    <mergeCell ref="BA278:BA290"/>
    <mergeCell ref="AZ278:AZ290"/>
    <mergeCell ref="BD291:BD303"/>
    <mergeCell ref="BC291:BC303"/>
    <mergeCell ref="BB291:BB303"/>
    <mergeCell ref="BA291:BA303"/>
    <mergeCell ref="AZ291:AZ303"/>
    <mergeCell ref="R278:R290"/>
    <mergeCell ref="Q278:Q290"/>
    <mergeCell ref="P278:P290"/>
    <mergeCell ref="I278:I290"/>
    <mergeCell ref="H278:H290"/>
    <mergeCell ref="AV278:AV290"/>
    <mergeCell ref="AU278:AU290"/>
    <mergeCell ref="AT278:AT290"/>
    <mergeCell ref="AS278:AS290"/>
    <mergeCell ref="AR278:AR290"/>
    <mergeCell ref="BG291:BG303"/>
    <mergeCell ref="BF291:BF303"/>
    <mergeCell ref="BE291:BE303"/>
    <mergeCell ref="AM291:AM303"/>
    <mergeCell ref="AL291:AL303"/>
    <mergeCell ref="AK291:AK303"/>
    <mergeCell ref="AU291:AU303"/>
    <mergeCell ref="AT291:AT303"/>
    <mergeCell ref="AS291:AS303"/>
    <mergeCell ref="AR291:AR303"/>
    <mergeCell ref="AY291:AY303"/>
    <mergeCell ref="AX291:AX303"/>
    <mergeCell ref="AW291:AW303"/>
    <mergeCell ref="AV291:AV303"/>
    <mergeCell ref="BM291:BM303"/>
    <mergeCell ref="BL291:BL303"/>
    <mergeCell ref="BK291:BK303"/>
    <mergeCell ref="BJ291:BJ303"/>
    <mergeCell ref="BI291:BI303"/>
    <mergeCell ref="BH291:BH303"/>
    <mergeCell ref="Z291:Z303"/>
    <mergeCell ref="Y291:Y303"/>
    <mergeCell ref="X291:X303"/>
    <mergeCell ref="W291:W303"/>
    <mergeCell ref="V291:V303"/>
    <mergeCell ref="AL304:AL316"/>
    <mergeCell ref="AE304:AE316"/>
    <mergeCell ref="AF304:AF316"/>
    <mergeCell ref="AG304:AG316"/>
    <mergeCell ref="V304:V316"/>
    <mergeCell ref="S291:S303"/>
    <mergeCell ref="R291:R303"/>
    <mergeCell ref="Q291:Q303"/>
    <mergeCell ref="P291:P303"/>
    <mergeCell ref="I291:I303"/>
    <mergeCell ref="H291:H303"/>
    <mergeCell ref="AQ291:AQ303"/>
    <mergeCell ref="AP291:AP303"/>
    <mergeCell ref="AO291:AO303"/>
    <mergeCell ref="AN291:AN303"/>
    <mergeCell ref="U291:U303"/>
    <mergeCell ref="T291:T303"/>
    <mergeCell ref="AD291:AD303"/>
    <mergeCell ref="AC291:AC303"/>
    <mergeCell ref="AB291:AB303"/>
    <mergeCell ref="AA291:AA303"/>
    <mergeCell ref="AJ291:AJ303"/>
    <mergeCell ref="AI291:AI303"/>
    <mergeCell ref="AH291:AH303"/>
    <mergeCell ref="AG291:AG303"/>
    <mergeCell ref="AF291:AF303"/>
    <mergeCell ref="AE291:AE303"/>
    <mergeCell ref="BL304:BL316"/>
    <mergeCell ref="BM304:BM316"/>
    <mergeCell ref="BN304:BN316"/>
    <mergeCell ref="BO304:BO316"/>
    <mergeCell ref="BP304:BP316"/>
    <mergeCell ref="BQ304:BQ316"/>
    <mergeCell ref="W304:W316"/>
    <mergeCell ref="X304:X316"/>
    <mergeCell ref="AH317:AH329"/>
    <mergeCell ref="BI304:BI316"/>
    <mergeCell ref="BJ304:BJ316"/>
    <mergeCell ref="BK304:BK316"/>
    <mergeCell ref="AZ304:AZ316"/>
    <mergeCell ref="BA304:BA316"/>
    <mergeCell ref="BB304:BB316"/>
    <mergeCell ref="BC304:BC316"/>
    <mergeCell ref="P304:P316"/>
    <mergeCell ref="Q304:Q316"/>
    <mergeCell ref="R304:R316"/>
    <mergeCell ref="S304:S316"/>
    <mergeCell ref="T304:T316"/>
    <mergeCell ref="U304:U316"/>
    <mergeCell ref="AM304:AM316"/>
    <mergeCell ref="AN304:AN316"/>
    <mergeCell ref="AO304:AO316"/>
    <mergeCell ref="AP304:AP316"/>
    <mergeCell ref="Y304:Y316"/>
    <mergeCell ref="Z304:Z316"/>
    <mergeCell ref="AA304:AA316"/>
    <mergeCell ref="AB304:AB316"/>
    <mergeCell ref="AC304:AC316"/>
    <mergeCell ref="AD304:AD316"/>
    <mergeCell ref="AV304:AV316"/>
    <mergeCell ref="AW304:AW316"/>
    <mergeCell ref="AX304:AX316"/>
    <mergeCell ref="AY304:AY316"/>
    <mergeCell ref="AH304:AH316"/>
    <mergeCell ref="AI304:AI316"/>
    <mergeCell ref="AJ304:AJ316"/>
    <mergeCell ref="AK304:AK316"/>
    <mergeCell ref="BD304:BD316"/>
    <mergeCell ref="BE304:BE316"/>
    <mergeCell ref="BF304:BF316"/>
    <mergeCell ref="BG304:BG316"/>
    <mergeCell ref="BH304:BH316"/>
    <mergeCell ref="AQ304:AQ316"/>
    <mergeCell ref="AR304:AR316"/>
    <mergeCell ref="AS304:AS316"/>
    <mergeCell ref="AT304:AT316"/>
    <mergeCell ref="AU304:AU316"/>
    <mergeCell ref="BR317:BR329"/>
    <mergeCell ref="BA317:BA329"/>
    <mergeCell ref="BB317:BB329"/>
    <mergeCell ref="BC317:BC329"/>
    <mergeCell ref="BD317:BD329"/>
    <mergeCell ref="BE317:BE329"/>
    <mergeCell ref="X317:X329"/>
    <mergeCell ref="Y317:Y329"/>
    <mergeCell ref="Z317:Z329"/>
    <mergeCell ref="AA317:AA329"/>
    <mergeCell ref="AB317:AB329"/>
    <mergeCell ref="AC317:AC329"/>
    <mergeCell ref="BU304:BU316"/>
    <mergeCell ref="BV304:BV316"/>
    <mergeCell ref="P317:P329"/>
    <mergeCell ref="Q317:Q329"/>
    <mergeCell ref="R317:R329"/>
    <mergeCell ref="S317:S329"/>
    <mergeCell ref="T317:T329"/>
    <mergeCell ref="U317:U329"/>
    <mergeCell ref="V317:V329"/>
    <mergeCell ref="W317:W329"/>
    <mergeCell ref="AO317:AO329"/>
    <mergeCell ref="AP317:AP329"/>
    <mergeCell ref="AQ317:AQ329"/>
    <mergeCell ref="BR304:BR316"/>
    <mergeCell ref="BS304:BS316"/>
    <mergeCell ref="BT304:BT316"/>
    <mergeCell ref="BF317:BF329"/>
    <mergeCell ref="BG317:BG329"/>
    <mergeCell ref="BH317:BH329"/>
    <mergeCell ref="BI317:BI329"/>
    <mergeCell ref="X330:X341"/>
    <mergeCell ref="Y330:Y341"/>
    <mergeCell ref="Z330:Z341"/>
    <mergeCell ref="AA330:AA341"/>
    <mergeCell ref="AB330:AB341"/>
    <mergeCell ref="AC330:AC341"/>
    <mergeCell ref="BV317:BV329"/>
    <mergeCell ref="BV330:BV341"/>
    <mergeCell ref="P330:P341"/>
    <mergeCell ref="Q330:Q341"/>
    <mergeCell ref="R330:R341"/>
    <mergeCell ref="S330:S341"/>
    <mergeCell ref="T330:T341"/>
    <mergeCell ref="U330:U341"/>
    <mergeCell ref="V330:V341"/>
    <mergeCell ref="W330:W341"/>
    <mergeCell ref="AX317:AX329"/>
    <mergeCell ref="AY317:AY329"/>
    <mergeCell ref="AZ317:AZ329"/>
    <mergeCell ref="BS317:BS329"/>
    <mergeCell ref="BT317:BT329"/>
    <mergeCell ref="BU317:BU329"/>
    <mergeCell ref="BK317:BK329"/>
    <mergeCell ref="BL317:BL329"/>
    <mergeCell ref="BM317:BM329"/>
    <mergeCell ref="BN317:BN329"/>
    <mergeCell ref="AR317:AR329"/>
    <mergeCell ref="AS317:AS329"/>
    <mergeCell ref="AT317:AT329"/>
    <mergeCell ref="AU317:AU329"/>
    <mergeCell ref="AV317:AV329"/>
    <mergeCell ref="AW317:AW329"/>
    <mergeCell ref="BO317:BO329"/>
    <mergeCell ref="BP317:BP329"/>
    <mergeCell ref="BQ317:BQ329"/>
    <mergeCell ref="AR330:AR341"/>
    <mergeCell ref="AS330:AS341"/>
    <mergeCell ref="AT330:AT341"/>
    <mergeCell ref="AU330:AU341"/>
    <mergeCell ref="AV330:AV341"/>
    <mergeCell ref="AW330:AW341"/>
    <mergeCell ref="AX330:AX341"/>
    <mergeCell ref="AD330:AD341"/>
    <mergeCell ref="AE330:AE341"/>
    <mergeCell ref="AF330:AF341"/>
    <mergeCell ref="AG330:AG341"/>
    <mergeCell ref="AH330:AH341"/>
    <mergeCell ref="BJ317:BJ329"/>
    <mergeCell ref="AY330:AY341"/>
    <mergeCell ref="AZ330:AZ341"/>
    <mergeCell ref="AI330:AI341"/>
    <mergeCell ref="AJ330:AJ341"/>
    <mergeCell ref="AD317:AD329"/>
    <mergeCell ref="AE317:AE329"/>
    <mergeCell ref="AF317:AF329"/>
    <mergeCell ref="AG317:AG329"/>
    <mergeCell ref="AI317:AI329"/>
    <mergeCell ref="AJ317:AJ329"/>
    <mergeCell ref="AK317:AK329"/>
    <mergeCell ref="AL317:AL329"/>
    <mergeCell ref="AM317:AM329"/>
    <mergeCell ref="AN317:AN329"/>
    <mergeCell ref="BA330:BA341"/>
    <mergeCell ref="BB330:BB341"/>
    <mergeCell ref="BC330:BC341"/>
    <mergeCell ref="BD330:BD341"/>
    <mergeCell ref="BE330:BE341"/>
    <mergeCell ref="BF330:BF341"/>
    <mergeCell ref="AQ330:AQ341"/>
    <mergeCell ref="BJ330:BJ341"/>
    <mergeCell ref="BK330:BK341"/>
    <mergeCell ref="BL330:BL341"/>
    <mergeCell ref="BM330:BM341"/>
    <mergeCell ref="BN330:BN341"/>
    <mergeCell ref="BG330:BG341"/>
    <mergeCell ref="BH330:BH341"/>
    <mergeCell ref="BI330:BI341"/>
    <mergeCell ref="AK330:AK341"/>
    <mergeCell ref="AL330:AL341"/>
    <mergeCell ref="AM330:AM341"/>
    <mergeCell ref="AN330:AN341"/>
    <mergeCell ref="AO330:AO341"/>
    <mergeCell ref="AP330:AP341"/>
    <mergeCell ref="BS330:BS341"/>
    <mergeCell ref="BT330:BT341"/>
    <mergeCell ref="BU330:BU341"/>
    <mergeCell ref="BW330:BW341"/>
    <mergeCell ref="BX330:BX341"/>
    <mergeCell ref="BY330:BY341"/>
    <mergeCell ref="BZ330:BZ341"/>
    <mergeCell ref="CC330:CC341"/>
    <mergeCell ref="CD330:CD341"/>
    <mergeCell ref="CE330:CE341"/>
    <mergeCell ref="CF330:CF341"/>
    <mergeCell ref="CG330:CG341"/>
    <mergeCell ref="CH330:CH341"/>
    <mergeCell ref="BO330:BO341"/>
    <mergeCell ref="BP330:BP341"/>
    <mergeCell ref="BQ330:BQ341"/>
    <mergeCell ref="BR330:BR341"/>
    <mergeCell ref="CL330:CL341"/>
    <mergeCell ref="CM330:CM341"/>
    <mergeCell ref="CN330:CN341"/>
    <mergeCell ref="CO330:CO341"/>
    <mergeCell ref="CP330:CP341"/>
    <mergeCell ref="CA330:CA341"/>
    <mergeCell ref="CB330:CB341"/>
    <mergeCell ref="CU330:CU341"/>
    <mergeCell ref="CV330:CV341"/>
    <mergeCell ref="CW330:CW341"/>
    <mergeCell ref="CX330:CX341"/>
    <mergeCell ref="CQ330:CQ341"/>
    <mergeCell ref="CR330:CR341"/>
    <mergeCell ref="CS330:CS341"/>
    <mergeCell ref="CT330:CT341"/>
    <mergeCell ref="CI330:CI341"/>
    <mergeCell ref="CJ330:CJ341"/>
    <mergeCell ref="CK330:CK341"/>
    <mergeCell ref="DD330:DD341"/>
    <mergeCell ref="DE330:DE341"/>
    <mergeCell ref="DF330:DF341"/>
    <mergeCell ref="DG330:DG341"/>
    <mergeCell ref="DH330:DH341"/>
    <mergeCell ref="DI330:DI341"/>
    <mergeCell ref="DJ330:DJ341"/>
    <mergeCell ref="DM330:DM341"/>
    <mergeCell ref="DN330:DN341"/>
    <mergeCell ref="DO330:DO341"/>
    <mergeCell ref="DP330:DP341"/>
    <mergeCell ref="DQ330:DQ341"/>
    <mergeCell ref="DR330:DR341"/>
    <mergeCell ref="CY330:CY341"/>
    <mergeCell ref="CZ330:CZ341"/>
    <mergeCell ref="DA330:DA341"/>
    <mergeCell ref="DB330:DB341"/>
    <mergeCell ref="DC330:DC341"/>
    <mergeCell ref="DV330:DV341"/>
    <mergeCell ref="DW330:DW341"/>
    <mergeCell ref="DX330:DX341"/>
    <mergeCell ref="DY330:DY341"/>
    <mergeCell ref="DZ330:DZ341"/>
    <mergeCell ref="DK330:DK341"/>
    <mergeCell ref="DL330:DL341"/>
    <mergeCell ref="EE330:EE341"/>
    <mergeCell ref="EF330:EF341"/>
    <mergeCell ref="EG330:EG341"/>
    <mergeCell ref="EH330:EH341"/>
    <mergeCell ref="EA330:EA341"/>
    <mergeCell ref="EB330:EB341"/>
    <mergeCell ref="EC330:EC341"/>
    <mergeCell ref="ED330:ED341"/>
    <mergeCell ref="DS330:DS341"/>
    <mergeCell ref="DT330:DT341"/>
    <mergeCell ref="DU330:DU341"/>
    <mergeCell ref="EN330:EN341"/>
    <mergeCell ref="EO330:EO341"/>
    <mergeCell ref="EP330:EP341"/>
    <mergeCell ref="EQ330:EQ341"/>
    <mergeCell ref="ER330:ER341"/>
    <mergeCell ref="ES330:ES341"/>
    <mergeCell ref="ET330:ET341"/>
    <mergeCell ref="EW330:EW341"/>
    <mergeCell ref="EX330:EX341"/>
    <mergeCell ref="EY330:EY341"/>
    <mergeCell ref="EZ330:EZ341"/>
    <mergeCell ref="FA330:FA341"/>
    <mergeCell ref="FB330:FB341"/>
    <mergeCell ref="EI330:EI341"/>
    <mergeCell ref="EJ330:EJ341"/>
    <mergeCell ref="EK330:EK341"/>
    <mergeCell ref="EL330:EL341"/>
    <mergeCell ref="EM330:EM341"/>
    <mergeCell ref="FF330:FF341"/>
    <mergeCell ref="FG330:FG341"/>
    <mergeCell ref="FH330:FH341"/>
    <mergeCell ref="FI330:FI341"/>
    <mergeCell ref="FJ330:FJ341"/>
    <mergeCell ref="EU330:EU341"/>
    <mergeCell ref="EV330:EV341"/>
    <mergeCell ref="FO330:FO341"/>
    <mergeCell ref="FP330:FP341"/>
    <mergeCell ref="FQ330:FQ341"/>
    <mergeCell ref="FR330:FR341"/>
    <mergeCell ref="FK330:FK341"/>
    <mergeCell ref="FL330:FL341"/>
    <mergeCell ref="FM330:FM341"/>
    <mergeCell ref="FN330:FN341"/>
    <mergeCell ref="FC330:FC341"/>
    <mergeCell ref="FD330:FD341"/>
    <mergeCell ref="FE330:FE341"/>
    <mergeCell ref="FX330:FX341"/>
    <mergeCell ref="FY330:FY341"/>
    <mergeCell ref="FZ330:FZ341"/>
    <mergeCell ref="GA330:GA341"/>
    <mergeCell ref="GB330:GB341"/>
    <mergeCell ref="GC330:GC341"/>
    <mergeCell ref="GD330:GD341"/>
    <mergeCell ref="GG330:GG341"/>
    <mergeCell ref="GH330:GH341"/>
    <mergeCell ref="GI330:GI341"/>
    <mergeCell ref="GJ330:GJ341"/>
    <mergeCell ref="GK330:GK341"/>
    <mergeCell ref="GL330:GL341"/>
    <mergeCell ref="FS330:FS341"/>
    <mergeCell ref="FT330:FT341"/>
    <mergeCell ref="FU330:FU341"/>
    <mergeCell ref="FV330:FV341"/>
    <mergeCell ref="FW330:FW341"/>
    <mergeCell ref="GP330:GP341"/>
    <mergeCell ref="GQ330:GQ341"/>
    <mergeCell ref="GR330:GR341"/>
    <mergeCell ref="GS330:GS341"/>
    <mergeCell ref="GT330:GT341"/>
    <mergeCell ref="GE330:GE341"/>
    <mergeCell ref="GF330:GF341"/>
    <mergeCell ref="GY330:GY341"/>
    <mergeCell ref="GZ330:GZ341"/>
    <mergeCell ref="HA330:HA341"/>
    <mergeCell ref="HB330:HB341"/>
    <mergeCell ref="GU330:GU341"/>
    <mergeCell ref="GV330:GV341"/>
    <mergeCell ref="GW330:GW341"/>
    <mergeCell ref="GX330:GX341"/>
    <mergeCell ref="GM330:GM341"/>
    <mergeCell ref="GN330:GN341"/>
    <mergeCell ref="GO330:GO341"/>
    <mergeCell ref="HH330:HH341"/>
    <mergeCell ref="HI330:HI341"/>
    <mergeCell ref="HJ330:HJ341"/>
    <mergeCell ref="HK330:HK341"/>
    <mergeCell ref="HL330:HL341"/>
    <mergeCell ref="HM330:HM341"/>
    <mergeCell ref="HN330:HN341"/>
    <mergeCell ref="HQ330:HQ341"/>
    <mergeCell ref="HR330:HR341"/>
    <mergeCell ref="HS330:HS341"/>
    <mergeCell ref="HT330:HT341"/>
    <mergeCell ref="HU330:HU341"/>
    <mergeCell ref="HV330:HV341"/>
    <mergeCell ref="HC330:HC341"/>
    <mergeCell ref="HD330:HD341"/>
    <mergeCell ref="HE330:HE341"/>
    <mergeCell ref="HF330:HF341"/>
    <mergeCell ref="HG330:HG341"/>
    <mergeCell ref="HZ330:HZ341"/>
    <mergeCell ref="IA330:IA341"/>
    <mergeCell ref="IB330:IB341"/>
    <mergeCell ref="IC330:IC341"/>
    <mergeCell ref="ID330:ID341"/>
    <mergeCell ref="HO330:HO341"/>
    <mergeCell ref="HP330:HP341"/>
    <mergeCell ref="II330:II341"/>
    <mergeCell ref="IJ330:IJ341"/>
    <mergeCell ref="IK330:IK341"/>
    <mergeCell ref="IL330:IL341"/>
    <mergeCell ref="IE330:IE341"/>
    <mergeCell ref="IF330:IF341"/>
    <mergeCell ref="IG330:IG341"/>
    <mergeCell ref="IH330:IH341"/>
    <mergeCell ref="HW330:HW341"/>
    <mergeCell ref="HX330:HX341"/>
    <mergeCell ref="HY330:HY341"/>
    <mergeCell ref="IR330:IR341"/>
    <mergeCell ref="IS330:IS341"/>
    <mergeCell ref="IT330:IT341"/>
    <mergeCell ref="IU330:IU341"/>
    <mergeCell ref="IV330:IV341"/>
    <mergeCell ref="IW330:IW341"/>
    <mergeCell ref="IX330:IX341"/>
    <mergeCell ref="JA330:JA341"/>
    <mergeCell ref="JB330:JB341"/>
    <mergeCell ref="JC330:JC341"/>
    <mergeCell ref="JD330:JD341"/>
    <mergeCell ref="JE330:JE341"/>
    <mergeCell ref="JF330:JF341"/>
    <mergeCell ref="IM330:IM341"/>
    <mergeCell ref="IN330:IN341"/>
    <mergeCell ref="IO330:IO341"/>
    <mergeCell ref="IP330:IP341"/>
    <mergeCell ref="IQ330:IQ341"/>
    <mergeCell ref="JJ330:JJ341"/>
    <mergeCell ref="JK330:JK341"/>
    <mergeCell ref="JL330:JL341"/>
    <mergeCell ref="JM330:JM341"/>
    <mergeCell ref="JN330:JN341"/>
    <mergeCell ref="IY330:IY341"/>
    <mergeCell ref="IZ330:IZ341"/>
    <mergeCell ref="JS330:JS341"/>
    <mergeCell ref="JT330:JT341"/>
    <mergeCell ref="JU330:JU341"/>
    <mergeCell ref="JV330:JV341"/>
    <mergeCell ref="JO330:JO341"/>
    <mergeCell ref="JP330:JP341"/>
    <mergeCell ref="JQ330:JQ341"/>
    <mergeCell ref="JR330:JR341"/>
    <mergeCell ref="JG330:JG341"/>
    <mergeCell ref="JH330:JH341"/>
    <mergeCell ref="JI330:JI341"/>
    <mergeCell ref="KB330:KB341"/>
    <mergeCell ref="KC330:KC341"/>
    <mergeCell ref="KD330:KD341"/>
    <mergeCell ref="KE330:KE341"/>
    <mergeCell ref="KF330:KF341"/>
    <mergeCell ref="KG330:KG341"/>
    <mergeCell ref="KH330:KH341"/>
    <mergeCell ref="KK330:KK341"/>
    <mergeCell ref="KL330:KL341"/>
    <mergeCell ref="KM330:KM341"/>
    <mergeCell ref="KN330:KN341"/>
    <mergeCell ref="KO330:KO341"/>
    <mergeCell ref="KP330:KP341"/>
    <mergeCell ref="JW330:JW341"/>
    <mergeCell ref="JX330:JX341"/>
    <mergeCell ref="JY330:JY341"/>
    <mergeCell ref="JZ330:JZ341"/>
    <mergeCell ref="KA330:KA341"/>
    <mergeCell ref="KT330:KT341"/>
    <mergeCell ref="KU330:KU341"/>
    <mergeCell ref="KV330:KV341"/>
    <mergeCell ref="KW330:KW341"/>
    <mergeCell ref="KX330:KX341"/>
    <mergeCell ref="KI330:KI341"/>
    <mergeCell ref="KJ330:KJ341"/>
    <mergeCell ref="LC330:LC341"/>
    <mergeCell ref="LD330:LD341"/>
    <mergeCell ref="LE330:LE341"/>
    <mergeCell ref="LF330:LF341"/>
    <mergeCell ref="KY330:KY341"/>
    <mergeCell ref="KZ330:KZ341"/>
    <mergeCell ref="LA330:LA341"/>
    <mergeCell ref="LB330:LB341"/>
    <mergeCell ref="KQ330:KQ341"/>
    <mergeCell ref="KR330:KR341"/>
    <mergeCell ref="KS330:KS341"/>
    <mergeCell ref="LL330:LL341"/>
    <mergeCell ref="LM330:LM341"/>
    <mergeCell ref="LN330:LN341"/>
    <mergeCell ref="LO330:LO341"/>
    <mergeCell ref="LP330:LP341"/>
    <mergeCell ref="LQ330:LQ341"/>
    <mergeCell ref="LR330:LR341"/>
    <mergeCell ref="LU330:LU341"/>
    <mergeCell ref="LV330:LV341"/>
    <mergeCell ref="LW330:LW341"/>
    <mergeCell ref="LX330:LX341"/>
    <mergeCell ref="LY330:LY341"/>
    <mergeCell ref="LZ330:LZ341"/>
    <mergeCell ref="LG330:LG341"/>
    <mergeCell ref="LH330:LH341"/>
    <mergeCell ref="LI330:LI341"/>
    <mergeCell ref="LJ330:LJ341"/>
    <mergeCell ref="LK330:LK341"/>
    <mergeCell ref="MD330:MD341"/>
    <mergeCell ref="ME330:ME341"/>
    <mergeCell ref="MF330:MF341"/>
    <mergeCell ref="MG330:MG341"/>
    <mergeCell ref="MH330:MH341"/>
    <mergeCell ref="LS330:LS341"/>
    <mergeCell ref="LT330:LT341"/>
    <mergeCell ref="MM330:MM341"/>
    <mergeCell ref="MN330:MN341"/>
    <mergeCell ref="MO330:MO341"/>
    <mergeCell ref="MP330:MP341"/>
    <mergeCell ref="MI330:MI341"/>
    <mergeCell ref="MJ330:MJ341"/>
    <mergeCell ref="MK330:MK341"/>
    <mergeCell ref="ML330:ML341"/>
    <mergeCell ref="MA330:MA341"/>
    <mergeCell ref="MB330:MB341"/>
    <mergeCell ref="MC330:MC341"/>
    <mergeCell ref="MV330:MV341"/>
    <mergeCell ref="MW330:MW341"/>
    <mergeCell ref="MX330:MX341"/>
    <mergeCell ref="MY330:MY341"/>
    <mergeCell ref="MZ330:MZ341"/>
    <mergeCell ref="NA330:NA341"/>
    <mergeCell ref="NB330:NB341"/>
    <mergeCell ref="NE330:NE341"/>
    <mergeCell ref="NF330:NF341"/>
    <mergeCell ref="NG330:NG341"/>
    <mergeCell ref="NH330:NH341"/>
    <mergeCell ref="NI330:NI341"/>
    <mergeCell ref="NJ330:NJ341"/>
    <mergeCell ref="MQ330:MQ341"/>
    <mergeCell ref="MR330:MR341"/>
    <mergeCell ref="MS330:MS341"/>
    <mergeCell ref="MT330:MT341"/>
    <mergeCell ref="MU330:MU341"/>
    <mergeCell ref="NN330:NN341"/>
    <mergeCell ref="NO330:NO341"/>
    <mergeCell ref="NP330:NP341"/>
    <mergeCell ref="NQ330:NQ341"/>
    <mergeCell ref="NR330:NR341"/>
    <mergeCell ref="NC330:NC341"/>
    <mergeCell ref="ND330:ND341"/>
    <mergeCell ref="NW330:NW341"/>
    <mergeCell ref="NX330:NX341"/>
    <mergeCell ref="NY330:NY341"/>
    <mergeCell ref="NZ330:NZ341"/>
    <mergeCell ref="NS330:NS341"/>
    <mergeCell ref="NT330:NT341"/>
    <mergeCell ref="NU330:NU341"/>
    <mergeCell ref="NV330:NV341"/>
    <mergeCell ref="NK330:NK341"/>
    <mergeCell ref="NL330:NL341"/>
    <mergeCell ref="NM330:NM341"/>
    <mergeCell ref="OF330:OF341"/>
    <mergeCell ref="OG330:OG341"/>
    <mergeCell ref="OH330:OH341"/>
    <mergeCell ref="OI330:OI341"/>
    <mergeCell ref="OJ330:OJ341"/>
    <mergeCell ref="OK330:OK341"/>
    <mergeCell ref="OL330:OL341"/>
    <mergeCell ref="OO330:OO341"/>
    <mergeCell ref="OP330:OP341"/>
    <mergeCell ref="OQ330:OQ341"/>
    <mergeCell ref="OR330:OR341"/>
    <mergeCell ref="OS330:OS341"/>
    <mergeCell ref="OT330:OT341"/>
    <mergeCell ref="OA330:OA341"/>
    <mergeCell ref="OB330:OB341"/>
    <mergeCell ref="OC330:OC341"/>
    <mergeCell ref="OD330:OD341"/>
    <mergeCell ref="OE330:OE341"/>
    <mergeCell ref="OX330:OX341"/>
    <mergeCell ref="OY330:OY341"/>
    <mergeCell ref="OZ330:OZ341"/>
    <mergeCell ref="PA330:PA341"/>
    <mergeCell ref="PB330:PB341"/>
    <mergeCell ref="OM330:OM341"/>
    <mergeCell ref="ON330:ON341"/>
    <mergeCell ref="PG330:PG341"/>
    <mergeCell ref="PH330:PH341"/>
    <mergeCell ref="PI330:PI341"/>
    <mergeCell ref="PJ330:PJ341"/>
    <mergeCell ref="PC330:PC341"/>
    <mergeCell ref="PD330:PD341"/>
    <mergeCell ref="PE330:PE341"/>
    <mergeCell ref="PF330:PF341"/>
    <mergeCell ref="OU330:OU341"/>
    <mergeCell ref="OV330:OV341"/>
    <mergeCell ref="OW330:OW341"/>
    <mergeCell ref="PP330:PP341"/>
    <mergeCell ref="PQ330:PQ341"/>
    <mergeCell ref="PR330:PR341"/>
    <mergeCell ref="PS330:PS341"/>
    <mergeCell ref="PT330:PT341"/>
    <mergeCell ref="PU330:PU341"/>
    <mergeCell ref="PV330:PV341"/>
    <mergeCell ref="PY330:PY341"/>
    <mergeCell ref="PZ330:PZ341"/>
    <mergeCell ref="QA330:QA341"/>
    <mergeCell ref="QB330:QB341"/>
    <mergeCell ref="QC330:QC341"/>
    <mergeCell ref="QD330:QD341"/>
    <mergeCell ref="PK330:PK341"/>
    <mergeCell ref="PL330:PL341"/>
    <mergeCell ref="PM330:PM341"/>
    <mergeCell ref="PN330:PN341"/>
    <mergeCell ref="PO330:PO341"/>
    <mergeCell ref="QH330:QH341"/>
    <mergeCell ref="QI330:QI341"/>
    <mergeCell ref="QJ330:QJ341"/>
    <mergeCell ref="QK330:QK341"/>
    <mergeCell ref="QL330:QL341"/>
    <mergeCell ref="PW330:PW341"/>
    <mergeCell ref="PX330:PX341"/>
    <mergeCell ref="QQ330:QQ341"/>
    <mergeCell ref="QR330:QR341"/>
    <mergeCell ref="QS330:QS341"/>
    <mergeCell ref="QT330:QT341"/>
    <mergeCell ref="QM330:QM341"/>
    <mergeCell ref="QN330:QN341"/>
    <mergeCell ref="QO330:QO341"/>
    <mergeCell ref="QP330:QP341"/>
    <mergeCell ref="QE330:QE341"/>
    <mergeCell ref="QF330:QF341"/>
    <mergeCell ref="QG330:QG341"/>
    <mergeCell ref="QZ330:QZ341"/>
    <mergeCell ref="RA330:RA341"/>
    <mergeCell ref="RB330:RB341"/>
    <mergeCell ref="RC330:RC341"/>
    <mergeCell ref="RD330:RD341"/>
    <mergeCell ref="RE330:RE341"/>
    <mergeCell ref="RF330:RF341"/>
    <mergeCell ref="RI330:RI341"/>
    <mergeCell ref="RJ330:RJ341"/>
    <mergeCell ref="RK330:RK341"/>
    <mergeCell ref="RL330:RL341"/>
    <mergeCell ref="RM330:RM341"/>
    <mergeCell ref="RN330:RN341"/>
    <mergeCell ref="QU330:QU341"/>
    <mergeCell ref="QV330:QV341"/>
    <mergeCell ref="QW330:QW341"/>
    <mergeCell ref="QX330:QX341"/>
    <mergeCell ref="QY330:QY341"/>
    <mergeCell ref="RR330:RR341"/>
    <mergeCell ref="RS330:RS341"/>
    <mergeCell ref="RT330:RT341"/>
    <mergeCell ref="RU330:RU341"/>
    <mergeCell ref="RV330:RV341"/>
    <mergeCell ref="RG330:RG341"/>
    <mergeCell ref="RH330:RH341"/>
    <mergeCell ref="SA330:SA341"/>
    <mergeCell ref="SB330:SB341"/>
    <mergeCell ref="SC330:SC341"/>
    <mergeCell ref="SD330:SD341"/>
    <mergeCell ref="RW330:RW341"/>
    <mergeCell ref="RX330:RX341"/>
    <mergeCell ref="RY330:RY341"/>
    <mergeCell ref="RZ330:RZ341"/>
    <mergeCell ref="RO330:RO341"/>
    <mergeCell ref="RP330:RP341"/>
    <mergeCell ref="RQ330:RQ341"/>
    <mergeCell ref="SJ330:SJ341"/>
    <mergeCell ref="SK330:SK341"/>
    <mergeCell ref="SL330:SL341"/>
    <mergeCell ref="SM330:SM341"/>
    <mergeCell ref="SN330:SN341"/>
    <mergeCell ref="SO330:SO341"/>
    <mergeCell ref="SP330:SP341"/>
    <mergeCell ref="SS330:SS341"/>
    <mergeCell ref="ST330:ST341"/>
    <mergeCell ref="SU330:SU341"/>
    <mergeCell ref="SV330:SV341"/>
    <mergeCell ref="SW330:SW341"/>
    <mergeCell ref="SX330:SX341"/>
    <mergeCell ref="SE330:SE341"/>
    <mergeCell ref="SF330:SF341"/>
    <mergeCell ref="SG330:SG341"/>
    <mergeCell ref="SH330:SH341"/>
    <mergeCell ref="SI330:SI341"/>
    <mergeCell ref="TB330:TB341"/>
    <mergeCell ref="TC330:TC341"/>
    <mergeCell ref="TD330:TD341"/>
    <mergeCell ref="TE330:TE341"/>
    <mergeCell ref="TF330:TF341"/>
    <mergeCell ref="SQ330:SQ341"/>
    <mergeCell ref="SR330:SR341"/>
    <mergeCell ref="TK330:TK341"/>
    <mergeCell ref="TL330:TL341"/>
    <mergeCell ref="TM330:TM341"/>
    <mergeCell ref="TN330:TN341"/>
    <mergeCell ref="TG330:TG341"/>
    <mergeCell ref="TH330:TH341"/>
    <mergeCell ref="TI330:TI341"/>
    <mergeCell ref="TJ330:TJ341"/>
    <mergeCell ref="SY330:SY341"/>
    <mergeCell ref="SZ330:SZ341"/>
    <mergeCell ref="TA330:TA341"/>
    <mergeCell ref="TT330:TT341"/>
    <mergeCell ref="TU330:TU341"/>
    <mergeCell ref="TV330:TV341"/>
    <mergeCell ref="TW330:TW341"/>
    <mergeCell ref="TX330:TX341"/>
    <mergeCell ref="TY330:TY341"/>
    <mergeCell ref="TZ330:TZ341"/>
    <mergeCell ref="UC330:UC341"/>
    <mergeCell ref="UD330:UD341"/>
    <mergeCell ref="UE330:UE341"/>
    <mergeCell ref="UF330:UF341"/>
    <mergeCell ref="UG330:UG341"/>
    <mergeCell ref="UH330:UH341"/>
    <mergeCell ref="TO330:TO341"/>
    <mergeCell ref="TP330:TP341"/>
    <mergeCell ref="TQ330:TQ341"/>
    <mergeCell ref="TR330:TR341"/>
    <mergeCell ref="TS330:TS341"/>
    <mergeCell ref="UL330:UL341"/>
    <mergeCell ref="UM330:UM341"/>
    <mergeCell ref="UN330:UN341"/>
    <mergeCell ref="UO330:UO341"/>
    <mergeCell ref="UP330:UP341"/>
    <mergeCell ref="UA330:UA341"/>
    <mergeCell ref="UB330:UB341"/>
    <mergeCell ref="UU330:UU341"/>
    <mergeCell ref="UV330:UV341"/>
    <mergeCell ref="UW330:UW341"/>
    <mergeCell ref="UX330:UX341"/>
    <mergeCell ref="UQ330:UQ341"/>
    <mergeCell ref="UR330:UR341"/>
    <mergeCell ref="US330:US341"/>
    <mergeCell ref="UT330:UT341"/>
    <mergeCell ref="UI330:UI341"/>
    <mergeCell ref="UJ330:UJ341"/>
    <mergeCell ref="UK330:UK341"/>
    <mergeCell ref="VD330:VD341"/>
    <mergeCell ref="VE330:VE341"/>
    <mergeCell ref="VF330:VF341"/>
    <mergeCell ref="VG330:VG341"/>
    <mergeCell ref="VH330:VH341"/>
    <mergeCell ref="VI330:VI341"/>
    <mergeCell ref="VJ330:VJ341"/>
    <mergeCell ref="VM330:VM341"/>
    <mergeCell ref="VN330:VN341"/>
    <mergeCell ref="VO330:VO341"/>
    <mergeCell ref="VP330:VP341"/>
    <mergeCell ref="VQ330:VQ341"/>
    <mergeCell ref="VR330:VR341"/>
    <mergeCell ref="UY330:UY341"/>
    <mergeCell ref="UZ330:UZ341"/>
    <mergeCell ref="VA330:VA341"/>
    <mergeCell ref="VB330:VB341"/>
    <mergeCell ref="VC330:VC341"/>
    <mergeCell ref="VV330:VV341"/>
    <mergeCell ref="VW330:VW341"/>
    <mergeCell ref="VX330:VX341"/>
    <mergeCell ref="VY330:VY341"/>
    <mergeCell ref="VZ330:VZ341"/>
    <mergeCell ref="VK330:VK341"/>
    <mergeCell ref="VL330:VL341"/>
    <mergeCell ref="WE330:WE341"/>
    <mergeCell ref="WF330:WF341"/>
    <mergeCell ref="WG330:WG341"/>
    <mergeCell ref="WH330:WH341"/>
    <mergeCell ref="WA330:WA341"/>
    <mergeCell ref="WB330:WB341"/>
    <mergeCell ref="WC330:WC341"/>
    <mergeCell ref="WD330:WD341"/>
    <mergeCell ref="VS330:VS341"/>
    <mergeCell ref="VT330:VT341"/>
    <mergeCell ref="VU330:VU341"/>
    <mergeCell ref="WN330:WN341"/>
    <mergeCell ref="WO330:WO341"/>
    <mergeCell ref="WP330:WP341"/>
    <mergeCell ref="WQ330:WQ341"/>
    <mergeCell ref="WR330:WR341"/>
    <mergeCell ref="WS330:WS341"/>
    <mergeCell ref="WT330:WT341"/>
    <mergeCell ref="WW330:WW341"/>
    <mergeCell ref="WX330:WX341"/>
    <mergeCell ref="WY330:WY341"/>
    <mergeCell ref="WZ330:WZ341"/>
    <mergeCell ref="XA330:XA341"/>
    <mergeCell ref="XB330:XB341"/>
    <mergeCell ref="WI330:WI341"/>
    <mergeCell ref="WJ330:WJ341"/>
    <mergeCell ref="WK330:WK341"/>
    <mergeCell ref="WL330:WL341"/>
    <mergeCell ref="WM330:WM341"/>
    <mergeCell ref="XF330:XF341"/>
    <mergeCell ref="XG330:XG341"/>
    <mergeCell ref="XH330:XH341"/>
    <mergeCell ref="XI330:XI341"/>
    <mergeCell ref="XJ330:XJ341"/>
    <mergeCell ref="WU330:WU341"/>
    <mergeCell ref="WV330:WV341"/>
    <mergeCell ref="XO330:XO341"/>
    <mergeCell ref="XP330:XP341"/>
    <mergeCell ref="XQ330:XQ341"/>
    <mergeCell ref="XR330:XR341"/>
    <mergeCell ref="XK330:XK341"/>
    <mergeCell ref="XL330:XL341"/>
    <mergeCell ref="XM330:XM341"/>
    <mergeCell ref="XN330:XN341"/>
    <mergeCell ref="XC330:XC341"/>
    <mergeCell ref="XD330:XD341"/>
    <mergeCell ref="XE330:XE341"/>
    <mergeCell ref="XX330:XX341"/>
    <mergeCell ref="XY330:XY341"/>
    <mergeCell ref="XZ330:XZ341"/>
    <mergeCell ref="YA330:YA341"/>
    <mergeCell ref="YB330:YB341"/>
    <mergeCell ref="YC330:YC341"/>
    <mergeCell ref="YD330:YD341"/>
    <mergeCell ref="YG330:YG341"/>
    <mergeCell ref="YH330:YH341"/>
    <mergeCell ref="YI330:YI341"/>
    <mergeCell ref="YJ330:YJ341"/>
    <mergeCell ref="YK330:YK341"/>
    <mergeCell ref="YL330:YL341"/>
    <mergeCell ref="XS330:XS341"/>
    <mergeCell ref="XT330:XT341"/>
    <mergeCell ref="XU330:XU341"/>
    <mergeCell ref="XV330:XV341"/>
    <mergeCell ref="XW330:XW341"/>
    <mergeCell ref="YP330:YP341"/>
    <mergeCell ref="YQ330:YQ341"/>
    <mergeCell ref="YR330:YR341"/>
    <mergeCell ref="YS330:YS341"/>
    <mergeCell ref="YT330:YT341"/>
    <mergeCell ref="YE330:YE341"/>
    <mergeCell ref="YF330:YF341"/>
    <mergeCell ref="YY330:YY341"/>
    <mergeCell ref="YZ330:YZ341"/>
    <mergeCell ref="ZA330:ZA341"/>
    <mergeCell ref="ZB330:ZB341"/>
    <mergeCell ref="YU330:YU341"/>
    <mergeCell ref="YV330:YV341"/>
    <mergeCell ref="YW330:YW341"/>
    <mergeCell ref="YX330:YX341"/>
    <mergeCell ref="YM330:YM341"/>
    <mergeCell ref="YN330:YN341"/>
    <mergeCell ref="YO330:YO341"/>
    <mergeCell ref="ZH330:ZH341"/>
    <mergeCell ref="ZI330:ZI341"/>
    <mergeCell ref="ZJ330:ZJ341"/>
    <mergeCell ref="ZK330:ZK341"/>
    <mergeCell ref="ZL330:ZL341"/>
    <mergeCell ref="ZM330:ZM341"/>
    <mergeCell ref="ZN330:ZN341"/>
    <mergeCell ref="ZQ330:ZQ341"/>
    <mergeCell ref="ZR330:ZR341"/>
    <mergeCell ref="ZS330:ZS341"/>
    <mergeCell ref="ZT330:ZT341"/>
    <mergeCell ref="ZU330:ZU341"/>
    <mergeCell ref="ZV330:ZV341"/>
    <mergeCell ref="ZC330:ZC341"/>
    <mergeCell ref="ZD330:ZD341"/>
    <mergeCell ref="ZE330:ZE341"/>
    <mergeCell ref="ZF330:ZF341"/>
    <mergeCell ref="ZG330:ZG341"/>
    <mergeCell ref="ZZ330:ZZ341"/>
    <mergeCell ref="AAA330:AAA341"/>
    <mergeCell ref="AAB330:AAB341"/>
    <mergeCell ref="AAC330:AAC341"/>
    <mergeCell ref="AAD330:AAD341"/>
    <mergeCell ref="ZO330:ZO341"/>
    <mergeCell ref="ZP330:ZP341"/>
    <mergeCell ref="AAI330:AAI341"/>
    <mergeCell ref="AAJ330:AAJ341"/>
    <mergeCell ref="AAK330:AAK341"/>
    <mergeCell ref="AAL330:AAL341"/>
    <mergeCell ref="AAE330:AAE341"/>
    <mergeCell ref="AAF330:AAF341"/>
    <mergeCell ref="AAG330:AAG341"/>
    <mergeCell ref="AAH330:AAH341"/>
    <mergeCell ref="ZW330:ZW341"/>
    <mergeCell ref="ZX330:ZX341"/>
    <mergeCell ref="ZY330:ZY341"/>
    <mergeCell ref="AAR330:AAR341"/>
    <mergeCell ref="AAS330:AAS341"/>
    <mergeCell ref="AAT330:AAT341"/>
    <mergeCell ref="AAU330:AAU341"/>
    <mergeCell ref="AAV330:AAV341"/>
    <mergeCell ref="AAW330:AAW341"/>
    <mergeCell ref="AAX330:AAX341"/>
    <mergeCell ref="ABA330:ABA341"/>
    <mergeCell ref="ABB330:ABB341"/>
    <mergeCell ref="ABC330:ABC341"/>
    <mergeCell ref="ABD330:ABD341"/>
    <mergeCell ref="ABE330:ABE341"/>
    <mergeCell ref="ABF330:ABF341"/>
    <mergeCell ref="AAM330:AAM341"/>
    <mergeCell ref="AAN330:AAN341"/>
    <mergeCell ref="AAO330:AAO341"/>
    <mergeCell ref="AAP330:AAP341"/>
    <mergeCell ref="AAQ330:AAQ341"/>
    <mergeCell ref="ABJ330:ABJ341"/>
    <mergeCell ref="ABK330:ABK341"/>
    <mergeCell ref="ABL330:ABL341"/>
    <mergeCell ref="ABM330:ABM341"/>
    <mergeCell ref="ABN330:ABN341"/>
    <mergeCell ref="AAY330:AAY341"/>
    <mergeCell ref="AAZ330:AAZ341"/>
    <mergeCell ref="ABS330:ABS341"/>
    <mergeCell ref="ABT330:ABT341"/>
    <mergeCell ref="ABU330:ABU341"/>
    <mergeCell ref="ABV330:ABV341"/>
    <mergeCell ref="ABO330:ABO341"/>
    <mergeCell ref="ABP330:ABP341"/>
    <mergeCell ref="ABQ330:ABQ341"/>
    <mergeCell ref="ABR330:ABR341"/>
    <mergeCell ref="ABG330:ABG341"/>
    <mergeCell ref="ABH330:ABH341"/>
    <mergeCell ref="ABI330:ABI341"/>
    <mergeCell ref="ACB330:ACB341"/>
    <mergeCell ref="ACC330:ACC341"/>
    <mergeCell ref="ACD330:ACD341"/>
    <mergeCell ref="ACE330:ACE341"/>
    <mergeCell ref="ACF330:ACF341"/>
    <mergeCell ref="ACG330:ACG341"/>
    <mergeCell ref="ACH330:ACH341"/>
    <mergeCell ref="ACK330:ACK341"/>
    <mergeCell ref="ACL330:ACL341"/>
    <mergeCell ref="ACM330:ACM341"/>
    <mergeCell ref="ACN330:ACN341"/>
    <mergeCell ref="ACO330:ACO341"/>
    <mergeCell ref="ACP330:ACP341"/>
    <mergeCell ref="ABW330:ABW341"/>
    <mergeCell ref="ABX330:ABX341"/>
    <mergeCell ref="ABY330:ABY341"/>
    <mergeCell ref="ABZ330:ABZ341"/>
    <mergeCell ref="ACA330:ACA341"/>
    <mergeCell ref="ACT330:ACT341"/>
    <mergeCell ref="ACU330:ACU341"/>
    <mergeCell ref="ACV330:ACV341"/>
    <mergeCell ref="ACW330:ACW341"/>
    <mergeCell ref="ACX330:ACX341"/>
    <mergeCell ref="ACI330:ACI341"/>
    <mergeCell ref="ACJ330:ACJ341"/>
    <mergeCell ref="ADC330:ADC341"/>
    <mergeCell ref="ADD330:ADD341"/>
    <mergeCell ref="ADE330:ADE341"/>
    <mergeCell ref="ADF330:ADF341"/>
    <mergeCell ref="ACY330:ACY341"/>
    <mergeCell ref="ACZ330:ACZ341"/>
    <mergeCell ref="ADA330:ADA341"/>
    <mergeCell ref="ADB330:ADB341"/>
    <mergeCell ref="ACQ330:ACQ341"/>
    <mergeCell ref="ACR330:ACR341"/>
    <mergeCell ref="ACS330:ACS341"/>
    <mergeCell ref="ADL330:ADL341"/>
    <mergeCell ref="ADM330:ADM341"/>
    <mergeCell ref="ADN330:ADN341"/>
    <mergeCell ref="ADO330:ADO341"/>
    <mergeCell ref="ADP330:ADP341"/>
    <mergeCell ref="ADQ330:ADQ341"/>
    <mergeCell ref="ADR330:ADR341"/>
    <mergeCell ref="ADU330:ADU341"/>
    <mergeCell ref="ADV330:ADV341"/>
    <mergeCell ref="ADW330:ADW341"/>
    <mergeCell ref="ADX330:ADX341"/>
    <mergeCell ref="ADY330:ADY341"/>
    <mergeCell ref="ADZ330:ADZ341"/>
    <mergeCell ref="ADG330:ADG341"/>
    <mergeCell ref="ADH330:ADH341"/>
    <mergeCell ref="ADI330:ADI341"/>
    <mergeCell ref="ADJ330:ADJ341"/>
    <mergeCell ref="ADK330:ADK341"/>
    <mergeCell ref="AED330:AED341"/>
    <mergeCell ref="AEE330:AEE341"/>
    <mergeCell ref="AEF330:AEF341"/>
    <mergeCell ref="AEG330:AEG341"/>
    <mergeCell ref="AEH330:AEH341"/>
    <mergeCell ref="ADS330:ADS341"/>
    <mergeCell ref="ADT330:ADT341"/>
    <mergeCell ref="AEM330:AEM341"/>
    <mergeCell ref="AEN330:AEN341"/>
    <mergeCell ref="AEO330:AEO341"/>
    <mergeCell ref="AEP330:AEP341"/>
    <mergeCell ref="AEI330:AEI341"/>
    <mergeCell ref="AEJ330:AEJ341"/>
    <mergeCell ref="AEK330:AEK341"/>
    <mergeCell ref="AEL330:AEL341"/>
    <mergeCell ref="AEA330:AEA341"/>
    <mergeCell ref="AEB330:AEB341"/>
    <mergeCell ref="AEC330:AEC341"/>
    <mergeCell ref="AEV330:AEV341"/>
    <mergeCell ref="AEW330:AEW341"/>
    <mergeCell ref="AEX330:AEX341"/>
    <mergeCell ref="AEY330:AEY341"/>
    <mergeCell ref="AEZ330:AEZ341"/>
    <mergeCell ref="AFA330:AFA341"/>
    <mergeCell ref="AFB330:AFB341"/>
    <mergeCell ref="AFE330:AFE341"/>
    <mergeCell ref="AFF330:AFF341"/>
    <mergeCell ref="AFG330:AFG341"/>
    <mergeCell ref="AFH330:AFH341"/>
    <mergeCell ref="AFI330:AFI341"/>
    <mergeCell ref="AFJ330:AFJ341"/>
    <mergeCell ref="AEQ330:AEQ341"/>
    <mergeCell ref="AER330:AER341"/>
    <mergeCell ref="AES330:AES341"/>
    <mergeCell ref="AET330:AET341"/>
    <mergeCell ref="AEU330:AEU341"/>
    <mergeCell ref="AFN330:AFN341"/>
    <mergeCell ref="AFO330:AFO341"/>
    <mergeCell ref="AFP330:AFP341"/>
    <mergeCell ref="AFQ330:AFQ341"/>
    <mergeCell ref="AFR330:AFR341"/>
    <mergeCell ref="AFC330:AFC341"/>
    <mergeCell ref="AFD330:AFD341"/>
    <mergeCell ref="AFW330:AFW341"/>
    <mergeCell ref="AFX330:AFX341"/>
    <mergeCell ref="AFY330:AFY341"/>
    <mergeCell ref="AFZ330:AFZ341"/>
    <mergeCell ref="AFS330:AFS341"/>
    <mergeCell ref="AFT330:AFT341"/>
    <mergeCell ref="AFU330:AFU341"/>
    <mergeCell ref="AFV330:AFV341"/>
    <mergeCell ref="AFK330:AFK341"/>
    <mergeCell ref="AFL330:AFL341"/>
    <mergeCell ref="AFM330:AFM341"/>
    <mergeCell ref="AGF330:AGF341"/>
    <mergeCell ref="AGG330:AGG341"/>
    <mergeCell ref="AGH330:AGH341"/>
    <mergeCell ref="AGI330:AGI341"/>
    <mergeCell ref="AGJ330:AGJ341"/>
    <mergeCell ref="AGK330:AGK341"/>
    <mergeCell ref="AGL330:AGL341"/>
    <mergeCell ref="AGO330:AGO341"/>
    <mergeCell ref="AGP330:AGP341"/>
    <mergeCell ref="AGQ330:AGQ341"/>
    <mergeCell ref="AGR330:AGR341"/>
    <mergeCell ref="AGS330:AGS341"/>
    <mergeCell ref="AGT330:AGT341"/>
    <mergeCell ref="AGA330:AGA341"/>
    <mergeCell ref="AGB330:AGB341"/>
    <mergeCell ref="AGC330:AGC341"/>
    <mergeCell ref="AGD330:AGD341"/>
    <mergeCell ref="AGE330:AGE341"/>
    <mergeCell ref="AGX330:AGX341"/>
    <mergeCell ref="AGY330:AGY341"/>
    <mergeCell ref="AGZ330:AGZ341"/>
    <mergeCell ref="AHA330:AHA341"/>
    <mergeCell ref="AHB330:AHB341"/>
    <mergeCell ref="AGM330:AGM341"/>
    <mergeCell ref="AGN330:AGN341"/>
    <mergeCell ref="AHG330:AHG341"/>
    <mergeCell ref="AHH330:AHH341"/>
    <mergeCell ref="AHI330:AHI341"/>
    <mergeCell ref="AHJ330:AHJ341"/>
    <mergeCell ref="AHC330:AHC341"/>
    <mergeCell ref="AHD330:AHD341"/>
    <mergeCell ref="AHE330:AHE341"/>
    <mergeCell ref="AHF330:AHF341"/>
    <mergeCell ref="AGU330:AGU341"/>
    <mergeCell ref="AGV330:AGV341"/>
    <mergeCell ref="AGW330:AGW341"/>
    <mergeCell ref="AHP330:AHP341"/>
    <mergeCell ref="AHQ330:AHQ341"/>
    <mergeCell ref="AHR330:AHR341"/>
    <mergeCell ref="AHS330:AHS341"/>
    <mergeCell ref="AHT330:AHT341"/>
    <mergeCell ref="AHU330:AHU341"/>
    <mergeCell ref="AHV330:AHV341"/>
    <mergeCell ref="AHY330:AHY341"/>
    <mergeCell ref="AHZ330:AHZ341"/>
    <mergeCell ref="AIA330:AIA341"/>
    <mergeCell ref="AIB330:AIB341"/>
    <mergeCell ref="AIC330:AIC341"/>
    <mergeCell ref="AID330:AID341"/>
    <mergeCell ref="AHK330:AHK341"/>
    <mergeCell ref="AHL330:AHL341"/>
    <mergeCell ref="AHM330:AHM341"/>
    <mergeCell ref="AHN330:AHN341"/>
    <mergeCell ref="AHO330:AHO341"/>
    <mergeCell ref="AIH330:AIH341"/>
    <mergeCell ref="AII330:AII341"/>
    <mergeCell ref="AIJ330:AIJ341"/>
    <mergeCell ref="AIK330:AIK341"/>
    <mergeCell ref="AIL330:AIL341"/>
    <mergeCell ref="AHW330:AHW341"/>
    <mergeCell ref="AHX330:AHX341"/>
    <mergeCell ref="AIQ330:AIQ341"/>
    <mergeCell ref="AIR330:AIR341"/>
    <mergeCell ref="AIS330:AIS341"/>
    <mergeCell ref="AIT330:AIT341"/>
    <mergeCell ref="AIM330:AIM341"/>
    <mergeCell ref="AIN330:AIN341"/>
    <mergeCell ref="AIO330:AIO341"/>
    <mergeCell ref="AIP330:AIP341"/>
    <mergeCell ref="AIE330:AIE341"/>
    <mergeCell ref="AIF330:AIF341"/>
    <mergeCell ref="AIG330:AIG341"/>
    <mergeCell ref="AIZ330:AIZ341"/>
    <mergeCell ref="AJA330:AJA341"/>
    <mergeCell ref="AJB330:AJB341"/>
    <mergeCell ref="AJC330:AJC341"/>
    <mergeCell ref="AJD330:AJD341"/>
    <mergeCell ref="AJE330:AJE341"/>
    <mergeCell ref="AJF330:AJF341"/>
    <mergeCell ref="AJI330:AJI341"/>
    <mergeCell ref="AJJ330:AJJ341"/>
    <mergeCell ref="AJK330:AJK341"/>
    <mergeCell ref="AJL330:AJL341"/>
    <mergeCell ref="AJM330:AJM341"/>
    <mergeCell ref="AJN330:AJN341"/>
    <mergeCell ref="AIU330:AIU341"/>
    <mergeCell ref="AIV330:AIV341"/>
    <mergeCell ref="AIW330:AIW341"/>
    <mergeCell ref="AIX330:AIX341"/>
    <mergeCell ref="AIY330:AIY341"/>
    <mergeCell ref="AJR330:AJR341"/>
    <mergeCell ref="AJS330:AJS341"/>
    <mergeCell ref="AJT330:AJT341"/>
    <mergeCell ref="AJU330:AJU341"/>
    <mergeCell ref="AJV330:AJV341"/>
    <mergeCell ref="AJG330:AJG341"/>
    <mergeCell ref="AJH330:AJH341"/>
    <mergeCell ref="AKA330:AKA341"/>
    <mergeCell ref="AKB330:AKB341"/>
    <mergeCell ref="AKC330:AKC341"/>
    <mergeCell ref="AKD330:AKD341"/>
    <mergeCell ref="AJW330:AJW341"/>
    <mergeCell ref="AJX330:AJX341"/>
    <mergeCell ref="AJY330:AJY341"/>
    <mergeCell ref="AJZ330:AJZ341"/>
    <mergeCell ref="AJO330:AJO341"/>
    <mergeCell ref="AJP330:AJP341"/>
    <mergeCell ref="AJQ330:AJQ341"/>
    <mergeCell ref="AKJ330:AKJ341"/>
    <mergeCell ref="AKK330:AKK341"/>
    <mergeCell ref="AKL330:AKL341"/>
    <mergeCell ref="AKM330:AKM341"/>
    <mergeCell ref="AKN330:AKN341"/>
    <mergeCell ref="AKO330:AKO341"/>
    <mergeCell ref="AKP330:AKP341"/>
    <mergeCell ref="AKS330:AKS341"/>
    <mergeCell ref="AKT330:AKT341"/>
    <mergeCell ref="AKU330:AKU341"/>
    <mergeCell ref="AKV330:AKV341"/>
    <mergeCell ref="AKW330:AKW341"/>
    <mergeCell ref="AKX330:AKX341"/>
    <mergeCell ref="AKE330:AKE341"/>
    <mergeCell ref="AKF330:AKF341"/>
    <mergeCell ref="AKG330:AKG341"/>
    <mergeCell ref="AKH330:AKH341"/>
    <mergeCell ref="AKI330:AKI341"/>
    <mergeCell ref="ALB330:ALB341"/>
    <mergeCell ref="ALC330:ALC341"/>
    <mergeCell ref="ALD330:ALD341"/>
    <mergeCell ref="ALE330:ALE341"/>
    <mergeCell ref="ALF330:ALF341"/>
    <mergeCell ref="AKQ330:AKQ341"/>
    <mergeCell ref="AKR330:AKR341"/>
    <mergeCell ref="ALK330:ALK341"/>
    <mergeCell ref="ALL330:ALL341"/>
    <mergeCell ref="ALM330:ALM341"/>
    <mergeCell ref="ALN330:ALN341"/>
    <mergeCell ref="ALG330:ALG341"/>
    <mergeCell ref="ALH330:ALH341"/>
    <mergeCell ref="ALI330:ALI341"/>
    <mergeCell ref="ALJ330:ALJ341"/>
    <mergeCell ref="AKY330:AKY341"/>
    <mergeCell ref="AKZ330:AKZ341"/>
    <mergeCell ref="ALA330:ALA341"/>
    <mergeCell ref="ALT330:ALT341"/>
    <mergeCell ref="ALU330:ALU341"/>
    <mergeCell ref="ALV330:ALV341"/>
    <mergeCell ref="ALW330:ALW341"/>
    <mergeCell ref="ALX330:ALX341"/>
    <mergeCell ref="ALY330:ALY341"/>
    <mergeCell ref="ALZ330:ALZ341"/>
    <mergeCell ref="AMC330:AMC341"/>
    <mergeCell ref="AMD330:AMD341"/>
    <mergeCell ref="AME330:AME341"/>
    <mergeCell ref="AMF330:AMF341"/>
    <mergeCell ref="AMG330:AMG341"/>
    <mergeCell ref="AMH330:AMH341"/>
    <mergeCell ref="ALO330:ALO341"/>
    <mergeCell ref="ALP330:ALP341"/>
    <mergeCell ref="ALQ330:ALQ341"/>
    <mergeCell ref="ALR330:ALR341"/>
    <mergeCell ref="ALS330:ALS341"/>
    <mergeCell ref="AML330:AML341"/>
    <mergeCell ref="AMM330:AMM341"/>
    <mergeCell ref="AMN330:AMN341"/>
    <mergeCell ref="AMO330:AMO341"/>
    <mergeCell ref="AMP330:AMP341"/>
    <mergeCell ref="AMA330:AMA341"/>
    <mergeCell ref="AMB330:AMB341"/>
    <mergeCell ref="AMU330:AMU341"/>
    <mergeCell ref="AMV330:AMV341"/>
    <mergeCell ref="AMW330:AMW341"/>
    <mergeCell ref="AMX330:AMX341"/>
    <mergeCell ref="AMQ330:AMQ341"/>
    <mergeCell ref="AMR330:AMR341"/>
    <mergeCell ref="AMS330:AMS341"/>
    <mergeCell ref="AMT330:AMT341"/>
    <mergeCell ref="AMI330:AMI341"/>
    <mergeCell ref="AMJ330:AMJ341"/>
    <mergeCell ref="AMK330:AMK341"/>
    <mergeCell ref="AND330:AND341"/>
    <mergeCell ref="ANE330:ANE341"/>
    <mergeCell ref="ANF330:ANF341"/>
    <mergeCell ref="ANG330:ANG341"/>
    <mergeCell ref="ANH330:ANH341"/>
    <mergeCell ref="ANI330:ANI341"/>
    <mergeCell ref="ANJ330:ANJ341"/>
    <mergeCell ref="ANM330:ANM341"/>
    <mergeCell ref="ANN330:ANN341"/>
    <mergeCell ref="ANO330:ANO341"/>
    <mergeCell ref="ANP330:ANP341"/>
    <mergeCell ref="ANQ330:ANQ341"/>
    <mergeCell ref="ANR330:ANR341"/>
    <mergeCell ref="AMY330:AMY341"/>
    <mergeCell ref="AMZ330:AMZ341"/>
    <mergeCell ref="ANA330:ANA341"/>
    <mergeCell ref="ANB330:ANB341"/>
    <mergeCell ref="ANC330:ANC341"/>
    <mergeCell ref="ANV330:ANV341"/>
    <mergeCell ref="ANW330:ANW341"/>
    <mergeCell ref="ANX330:ANX341"/>
    <mergeCell ref="ANY330:ANY341"/>
    <mergeCell ref="ANZ330:ANZ341"/>
    <mergeCell ref="ANK330:ANK341"/>
    <mergeCell ref="ANL330:ANL341"/>
    <mergeCell ref="AOE330:AOE341"/>
    <mergeCell ref="AOF330:AOF341"/>
    <mergeCell ref="AOG330:AOG341"/>
    <mergeCell ref="AOH330:AOH341"/>
    <mergeCell ref="AOA330:AOA341"/>
    <mergeCell ref="AOB330:AOB341"/>
    <mergeCell ref="AOC330:AOC341"/>
    <mergeCell ref="AOD330:AOD341"/>
    <mergeCell ref="ANS330:ANS341"/>
    <mergeCell ref="ANT330:ANT341"/>
    <mergeCell ref="ANU330:ANU341"/>
    <mergeCell ref="AON330:AON341"/>
    <mergeCell ref="AOO330:AOO341"/>
    <mergeCell ref="AOP330:AOP341"/>
    <mergeCell ref="AOQ330:AOQ341"/>
    <mergeCell ref="AOR330:AOR341"/>
    <mergeCell ref="AOS330:AOS341"/>
    <mergeCell ref="AOT330:AOT341"/>
    <mergeCell ref="AOW330:AOW341"/>
    <mergeCell ref="AOX330:AOX341"/>
    <mergeCell ref="AOY330:AOY341"/>
    <mergeCell ref="AOZ330:AOZ341"/>
    <mergeCell ref="APA330:APA341"/>
    <mergeCell ref="APB330:APB341"/>
    <mergeCell ref="AOI330:AOI341"/>
    <mergeCell ref="AOJ330:AOJ341"/>
    <mergeCell ref="AOK330:AOK341"/>
    <mergeCell ref="AOL330:AOL341"/>
    <mergeCell ref="AOM330:AOM341"/>
    <mergeCell ref="APF330:APF341"/>
    <mergeCell ref="APG330:APG341"/>
    <mergeCell ref="APH330:APH341"/>
    <mergeCell ref="API330:API341"/>
    <mergeCell ref="APJ330:APJ341"/>
    <mergeCell ref="AOU330:AOU341"/>
    <mergeCell ref="AOV330:AOV341"/>
    <mergeCell ref="APO330:APO341"/>
    <mergeCell ref="APP330:APP341"/>
    <mergeCell ref="APQ330:APQ341"/>
    <mergeCell ref="APR330:APR341"/>
    <mergeCell ref="APK330:APK341"/>
    <mergeCell ref="APL330:APL341"/>
    <mergeCell ref="APM330:APM341"/>
    <mergeCell ref="APN330:APN341"/>
    <mergeCell ref="APC330:APC341"/>
    <mergeCell ref="APD330:APD341"/>
    <mergeCell ref="APE330:APE341"/>
    <mergeCell ref="APX330:APX341"/>
    <mergeCell ref="APY330:APY341"/>
    <mergeCell ref="APZ330:APZ341"/>
    <mergeCell ref="AQA330:AQA341"/>
    <mergeCell ref="AQB330:AQB341"/>
    <mergeCell ref="AQC330:AQC341"/>
    <mergeCell ref="AQD330:AQD341"/>
    <mergeCell ref="AQG330:AQG341"/>
    <mergeCell ref="AQH330:AQH341"/>
    <mergeCell ref="AQI330:AQI341"/>
    <mergeCell ref="AQJ330:AQJ341"/>
    <mergeCell ref="AQK330:AQK341"/>
    <mergeCell ref="AQL330:AQL341"/>
    <mergeCell ref="APS330:APS341"/>
    <mergeCell ref="APT330:APT341"/>
    <mergeCell ref="APU330:APU341"/>
    <mergeCell ref="APV330:APV341"/>
    <mergeCell ref="APW330:APW341"/>
    <mergeCell ref="AQP330:AQP341"/>
    <mergeCell ref="AQQ330:AQQ341"/>
    <mergeCell ref="AQR330:AQR341"/>
    <mergeCell ref="AQS330:AQS341"/>
    <mergeCell ref="AQT330:AQT341"/>
    <mergeCell ref="AQE330:AQE341"/>
    <mergeCell ref="AQF330:AQF341"/>
    <mergeCell ref="AQY330:AQY341"/>
    <mergeCell ref="AQZ330:AQZ341"/>
    <mergeCell ref="ARA330:ARA341"/>
    <mergeCell ref="ARB330:ARB341"/>
    <mergeCell ref="AQU330:AQU341"/>
    <mergeCell ref="AQV330:AQV341"/>
    <mergeCell ref="AQW330:AQW341"/>
    <mergeCell ref="AQX330:AQX341"/>
    <mergeCell ref="AQM330:AQM341"/>
    <mergeCell ref="AQN330:AQN341"/>
    <mergeCell ref="AQO330:AQO341"/>
    <mergeCell ref="ARH330:ARH341"/>
    <mergeCell ref="ARI330:ARI341"/>
    <mergeCell ref="ARJ330:ARJ341"/>
    <mergeCell ref="ARK330:ARK341"/>
    <mergeCell ref="ARL330:ARL341"/>
    <mergeCell ref="ARM330:ARM341"/>
    <mergeCell ref="ARN330:ARN341"/>
    <mergeCell ref="ARQ330:ARQ341"/>
    <mergeCell ref="ARR330:ARR341"/>
    <mergeCell ref="ARS330:ARS341"/>
    <mergeCell ref="ART330:ART341"/>
    <mergeCell ref="ARU330:ARU341"/>
    <mergeCell ref="ARV330:ARV341"/>
    <mergeCell ref="ARC330:ARC341"/>
    <mergeCell ref="ARD330:ARD341"/>
    <mergeCell ref="ARE330:ARE341"/>
    <mergeCell ref="ARF330:ARF341"/>
    <mergeCell ref="ARG330:ARG341"/>
    <mergeCell ref="ARZ330:ARZ341"/>
    <mergeCell ref="ASA330:ASA341"/>
    <mergeCell ref="ASB330:ASB341"/>
    <mergeCell ref="ASC330:ASC341"/>
    <mergeCell ref="ASD330:ASD341"/>
    <mergeCell ref="ARO330:ARO341"/>
    <mergeCell ref="ARP330:ARP341"/>
    <mergeCell ref="ASI330:ASI341"/>
    <mergeCell ref="ASJ330:ASJ341"/>
    <mergeCell ref="ASK330:ASK341"/>
    <mergeCell ref="ASL330:ASL341"/>
    <mergeCell ref="ASE330:ASE341"/>
    <mergeCell ref="ASF330:ASF341"/>
    <mergeCell ref="ASG330:ASG341"/>
    <mergeCell ref="ASH330:ASH341"/>
    <mergeCell ref="ARW330:ARW341"/>
    <mergeCell ref="ARX330:ARX341"/>
    <mergeCell ref="ARY330:ARY341"/>
    <mergeCell ref="ASR330:ASR341"/>
    <mergeCell ref="ASS330:ASS341"/>
    <mergeCell ref="AST330:AST341"/>
    <mergeCell ref="ASU330:ASU341"/>
    <mergeCell ref="ASV330:ASV341"/>
    <mergeCell ref="ASW330:ASW341"/>
    <mergeCell ref="ASX330:ASX341"/>
    <mergeCell ref="ATA330:ATA341"/>
    <mergeCell ref="ATB330:ATB341"/>
    <mergeCell ref="ATC330:ATC341"/>
    <mergeCell ref="ATD330:ATD341"/>
    <mergeCell ref="ATE330:ATE341"/>
    <mergeCell ref="ATF330:ATF341"/>
    <mergeCell ref="ASM330:ASM341"/>
    <mergeCell ref="ASN330:ASN341"/>
    <mergeCell ref="ASO330:ASO341"/>
    <mergeCell ref="ASP330:ASP341"/>
    <mergeCell ref="ASQ330:ASQ341"/>
    <mergeCell ref="ATX330:ATX341"/>
    <mergeCell ref="ATY330:ATY341"/>
    <mergeCell ref="ATZ330:ATZ341"/>
    <mergeCell ref="AUA330:AUA341"/>
    <mergeCell ref="ATJ330:ATJ341"/>
    <mergeCell ref="ATK330:ATK341"/>
    <mergeCell ref="ATL330:ATL341"/>
    <mergeCell ref="ATM330:ATM341"/>
    <mergeCell ref="ATN330:ATN341"/>
    <mergeCell ref="ASY330:ASY341"/>
    <mergeCell ref="ASZ330:ASZ341"/>
    <mergeCell ref="ATS330:ATS341"/>
    <mergeCell ref="ATT330:ATT341"/>
    <mergeCell ref="ATU330:ATU341"/>
    <mergeCell ref="ATV330:ATV341"/>
    <mergeCell ref="ATO330:ATO341"/>
    <mergeCell ref="ATP330:ATP341"/>
    <mergeCell ref="ATQ330:ATQ341"/>
    <mergeCell ref="ATR330:ATR341"/>
    <mergeCell ref="ATG330:ATG341"/>
    <mergeCell ref="ATH330:ATH341"/>
    <mergeCell ref="ATI330:ATI341"/>
    <mergeCell ref="AVR330:AVR341"/>
    <mergeCell ref="AVS330:AVS341"/>
    <mergeCell ref="AVT330:AVT341"/>
    <mergeCell ref="AVC330:AVC341"/>
    <mergeCell ref="AVD330:AVD341"/>
    <mergeCell ref="AVE330:AVE341"/>
    <mergeCell ref="AVF330:AVF341"/>
    <mergeCell ref="AVG330:AVG341"/>
    <mergeCell ref="AUQ330:AUQ341"/>
    <mergeCell ref="AUR330:AUR341"/>
    <mergeCell ref="AUS330:AUS341"/>
    <mergeCell ref="AUB330:AUB341"/>
    <mergeCell ref="AUC330:AUC341"/>
    <mergeCell ref="AUD330:AUD341"/>
    <mergeCell ref="AUE330:AUE341"/>
    <mergeCell ref="AUF330:AUF341"/>
    <mergeCell ref="AUG330:AUG341"/>
    <mergeCell ref="AUH330:AUH341"/>
    <mergeCell ref="AUK330:AUK341"/>
    <mergeCell ref="AUL330:AUL341"/>
    <mergeCell ref="AUM330:AUM341"/>
    <mergeCell ref="AUN330:AUN341"/>
    <mergeCell ref="AUO330:AUO341"/>
    <mergeCell ref="AUP330:AUP341"/>
    <mergeCell ref="AWG330:AWG341"/>
    <mergeCell ref="AWH330:AWH341"/>
    <mergeCell ref="AWI330:AWI341"/>
    <mergeCell ref="BV342:BV354"/>
    <mergeCell ref="AVU330:AVU341"/>
    <mergeCell ref="AVV330:AVV341"/>
    <mergeCell ref="AVW330:AVW341"/>
    <mergeCell ref="AVX330:AVX341"/>
    <mergeCell ref="AVY330:AVY341"/>
    <mergeCell ref="AVZ330:AVZ341"/>
    <mergeCell ref="AM342:AM354"/>
    <mergeCell ref="AN342:AN354"/>
    <mergeCell ref="AO342:AO354"/>
    <mergeCell ref="AWD330:AWD341"/>
    <mergeCell ref="AWE330:AWE341"/>
    <mergeCell ref="AWF330:AWF341"/>
    <mergeCell ref="AWA330:AWA341"/>
    <mergeCell ref="AWB330:AWB341"/>
    <mergeCell ref="AWC330:AWC341"/>
    <mergeCell ref="AVL330:AVL341"/>
    <mergeCell ref="AUZ330:AUZ341"/>
    <mergeCell ref="AVA330:AVA341"/>
    <mergeCell ref="AVB330:AVB341"/>
    <mergeCell ref="AX342:AX354"/>
    <mergeCell ref="AVH330:AVH341"/>
    <mergeCell ref="AVI330:AVI341"/>
    <mergeCell ref="AVJ330:AVJ341"/>
    <mergeCell ref="AVK330:AVK341"/>
    <mergeCell ref="AUT330:AUT341"/>
    <mergeCell ref="AUU330:AUU341"/>
    <mergeCell ref="AUV330:AUV341"/>
    <mergeCell ref="AUW330:AUW341"/>
    <mergeCell ref="V342:V354"/>
    <mergeCell ref="W342:W354"/>
    <mergeCell ref="X342:X354"/>
    <mergeCell ref="Y342:Y354"/>
    <mergeCell ref="Z342:Z354"/>
    <mergeCell ref="AA342:AA354"/>
    <mergeCell ref="P342:P354"/>
    <mergeCell ref="Q342:Q354"/>
    <mergeCell ref="R342:R354"/>
    <mergeCell ref="S342:S354"/>
    <mergeCell ref="T342:T354"/>
    <mergeCell ref="U342:U354"/>
    <mergeCell ref="AVM330:AVM341"/>
    <mergeCell ref="AVN330:AVN341"/>
    <mergeCell ref="AVO330:AVO341"/>
    <mergeCell ref="AVP330:AVP341"/>
    <mergeCell ref="AVQ330:AVQ341"/>
    <mergeCell ref="BR342:BR354"/>
    <mergeCell ref="BS342:BS354"/>
    <mergeCell ref="BT342:BT354"/>
    <mergeCell ref="BU342:BU354"/>
    <mergeCell ref="AG342:AG354"/>
    <mergeCell ref="AH342:AH354"/>
    <mergeCell ref="AI342:AI354"/>
    <mergeCell ref="AJ342:AJ354"/>
    <mergeCell ref="AK342:AK354"/>
    <mergeCell ref="AL342:AL354"/>
    <mergeCell ref="AUX330:AUX341"/>
    <mergeCell ref="AUY330:AUY341"/>
    <mergeCell ref="AUI330:AUI341"/>
    <mergeCell ref="AUJ330:AUJ341"/>
    <mergeCell ref="ATW330:ATW341"/>
    <mergeCell ref="BO342:BO354"/>
    <mergeCell ref="BP342:BP354"/>
    <mergeCell ref="AY342:AY354"/>
    <mergeCell ref="AZ342:AZ354"/>
    <mergeCell ref="W355:W367"/>
    <mergeCell ref="X355:X367"/>
    <mergeCell ref="Y355:Y367"/>
    <mergeCell ref="Z355:Z367"/>
    <mergeCell ref="AA355:AA367"/>
    <mergeCell ref="AB355:AB367"/>
    <mergeCell ref="BI342:BI354"/>
    <mergeCell ref="BJ342:BJ354"/>
    <mergeCell ref="BK342:BK354"/>
    <mergeCell ref="BL342:BL354"/>
    <mergeCell ref="BM342:BM354"/>
    <mergeCell ref="BN342:BN354"/>
    <mergeCell ref="AB342:AB354"/>
    <mergeCell ref="AC342:AC354"/>
    <mergeCell ref="AD342:AD354"/>
    <mergeCell ref="AE342:AE354"/>
    <mergeCell ref="AF342:AF354"/>
    <mergeCell ref="BH342:BH354"/>
    <mergeCell ref="BF342:BF354"/>
    <mergeCell ref="BG342:BG354"/>
    <mergeCell ref="AP342:AP354"/>
    <mergeCell ref="AQ342:AQ354"/>
    <mergeCell ref="BS368:BS380"/>
    <mergeCell ref="BT368:BT380"/>
    <mergeCell ref="BU368:BU380"/>
    <mergeCell ref="BE355:BE367"/>
    <mergeCell ref="BF355:BF367"/>
    <mergeCell ref="BG355:BG367"/>
    <mergeCell ref="BH355:BH367"/>
    <mergeCell ref="BI355:BI367"/>
    <mergeCell ref="P355:P367"/>
    <mergeCell ref="Q355:Q367"/>
    <mergeCell ref="R355:R367"/>
    <mergeCell ref="S355:S367"/>
    <mergeCell ref="T355:T367"/>
    <mergeCell ref="U355:U367"/>
    <mergeCell ref="AR342:AR354"/>
    <mergeCell ref="AS342:AS354"/>
    <mergeCell ref="AT342:AT354"/>
    <mergeCell ref="AU342:AU354"/>
    <mergeCell ref="AV342:AV354"/>
    <mergeCell ref="AW342:AW354"/>
    <mergeCell ref="AI355:AI367"/>
    <mergeCell ref="AJ355:AJ367"/>
    <mergeCell ref="AK355:AK367"/>
    <mergeCell ref="AL355:AL367"/>
    <mergeCell ref="BQ342:BQ354"/>
    <mergeCell ref="BA342:BA354"/>
    <mergeCell ref="BB342:BB354"/>
    <mergeCell ref="BC342:BC354"/>
    <mergeCell ref="BD342:BD354"/>
    <mergeCell ref="BE342:BE354"/>
    <mergeCell ref="AC355:AC367"/>
    <mergeCell ref="AD355:AD367"/>
    <mergeCell ref="BR355:BR367"/>
    <mergeCell ref="BS355:BS367"/>
    <mergeCell ref="BT355:BT367"/>
    <mergeCell ref="BU355:BU367"/>
    <mergeCell ref="AM355:AM367"/>
    <mergeCell ref="AN355:AN367"/>
    <mergeCell ref="AO355:AO367"/>
    <mergeCell ref="AP355:AP367"/>
    <mergeCell ref="AQ355:AQ367"/>
    <mergeCell ref="AR355:AR367"/>
    <mergeCell ref="BB355:BB367"/>
    <mergeCell ref="BC355:BC367"/>
    <mergeCell ref="BD355:BD367"/>
    <mergeCell ref="BV355:BV367"/>
    <mergeCell ref="AY368:AY380"/>
    <mergeCell ref="V355:V367"/>
    <mergeCell ref="BN355:BN367"/>
    <mergeCell ref="BO355:BO367"/>
    <mergeCell ref="BP355:BP367"/>
    <mergeCell ref="BQ355:BQ367"/>
    <mergeCell ref="BJ355:BJ367"/>
    <mergeCell ref="BK355:BK367"/>
    <mergeCell ref="BL355:BL367"/>
    <mergeCell ref="BM355:BM367"/>
    <mergeCell ref="AV355:AV367"/>
    <mergeCell ref="AW355:AW367"/>
    <mergeCell ref="AX355:AX367"/>
    <mergeCell ref="AY355:AY367"/>
    <mergeCell ref="AZ355:AZ367"/>
    <mergeCell ref="BA355:BA367"/>
    <mergeCell ref="BV368:BV380"/>
    <mergeCell ref="BR368:BR380"/>
    <mergeCell ref="AU368:AU380"/>
    <mergeCell ref="AO368:AO380"/>
    <mergeCell ref="AP368:AP380"/>
    <mergeCell ref="AF368:AF380"/>
    <mergeCell ref="AG368:AG380"/>
    <mergeCell ref="P368:P380"/>
    <mergeCell ref="Q368:Q380"/>
    <mergeCell ref="R368:R380"/>
    <mergeCell ref="S368:S380"/>
    <mergeCell ref="T368:T380"/>
    <mergeCell ref="U368:U380"/>
    <mergeCell ref="V368:V380"/>
    <mergeCell ref="W368:W380"/>
    <mergeCell ref="AS355:AS367"/>
    <mergeCell ref="AT355:AT367"/>
    <mergeCell ref="AU355:AU367"/>
    <mergeCell ref="Y368:Y380"/>
    <mergeCell ref="Z368:Z380"/>
    <mergeCell ref="AA368:AA380"/>
    <mergeCell ref="AB368:AB380"/>
    <mergeCell ref="AC368:AC380"/>
    <mergeCell ref="AD368:AD380"/>
    <mergeCell ref="AE368:AE380"/>
    <mergeCell ref="AE355:AE367"/>
    <mergeCell ref="AF355:AF367"/>
    <mergeCell ref="AG355:AG367"/>
    <mergeCell ref="AH355:AH367"/>
    <mergeCell ref="BO368:BO380"/>
    <mergeCell ref="BP368:BP380"/>
    <mergeCell ref="BQ368:BQ380"/>
    <mergeCell ref="AZ368:AZ380"/>
    <mergeCell ref="BA368:BA380"/>
    <mergeCell ref="BB368:BB380"/>
    <mergeCell ref="BC368:BC380"/>
    <mergeCell ref="BD368:BD380"/>
    <mergeCell ref="BE368:BE380"/>
    <mergeCell ref="BF368:BF380"/>
    <mergeCell ref="BI368:BI380"/>
    <mergeCell ref="BJ368:BJ380"/>
    <mergeCell ref="BK368:BK380"/>
    <mergeCell ref="BL368:BL380"/>
    <mergeCell ref="BM368:BM380"/>
    <mergeCell ref="BN368:BN380"/>
    <mergeCell ref="AV368:AV380"/>
    <mergeCell ref="AW368:AW380"/>
    <mergeCell ref="AX368:AX380"/>
    <mergeCell ref="AC381:AC393"/>
    <mergeCell ref="AD381:AD393"/>
    <mergeCell ref="AE381:AE393"/>
    <mergeCell ref="AF381:AF393"/>
    <mergeCell ref="U381:U393"/>
    <mergeCell ref="V381:V393"/>
    <mergeCell ref="W381:W393"/>
    <mergeCell ref="X381:X393"/>
    <mergeCell ref="Y381:Y393"/>
    <mergeCell ref="Z381:Z393"/>
    <mergeCell ref="BG368:BG380"/>
    <mergeCell ref="BH368:BH380"/>
    <mergeCell ref="AS381:AS393"/>
    <mergeCell ref="AT381:AT393"/>
    <mergeCell ref="AU381:AU393"/>
    <mergeCell ref="P381:P393"/>
    <mergeCell ref="Q381:Q393"/>
    <mergeCell ref="R381:R393"/>
    <mergeCell ref="S381:S393"/>
    <mergeCell ref="T381:T393"/>
    <mergeCell ref="AH368:AH380"/>
    <mergeCell ref="AI368:AI380"/>
    <mergeCell ref="AJ368:AJ380"/>
    <mergeCell ref="AK368:AK380"/>
    <mergeCell ref="AL368:AL380"/>
    <mergeCell ref="AM368:AM380"/>
    <mergeCell ref="AN368:AN380"/>
    <mergeCell ref="X368:X380"/>
    <mergeCell ref="AQ368:AQ380"/>
    <mergeCell ref="AR368:AR380"/>
    <mergeCell ref="AS368:AS380"/>
    <mergeCell ref="AT368:AT380"/>
    <mergeCell ref="P394:P406"/>
    <mergeCell ref="Q394:Q406"/>
    <mergeCell ref="R394:R406"/>
    <mergeCell ref="S394:S406"/>
    <mergeCell ref="T394:T406"/>
    <mergeCell ref="U394:U406"/>
    <mergeCell ref="BJ381:BJ393"/>
    <mergeCell ref="BK381:BK393"/>
    <mergeCell ref="BL381:BL393"/>
    <mergeCell ref="BM381:BM393"/>
    <mergeCell ref="BV381:BV393"/>
    <mergeCell ref="BI394:BI406"/>
    <mergeCell ref="BJ394:BJ406"/>
    <mergeCell ref="BK394:BK406"/>
    <mergeCell ref="BL394:BL406"/>
    <mergeCell ref="BM394:BM406"/>
    <mergeCell ref="BV394:BV406"/>
    <mergeCell ref="BR394:BR406"/>
    <mergeCell ref="BS394:BS406"/>
    <mergeCell ref="BT394:BT406"/>
    <mergeCell ref="BU394:BU406"/>
    <mergeCell ref="BE381:BE393"/>
    <mergeCell ref="BF381:BF393"/>
    <mergeCell ref="BG381:BG393"/>
    <mergeCell ref="BH381:BH393"/>
    <mergeCell ref="BI381:BI393"/>
    <mergeCell ref="AG381:AG393"/>
    <mergeCell ref="AH381:AH393"/>
    <mergeCell ref="AI381:AI393"/>
    <mergeCell ref="AJ381:AJ393"/>
    <mergeCell ref="AK381:AK393"/>
    <mergeCell ref="AL381:AL393"/>
    <mergeCell ref="AM381:AM393"/>
    <mergeCell ref="AN381:AN393"/>
    <mergeCell ref="AO381:AO393"/>
    <mergeCell ref="AP381:AP393"/>
    <mergeCell ref="AQ381:AQ393"/>
    <mergeCell ref="AR381:AR393"/>
    <mergeCell ref="BQ381:BQ393"/>
    <mergeCell ref="BR381:BR393"/>
    <mergeCell ref="BS381:BS393"/>
    <mergeCell ref="BT381:BT393"/>
    <mergeCell ref="BU381:BU393"/>
    <mergeCell ref="AV381:AV393"/>
    <mergeCell ref="AW381:AW393"/>
    <mergeCell ref="AX381:AX393"/>
    <mergeCell ref="AY381:AY393"/>
    <mergeCell ref="AZ381:AZ393"/>
    <mergeCell ref="V394:V406"/>
    <mergeCell ref="W394:W406"/>
    <mergeCell ref="X394:X406"/>
    <mergeCell ref="BN381:BN393"/>
    <mergeCell ref="BO381:BO393"/>
    <mergeCell ref="BP381:BP393"/>
    <mergeCell ref="BA381:BA393"/>
    <mergeCell ref="BB381:BB393"/>
    <mergeCell ref="BC381:BC393"/>
    <mergeCell ref="BD381:BD393"/>
    <mergeCell ref="BN394:BN406"/>
    <mergeCell ref="BO394:BO406"/>
    <mergeCell ref="BP394:BP406"/>
    <mergeCell ref="BQ394:BQ406"/>
    <mergeCell ref="AA381:AA393"/>
    <mergeCell ref="AB381:AB393"/>
    <mergeCell ref="AG394:AG406"/>
    <mergeCell ref="AZ394:AZ406"/>
    <mergeCell ref="BA394:BA406"/>
    <mergeCell ref="BB394:BB406"/>
    <mergeCell ref="BC394:BC406"/>
    <mergeCell ref="BD394:BD406"/>
    <mergeCell ref="AR394:AR406"/>
    <mergeCell ref="AS394:AS406"/>
    <mergeCell ref="AT394:AT406"/>
    <mergeCell ref="AU394:AU406"/>
    <mergeCell ref="AO394:AO406"/>
    <mergeCell ref="AP394:AP406"/>
    <mergeCell ref="Y394:Y406"/>
    <mergeCell ref="Z394:Z406"/>
    <mergeCell ref="AA394:AA406"/>
    <mergeCell ref="AB394:AB406"/>
    <mergeCell ref="AC394:AC406"/>
    <mergeCell ref="AD394:AD406"/>
    <mergeCell ref="AE394:AE406"/>
    <mergeCell ref="AF394:AF406"/>
    <mergeCell ref="AW394:AW406"/>
    <mergeCell ref="AX394:AX406"/>
    <mergeCell ref="AY394:AY406"/>
    <mergeCell ref="AH394:AH406"/>
    <mergeCell ref="AI394:AI406"/>
    <mergeCell ref="AJ394:AJ406"/>
    <mergeCell ref="AK394:AK406"/>
    <mergeCell ref="AL394:AL406"/>
    <mergeCell ref="AM394:AM406"/>
    <mergeCell ref="AN394:AN406"/>
    <mergeCell ref="BT420:BT432"/>
    <mergeCell ref="BU420:BU432"/>
    <mergeCell ref="BE407:BE419"/>
    <mergeCell ref="BF407:BF419"/>
    <mergeCell ref="BG407:BG419"/>
    <mergeCell ref="BH407:BH419"/>
    <mergeCell ref="BI407:BI419"/>
    <mergeCell ref="AV394:AV406"/>
    <mergeCell ref="P407:P419"/>
    <mergeCell ref="Q407:Q419"/>
    <mergeCell ref="R407:R419"/>
    <mergeCell ref="S407:S419"/>
    <mergeCell ref="T407:T419"/>
    <mergeCell ref="U407:U419"/>
    <mergeCell ref="AT407:AT419"/>
    <mergeCell ref="AU407:AU419"/>
    <mergeCell ref="AH407:AH419"/>
    <mergeCell ref="AI407:AI419"/>
    <mergeCell ref="AJ407:AJ419"/>
    <mergeCell ref="AK407:AK419"/>
    <mergeCell ref="AL407:AL419"/>
    <mergeCell ref="AQ394:AQ406"/>
    <mergeCell ref="AB407:AB419"/>
    <mergeCell ref="AC407:AC419"/>
    <mergeCell ref="AD407:AD419"/>
    <mergeCell ref="AE407:AE419"/>
    <mergeCell ref="AF407:AF419"/>
    <mergeCell ref="AG407:AG419"/>
    <mergeCell ref="BE394:BE406"/>
    <mergeCell ref="BF394:BF406"/>
    <mergeCell ref="BG394:BG406"/>
    <mergeCell ref="BH394:BH406"/>
    <mergeCell ref="BT407:BT419"/>
    <mergeCell ref="BU407:BU419"/>
    <mergeCell ref="AM407:AM419"/>
    <mergeCell ref="AN407:AN419"/>
    <mergeCell ref="AO407:AO419"/>
    <mergeCell ref="AP407:AP419"/>
    <mergeCell ref="AQ407:AQ419"/>
    <mergeCell ref="AR407:AR419"/>
    <mergeCell ref="AS407:AS419"/>
    <mergeCell ref="BB407:BB419"/>
    <mergeCell ref="BC407:BC419"/>
    <mergeCell ref="BD407:BD419"/>
    <mergeCell ref="BV407:BV419"/>
    <mergeCell ref="AY420:AY432"/>
    <mergeCell ref="BN407:BN419"/>
    <mergeCell ref="BO407:BO419"/>
    <mergeCell ref="BP407:BP419"/>
    <mergeCell ref="BQ407:BQ419"/>
    <mergeCell ref="BR407:BR419"/>
    <mergeCell ref="BJ407:BJ419"/>
    <mergeCell ref="BK407:BK419"/>
    <mergeCell ref="BL407:BL419"/>
    <mergeCell ref="BM407:BM419"/>
    <mergeCell ref="AV407:AV419"/>
    <mergeCell ref="AW407:AW419"/>
    <mergeCell ref="AX407:AX419"/>
    <mergeCell ref="AY407:AY419"/>
    <mergeCell ref="AZ407:AZ419"/>
    <mergeCell ref="BA407:BA419"/>
    <mergeCell ref="BV420:BV432"/>
    <mergeCell ref="BR420:BR432"/>
    <mergeCell ref="BS420:BS432"/>
    <mergeCell ref="AE420:AE432"/>
    <mergeCell ref="AF420:AF432"/>
    <mergeCell ref="AG420:AG432"/>
    <mergeCell ref="P420:P432"/>
    <mergeCell ref="Q420:Q432"/>
    <mergeCell ref="R420:R432"/>
    <mergeCell ref="S420:S432"/>
    <mergeCell ref="T420:T432"/>
    <mergeCell ref="U420:U432"/>
    <mergeCell ref="V420:V432"/>
    <mergeCell ref="Y420:Y432"/>
    <mergeCell ref="Z420:Z432"/>
    <mergeCell ref="AA420:AA432"/>
    <mergeCell ref="AB420:AB432"/>
    <mergeCell ref="AC420:AC432"/>
    <mergeCell ref="AD420:AD432"/>
    <mergeCell ref="BS407:BS419"/>
    <mergeCell ref="V407:V419"/>
    <mergeCell ref="W407:W419"/>
    <mergeCell ref="X407:X419"/>
    <mergeCell ref="Y407:Y419"/>
    <mergeCell ref="Z407:Z419"/>
    <mergeCell ref="AA407:AA419"/>
    <mergeCell ref="BP420:BP432"/>
    <mergeCell ref="BQ420:BQ432"/>
    <mergeCell ref="AZ420:AZ432"/>
    <mergeCell ref="BA420:BA432"/>
    <mergeCell ref="BB420:BB432"/>
    <mergeCell ref="BC420:BC432"/>
    <mergeCell ref="BD420:BD432"/>
    <mergeCell ref="BE420:BE432"/>
    <mergeCell ref="BF420:BF432"/>
    <mergeCell ref="BI420:BI432"/>
    <mergeCell ref="BJ420:BJ432"/>
    <mergeCell ref="BK420:BK432"/>
    <mergeCell ref="BL420:BL432"/>
    <mergeCell ref="BM420:BM432"/>
    <mergeCell ref="BN420:BN432"/>
    <mergeCell ref="AU420:AU432"/>
    <mergeCell ref="AV420:AV432"/>
    <mergeCell ref="AW420:AW432"/>
    <mergeCell ref="AX420:AX432"/>
    <mergeCell ref="U433:U445"/>
    <mergeCell ref="V433:V445"/>
    <mergeCell ref="W433:W445"/>
    <mergeCell ref="X433:X445"/>
    <mergeCell ref="Y433:Y445"/>
    <mergeCell ref="Z433:Z445"/>
    <mergeCell ref="BG420:BG432"/>
    <mergeCell ref="BH420:BH432"/>
    <mergeCell ref="AS433:AS445"/>
    <mergeCell ref="AT433:AT445"/>
    <mergeCell ref="AU433:AU445"/>
    <mergeCell ref="P433:P445"/>
    <mergeCell ref="Q433:Q445"/>
    <mergeCell ref="R433:R445"/>
    <mergeCell ref="S433:S445"/>
    <mergeCell ref="T433:T445"/>
    <mergeCell ref="BO420:BO432"/>
    <mergeCell ref="AH420:AH432"/>
    <mergeCell ref="AI420:AI432"/>
    <mergeCell ref="AJ420:AJ432"/>
    <mergeCell ref="AK420:AK432"/>
    <mergeCell ref="AL420:AL432"/>
    <mergeCell ref="AM420:AM432"/>
    <mergeCell ref="W420:W432"/>
    <mergeCell ref="X420:X432"/>
    <mergeCell ref="AQ420:AQ432"/>
    <mergeCell ref="AR420:AR432"/>
    <mergeCell ref="AS420:AS432"/>
    <mergeCell ref="AT420:AT432"/>
    <mergeCell ref="AN420:AN432"/>
    <mergeCell ref="AO420:AO432"/>
    <mergeCell ref="AP420:AP432"/>
    <mergeCell ref="BV433:BV445"/>
    <mergeCell ref="BI446:BI448"/>
    <mergeCell ref="BJ446:BJ448"/>
    <mergeCell ref="BK446:BK448"/>
    <mergeCell ref="BL446:BL448"/>
    <mergeCell ref="BM446:BM448"/>
    <mergeCell ref="BV446:BV448"/>
    <mergeCell ref="BR446:BR448"/>
    <mergeCell ref="BS446:BS448"/>
    <mergeCell ref="BT446:BT448"/>
    <mergeCell ref="BU446:BU448"/>
    <mergeCell ref="BE433:BE445"/>
    <mergeCell ref="BF433:BF445"/>
    <mergeCell ref="BG433:BG445"/>
    <mergeCell ref="BH433:BH445"/>
    <mergeCell ref="BI433:BI445"/>
    <mergeCell ref="AG433:AG445"/>
    <mergeCell ref="AH433:AH445"/>
    <mergeCell ref="AI433:AI445"/>
    <mergeCell ref="AJ433:AJ445"/>
    <mergeCell ref="AK433:AK445"/>
    <mergeCell ref="AL433:AL445"/>
    <mergeCell ref="BT433:BT445"/>
    <mergeCell ref="BU433:BU445"/>
    <mergeCell ref="AV433:AV445"/>
    <mergeCell ref="AW433:AW445"/>
    <mergeCell ref="AX433:AX445"/>
    <mergeCell ref="AY433:AY445"/>
    <mergeCell ref="AZ433:AZ445"/>
    <mergeCell ref="V446:V448"/>
    <mergeCell ref="W446:W448"/>
    <mergeCell ref="X446:X448"/>
    <mergeCell ref="BN433:BN445"/>
    <mergeCell ref="BO433:BO445"/>
    <mergeCell ref="BP433:BP445"/>
    <mergeCell ref="BA433:BA445"/>
    <mergeCell ref="BB433:BB445"/>
    <mergeCell ref="BC433:BC445"/>
    <mergeCell ref="BD433:BD445"/>
    <mergeCell ref="BN446:BN448"/>
    <mergeCell ref="BO446:BO448"/>
    <mergeCell ref="BP446:BP448"/>
    <mergeCell ref="BQ446:BQ448"/>
    <mergeCell ref="BJ433:BJ445"/>
    <mergeCell ref="BK433:BK445"/>
    <mergeCell ref="BL433:BL445"/>
    <mergeCell ref="BM433:BM445"/>
    <mergeCell ref="AA433:AA445"/>
    <mergeCell ref="AB433:AB445"/>
    <mergeCell ref="AC433:AC445"/>
    <mergeCell ref="AD433:AD445"/>
    <mergeCell ref="AE433:AE445"/>
    <mergeCell ref="AF433:AF445"/>
    <mergeCell ref="AY446:AY448"/>
    <mergeCell ref="AH446:AH448"/>
    <mergeCell ref="AI446:AI448"/>
    <mergeCell ref="AJ446:AJ448"/>
    <mergeCell ref="AK446:AK448"/>
    <mergeCell ref="AL446:AL448"/>
    <mergeCell ref="AM446:AM448"/>
    <mergeCell ref="AN446:AN448"/>
    <mergeCell ref="AM433:AM445"/>
    <mergeCell ref="AN433:AN445"/>
    <mergeCell ref="AO433:AO445"/>
    <mergeCell ref="AP433:AP445"/>
    <mergeCell ref="AQ433:AQ445"/>
    <mergeCell ref="AR433:AR445"/>
    <mergeCell ref="BQ433:BQ445"/>
    <mergeCell ref="BR433:BR445"/>
    <mergeCell ref="BS433:BS445"/>
    <mergeCell ref="BE446:BE448"/>
    <mergeCell ref="BF446:BF448"/>
    <mergeCell ref="BG446:BG448"/>
    <mergeCell ref="BH446:BH448"/>
    <mergeCell ref="V449:V470"/>
    <mergeCell ref="W449:W470"/>
    <mergeCell ref="X449:X470"/>
    <mergeCell ref="Y449:Y470"/>
    <mergeCell ref="Z449:Z470"/>
    <mergeCell ref="AA449:AA470"/>
    <mergeCell ref="AG446:AG448"/>
    <mergeCell ref="AZ446:AZ448"/>
    <mergeCell ref="BA446:BA448"/>
    <mergeCell ref="BB446:BB448"/>
    <mergeCell ref="BC446:BC448"/>
    <mergeCell ref="BD446:BD448"/>
    <mergeCell ref="AR446:AR448"/>
    <mergeCell ref="AS446:AS448"/>
    <mergeCell ref="AT446:AT448"/>
    <mergeCell ref="AU446:AU448"/>
    <mergeCell ref="AO446:AO448"/>
    <mergeCell ref="AP446:AP448"/>
    <mergeCell ref="Y446:Y448"/>
    <mergeCell ref="Z446:Z448"/>
    <mergeCell ref="AA446:AA448"/>
    <mergeCell ref="AB446:AB448"/>
    <mergeCell ref="AC446:AC448"/>
    <mergeCell ref="AD446:AD448"/>
    <mergeCell ref="AE446:AE448"/>
    <mergeCell ref="AF446:AF448"/>
    <mergeCell ref="AW446:AW448"/>
    <mergeCell ref="AX446:AX448"/>
    <mergeCell ref="AV446:AV448"/>
    <mergeCell ref="P449:P470"/>
    <mergeCell ref="Q449:Q470"/>
    <mergeCell ref="R449:R470"/>
    <mergeCell ref="S449:S470"/>
    <mergeCell ref="T449:T470"/>
    <mergeCell ref="U449:U470"/>
    <mergeCell ref="AT449:AT470"/>
    <mergeCell ref="AU449:AU470"/>
    <mergeCell ref="AH449:AH470"/>
    <mergeCell ref="AI449:AI470"/>
    <mergeCell ref="AJ449:AJ470"/>
    <mergeCell ref="AK449:AK470"/>
    <mergeCell ref="AL449:AL470"/>
    <mergeCell ref="AQ446:AQ448"/>
    <mergeCell ref="AB449:AB470"/>
    <mergeCell ref="AC449:AC470"/>
    <mergeCell ref="AD449:AD470"/>
    <mergeCell ref="AE449:AE470"/>
    <mergeCell ref="AF449:AF470"/>
    <mergeCell ref="AG449:AG470"/>
    <mergeCell ref="P446:P448"/>
    <mergeCell ref="Q446:Q448"/>
    <mergeCell ref="R446:R448"/>
    <mergeCell ref="S446:S448"/>
    <mergeCell ref="T446:T448"/>
    <mergeCell ref="U446:U448"/>
    <mergeCell ref="BV449:BV470"/>
    <mergeCell ref="AY471:AY492"/>
    <mergeCell ref="BN449:BN470"/>
    <mergeCell ref="BO449:BO470"/>
    <mergeCell ref="BP449:BP470"/>
    <mergeCell ref="BQ449:BQ470"/>
    <mergeCell ref="BR449:BR470"/>
    <mergeCell ref="BJ449:BJ470"/>
    <mergeCell ref="BK449:BK470"/>
    <mergeCell ref="BL449:BL470"/>
    <mergeCell ref="BM449:BM470"/>
    <mergeCell ref="AV449:AV470"/>
    <mergeCell ref="AW449:AW470"/>
    <mergeCell ref="AX449:AX470"/>
    <mergeCell ref="AY449:AY470"/>
    <mergeCell ref="AZ449:AZ470"/>
    <mergeCell ref="BA449:BA470"/>
    <mergeCell ref="BV471:BV492"/>
    <mergeCell ref="BR471:BR492"/>
    <mergeCell ref="BS471:BS492"/>
    <mergeCell ref="BT471:BT492"/>
    <mergeCell ref="BU471:BU492"/>
    <mergeCell ref="BE449:BE470"/>
    <mergeCell ref="BF449:BF470"/>
    <mergeCell ref="BG449:BG470"/>
    <mergeCell ref="BH449:BH470"/>
    <mergeCell ref="BI449:BI470"/>
    <mergeCell ref="P471:P492"/>
    <mergeCell ref="Q471:Q492"/>
    <mergeCell ref="R471:R492"/>
    <mergeCell ref="S471:S492"/>
    <mergeCell ref="T471:T492"/>
    <mergeCell ref="U471:U492"/>
    <mergeCell ref="V471:V492"/>
    <mergeCell ref="Y471:Y492"/>
    <mergeCell ref="Z471:Z492"/>
    <mergeCell ref="AA471:AA492"/>
    <mergeCell ref="AB471:AB492"/>
    <mergeCell ref="AC471:AC492"/>
    <mergeCell ref="AD471:AD492"/>
    <mergeCell ref="BS449:BS470"/>
    <mergeCell ref="BT449:BT470"/>
    <mergeCell ref="BU449:BU470"/>
    <mergeCell ref="AM449:AM470"/>
    <mergeCell ref="AN449:AN470"/>
    <mergeCell ref="AO449:AO470"/>
    <mergeCell ref="AP449:AP470"/>
    <mergeCell ref="AQ449:AQ470"/>
    <mergeCell ref="AR449:AR470"/>
    <mergeCell ref="AS449:AS470"/>
    <mergeCell ref="BB449:BB470"/>
    <mergeCell ref="BC449:BC470"/>
    <mergeCell ref="BD449:BD470"/>
    <mergeCell ref="AW471:AW492"/>
    <mergeCell ref="AX471:AX492"/>
    <mergeCell ref="AH471:AH492"/>
    <mergeCell ref="AI471:AI492"/>
    <mergeCell ref="AJ471:AJ492"/>
    <mergeCell ref="AK471:AK492"/>
    <mergeCell ref="AL471:AL492"/>
    <mergeCell ref="AM471:AM492"/>
    <mergeCell ref="W471:W492"/>
    <mergeCell ref="X471:X492"/>
    <mergeCell ref="AQ471:AQ492"/>
    <mergeCell ref="AR471:AR492"/>
    <mergeCell ref="AS471:AS492"/>
    <mergeCell ref="AT471:AT492"/>
    <mergeCell ref="AN471:AN492"/>
    <mergeCell ref="AO471:AO492"/>
    <mergeCell ref="AP471:AP492"/>
    <mergeCell ref="AE471:AE492"/>
    <mergeCell ref="AF471:AF492"/>
    <mergeCell ref="AG471:AG492"/>
    <mergeCell ref="W493:W514"/>
    <mergeCell ref="X493:X514"/>
    <mergeCell ref="Y493:Y514"/>
    <mergeCell ref="Z493:Z514"/>
    <mergeCell ref="BG471:BG492"/>
    <mergeCell ref="BH471:BH492"/>
    <mergeCell ref="AS493:AS514"/>
    <mergeCell ref="AT493:AT514"/>
    <mergeCell ref="AU493:AU514"/>
    <mergeCell ref="P493:P514"/>
    <mergeCell ref="Q493:Q514"/>
    <mergeCell ref="R493:R514"/>
    <mergeCell ref="S493:S514"/>
    <mergeCell ref="T493:T514"/>
    <mergeCell ref="BO471:BO492"/>
    <mergeCell ref="BP471:BP492"/>
    <mergeCell ref="BQ471:BQ492"/>
    <mergeCell ref="AZ471:AZ492"/>
    <mergeCell ref="BA471:BA492"/>
    <mergeCell ref="BB471:BB492"/>
    <mergeCell ref="BC471:BC492"/>
    <mergeCell ref="BD471:BD492"/>
    <mergeCell ref="BE471:BE492"/>
    <mergeCell ref="BF471:BF492"/>
    <mergeCell ref="BI471:BI492"/>
    <mergeCell ref="BJ471:BJ492"/>
    <mergeCell ref="BK471:BK492"/>
    <mergeCell ref="BL471:BL492"/>
    <mergeCell ref="BM471:BM492"/>
    <mergeCell ref="BN471:BN492"/>
    <mergeCell ref="AU471:AU492"/>
    <mergeCell ref="AV471:AV492"/>
    <mergeCell ref="BV493:BV514"/>
    <mergeCell ref="BI515:BI536"/>
    <mergeCell ref="BJ515:BJ536"/>
    <mergeCell ref="BK515:BK536"/>
    <mergeCell ref="BL515:BL536"/>
    <mergeCell ref="BM515:BM536"/>
    <mergeCell ref="BV515:BV536"/>
    <mergeCell ref="BR515:BR536"/>
    <mergeCell ref="BS515:BS536"/>
    <mergeCell ref="BT515:BT536"/>
    <mergeCell ref="BU515:BU536"/>
    <mergeCell ref="BE493:BE514"/>
    <mergeCell ref="BF493:BF514"/>
    <mergeCell ref="BG493:BG514"/>
    <mergeCell ref="BH493:BH514"/>
    <mergeCell ref="BI493:BI514"/>
    <mergeCell ref="AG493:AG514"/>
    <mergeCell ref="AH493:AH514"/>
    <mergeCell ref="AI493:AI514"/>
    <mergeCell ref="AJ493:AJ514"/>
    <mergeCell ref="AK493:AK514"/>
    <mergeCell ref="AL493:AL514"/>
    <mergeCell ref="V515:V536"/>
    <mergeCell ref="W515:W536"/>
    <mergeCell ref="X515:X536"/>
    <mergeCell ref="BN493:BN514"/>
    <mergeCell ref="BO493:BO514"/>
    <mergeCell ref="BP493:BP514"/>
    <mergeCell ref="BA493:BA514"/>
    <mergeCell ref="BB493:BB514"/>
    <mergeCell ref="BC493:BC514"/>
    <mergeCell ref="BD493:BD514"/>
    <mergeCell ref="BN515:BN536"/>
    <mergeCell ref="BO515:BO536"/>
    <mergeCell ref="BP515:BP536"/>
    <mergeCell ref="BQ515:BQ536"/>
    <mergeCell ref="P515:P536"/>
    <mergeCell ref="Q515:Q536"/>
    <mergeCell ref="R515:R536"/>
    <mergeCell ref="S515:S536"/>
    <mergeCell ref="T515:T536"/>
    <mergeCell ref="U515:U536"/>
    <mergeCell ref="BJ493:BJ514"/>
    <mergeCell ref="BK493:BK514"/>
    <mergeCell ref="BL493:BL514"/>
    <mergeCell ref="BM493:BM514"/>
    <mergeCell ref="AA493:AA514"/>
    <mergeCell ref="AB493:AB514"/>
    <mergeCell ref="AC493:AC514"/>
    <mergeCell ref="AD493:AD514"/>
    <mergeCell ref="AE493:AE514"/>
    <mergeCell ref="AF493:AF514"/>
    <mergeCell ref="U493:U514"/>
    <mergeCell ref="V493:V514"/>
    <mergeCell ref="AJ515:AJ536"/>
    <mergeCell ref="AK515:AK536"/>
    <mergeCell ref="AL515:AL536"/>
    <mergeCell ref="AM515:AM536"/>
    <mergeCell ref="AN515:AN536"/>
    <mergeCell ref="AM493:AM514"/>
    <mergeCell ref="AN493:AN514"/>
    <mergeCell ref="AO493:AO514"/>
    <mergeCell ref="AP493:AP514"/>
    <mergeCell ref="AQ493:AQ514"/>
    <mergeCell ref="AR493:AR514"/>
    <mergeCell ref="BQ493:BQ514"/>
    <mergeCell ref="BR493:BR514"/>
    <mergeCell ref="BS493:BS514"/>
    <mergeCell ref="BT493:BT514"/>
    <mergeCell ref="BU493:BU514"/>
    <mergeCell ref="AV493:AV514"/>
    <mergeCell ref="AW493:AW514"/>
    <mergeCell ref="AX493:AX514"/>
    <mergeCell ref="AY493:AY514"/>
    <mergeCell ref="AZ493:AZ514"/>
    <mergeCell ref="BH515:BH536"/>
    <mergeCell ref="V537:V558"/>
    <mergeCell ref="W537:W558"/>
    <mergeCell ref="X537:X558"/>
    <mergeCell ref="Y537:Y558"/>
    <mergeCell ref="Z537:Z558"/>
    <mergeCell ref="AA537:AA558"/>
    <mergeCell ref="AG515:AG536"/>
    <mergeCell ref="AZ515:AZ536"/>
    <mergeCell ref="BA515:BA536"/>
    <mergeCell ref="BB515:BB536"/>
    <mergeCell ref="BC515:BC536"/>
    <mergeCell ref="BD515:BD536"/>
    <mergeCell ref="AR515:AR536"/>
    <mergeCell ref="AS515:AS536"/>
    <mergeCell ref="AT515:AT536"/>
    <mergeCell ref="AU515:AU536"/>
    <mergeCell ref="AO515:AO536"/>
    <mergeCell ref="AP515:AP536"/>
    <mergeCell ref="Y515:Y536"/>
    <mergeCell ref="Z515:Z536"/>
    <mergeCell ref="AA515:AA536"/>
    <mergeCell ref="AB515:AB536"/>
    <mergeCell ref="AC515:AC536"/>
    <mergeCell ref="AD515:AD536"/>
    <mergeCell ref="AE515:AE536"/>
    <mergeCell ref="AF515:AF536"/>
    <mergeCell ref="AW515:AW536"/>
    <mergeCell ref="AX515:AX536"/>
    <mergeCell ref="AY515:AY536"/>
    <mergeCell ref="AH515:AH536"/>
    <mergeCell ref="AI515:AI536"/>
    <mergeCell ref="BS559:BS580"/>
    <mergeCell ref="BT559:BT580"/>
    <mergeCell ref="BU559:BU580"/>
    <mergeCell ref="BE537:BE558"/>
    <mergeCell ref="BF537:BF558"/>
    <mergeCell ref="BG537:BG558"/>
    <mergeCell ref="BH537:BH558"/>
    <mergeCell ref="BI537:BI558"/>
    <mergeCell ref="AV515:AV536"/>
    <mergeCell ref="P537:P558"/>
    <mergeCell ref="Q537:Q558"/>
    <mergeCell ref="R537:R558"/>
    <mergeCell ref="S537:S558"/>
    <mergeCell ref="T537:T558"/>
    <mergeCell ref="U537:U558"/>
    <mergeCell ref="AT537:AT558"/>
    <mergeCell ref="AU537:AU558"/>
    <mergeCell ref="AH537:AH558"/>
    <mergeCell ref="AI537:AI558"/>
    <mergeCell ref="AJ537:AJ558"/>
    <mergeCell ref="AK537:AK558"/>
    <mergeCell ref="AL537:AL558"/>
    <mergeCell ref="AQ515:AQ536"/>
    <mergeCell ref="AB537:AB558"/>
    <mergeCell ref="AC537:AC558"/>
    <mergeCell ref="AD537:AD558"/>
    <mergeCell ref="AE537:AE558"/>
    <mergeCell ref="AF537:AF558"/>
    <mergeCell ref="AG537:AG558"/>
    <mergeCell ref="BE515:BE536"/>
    <mergeCell ref="BF515:BF536"/>
    <mergeCell ref="BG515:BG536"/>
    <mergeCell ref="BS537:BS558"/>
    <mergeCell ref="BT537:BT558"/>
    <mergeCell ref="BU537:BU558"/>
    <mergeCell ref="AM537:AM558"/>
    <mergeCell ref="AN537:AN558"/>
    <mergeCell ref="AO537:AO558"/>
    <mergeCell ref="AP537:AP558"/>
    <mergeCell ref="AQ537:AQ558"/>
    <mergeCell ref="AR537:AR558"/>
    <mergeCell ref="AS537:AS558"/>
    <mergeCell ref="BB537:BB558"/>
    <mergeCell ref="BC537:BC558"/>
    <mergeCell ref="BD537:BD558"/>
    <mergeCell ref="BV537:BV558"/>
    <mergeCell ref="AY559:AY580"/>
    <mergeCell ref="BN537:BN558"/>
    <mergeCell ref="BO537:BO558"/>
    <mergeCell ref="BP537:BP558"/>
    <mergeCell ref="BQ537:BQ558"/>
    <mergeCell ref="BR537:BR558"/>
    <mergeCell ref="BJ537:BJ558"/>
    <mergeCell ref="BK537:BK558"/>
    <mergeCell ref="BL537:BL558"/>
    <mergeCell ref="BM537:BM558"/>
    <mergeCell ref="AV537:AV558"/>
    <mergeCell ref="AW537:AW558"/>
    <mergeCell ref="AX537:AX558"/>
    <mergeCell ref="AY537:AY558"/>
    <mergeCell ref="AZ537:AZ558"/>
    <mergeCell ref="BA537:BA558"/>
    <mergeCell ref="BV559:BV580"/>
    <mergeCell ref="BR559:BR580"/>
    <mergeCell ref="AN559:AN580"/>
    <mergeCell ref="AO559:AO580"/>
    <mergeCell ref="AP559:AP580"/>
    <mergeCell ref="AE559:AE580"/>
    <mergeCell ref="AF559:AF580"/>
    <mergeCell ref="AG559:AG580"/>
    <mergeCell ref="P559:P580"/>
    <mergeCell ref="Q559:Q580"/>
    <mergeCell ref="R559:R580"/>
    <mergeCell ref="S559:S580"/>
    <mergeCell ref="T559:T580"/>
    <mergeCell ref="U559:U580"/>
    <mergeCell ref="V559:V580"/>
    <mergeCell ref="Y559:Y580"/>
    <mergeCell ref="Z559:Z580"/>
    <mergeCell ref="AA559:AA580"/>
    <mergeCell ref="AB559:AB580"/>
    <mergeCell ref="AC559:AC580"/>
    <mergeCell ref="AD559:AD580"/>
    <mergeCell ref="BO559:BO580"/>
    <mergeCell ref="BP559:BP580"/>
    <mergeCell ref="BQ559:BQ580"/>
    <mergeCell ref="AZ559:AZ580"/>
    <mergeCell ref="BA559:BA580"/>
    <mergeCell ref="BB559:BB580"/>
    <mergeCell ref="BC559:BC580"/>
    <mergeCell ref="BD559:BD580"/>
    <mergeCell ref="BE559:BE580"/>
    <mergeCell ref="BF559:BF580"/>
    <mergeCell ref="BI559:BI580"/>
    <mergeCell ref="BJ559:BJ580"/>
    <mergeCell ref="BK559:BK580"/>
    <mergeCell ref="BL559:BL580"/>
    <mergeCell ref="BM559:BM580"/>
    <mergeCell ref="BN559:BN580"/>
    <mergeCell ref="AU559:AU580"/>
    <mergeCell ref="AV559:AV580"/>
    <mergeCell ref="AW559:AW580"/>
    <mergeCell ref="AX559:AX580"/>
    <mergeCell ref="AC581:AC602"/>
    <mergeCell ref="AD581:AD602"/>
    <mergeCell ref="AE581:AE602"/>
    <mergeCell ref="AF581:AF602"/>
    <mergeCell ref="U581:U602"/>
    <mergeCell ref="V581:V602"/>
    <mergeCell ref="W581:W602"/>
    <mergeCell ref="X581:X602"/>
    <mergeCell ref="Y581:Y602"/>
    <mergeCell ref="Z581:Z602"/>
    <mergeCell ref="BG559:BG580"/>
    <mergeCell ref="BH559:BH580"/>
    <mergeCell ref="AS581:AS602"/>
    <mergeCell ref="AT581:AT602"/>
    <mergeCell ref="AU581:AU602"/>
    <mergeCell ref="P581:P602"/>
    <mergeCell ref="Q581:Q602"/>
    <mergeCell ref="R581:R602"/>
    <mergeCell ref="S581:S602"/>
    <mergeCell ref="T581:T602"/>
    <mergeCell ref="AH559:AH580"/>
    <mergeCell ref="AI559:AI580"/>
    <mergeCell ref="AJ559:AJ580"/>
    <mergeCell ref="AK559:AK580"/>
    <mergeCell ref="AL559:AL580"/>
    <mergeCell ref="AM559:AM580"/>
    <mergeCell ref="W559:W580"/>
    <mergeCell ref="X559:X580"/>
    <mergeCell ref="AQ559:AQ580"/>
    <mergeCell ref="AR559:AR580"/>
    <mergeCell ref="AS559:AS580"/>
    <mergeCell ref="AT559:AT580"/>
    <mergeCell ref="P603:P630"/>
    <mergeCell ref="Q603:Q630"/>
    <mergeCell ref="R603:R630"/>
    <mergeCell ref="S603:S630"/>
    <mergeCell ref="T603:T630"/>
    <mergeCell ref="U603:U630"/>
    <mergeCell ref="BJ581:BJ602"/>
    <mergeCell ref="BK581:BK602"/>
    <mergeCell ref="BL581:BL602"/>
    <mergeCell ref="BM581:BM602"/>
    <mergeCell ref="BV581:BV602"/>
    <mergeCell ref="BI603:BI630"/>
    <mergeCell ref="BJ603:BJ630"/>
    <mergeCell ref="BK603:BK630"/>
    <mergeCell ref="BL603:BL630"/>
    <mergeCell ref="BM603:BM630"/>
    <mergeCell ref="BV603:BV630"/>
    <mergeCell ref="BR603:BR630"/>
    <mergeCell ref="BS603:BS630"/>
    <mergeCell ref="BT603:BT630"/>
    <mergeCell ref="BU603:BU630"/>
    <mergeCell ref="BE581:BE602"/>
    <mergeCell ref="BF581:BF602"/>
    <mergeCell ref="BG581:BG602"/>
    <mergeCell ref="BH581:BH602"/>
    <mergeCell ref="BI581:BI602"/>
    <mergeCell ref="AG581:AG602"/>
    <mergeCell ref="AH581:AH602"/>
    <mergeCell ref="AI581:AI602"/>
    <mergeCell ref="AJ581:AJ602"/>
    <mergeCell ref="AK581:AK602"/>
    <mergeCell ref="AL581:AL602"/>
    <mergeCell ref="AM581:AM602"/>
    <mergeCell ref="AN581:AN602"/>
    <mergeCell ref="AO581:AO602"/>
    <mergeCell ref="AP581:AP602"/>
    <mergeCell ref="AQ581:AQ602"/>
    <mergeCell ref="AR581:AR602"/>
    <mergeCell ref="BQ581:BQ602"/>
    <mergeCell ref="BR581:BR602"/>
    <mergeCell ref="BS581:BS602"/>
    <mergeCell ref="BT581:BT602"/>
    <mergeCell ref="BU581:BU602"/>
    <mergeCell ref="AV581:AV602"/>
    <mergeCell ref="AW581:AW602"/>
    <mergeCell ref="AX581:AX602"/>
    <mergeCell ref="AY581:AY602"/>
    <mergeCell ref="AZ581:AZ602"/>
    <mergeCell ref="V603:V630"/>
    <mergeCell ref="W603:W630"/>
    <mergeCell ref="X603:X630"/>
    <mergeCell ref="BN581:BN602"/>
    <mergeCell ref="BO581:BO602"/>
    <mergeCell ref="BP581:BP602"/>
    <mergeCell ref="BA581:BA602"/>
    <mergeCell ref="BB581:BB602"/>
    <mergeCell ref="BC581:BC602"/>
    <mergeCell ref="BD581:BD602"/>
    <mergeCell ref="BN603:BN630"/>
    <mergeCell ref="BO603:BO630"/>
    <mergeCell ref="BP603:BP630"/>
    <mergeCell ref="BQ603:BQ630"/>
    <mergeCell ref="AA581:AA602"/>
    <mergeCell ref="AB581:AB602"/>
    <mergeCell ref="Y603:Y630"/>
    <mergeCell ref="Z603:Z630"/>
    <mergeCell ref="AA603:AA630"/>
    <mergeCell ref="AB603:AB630"/>
    <mergeCell ref="AC603:AC630"/>
    <mergeCell ref="AD603:AD630"/>
    <mergeCell ref="AE603:AE630"/>
    <mergeCell ref="AF603:AF630"/>
    <mergeCell ref="AW603:AW630"/>
    <mergeCell ref="AX603:AX630"/>
    <mergeCell ref="AY603:AY630"/>
    <mergeCell ref="AH603:AH630"/>
    <mergeCell ref="AI603:AI630"/>
    <mergeCell ref="AJ603:AJ630"/>
    <mergeCell ref="AK603:AK630"/>
    <mergeCell ref="AL603:AL630"/>
    <mergeCell ref="AM603:AM630"/>
    <mergeCell ref="AN603:AN630"/>
    <mergeCell ref="AB631:AB658"/>
    <mergeCell ref="AC631:AC658"/>
    <mergeCell ref="AD631:AD658"/>
    <mergeCell ref="AE631:AE658"/>
    <mergeCell ref="AF631:AF658"/>
    <mergeCell ref="AQ603:AQ630"/>
    <mergeCell ref="V631:V658"/>
    <mergeCell ref="W631:W658"/>
    <mergeCell ref="X631:X658"/>
    <mergeCell ref="Y631:Y658"/>
    <mergeCell ref="Z631:Z658"/>
    <mergeCell ref="AA631:AA658"/>
    <mergeCell ref="BE603:BE630"/>
    <mergeCell ref="BF603:BF630"/>
    <mergeCell ref="BG603:BG630"/>
    <mergeCell ref="BH603:BH630"/>
    <mergeCell ref="P631:P658"/>
    <mergeCell ref="Q631:Q658"/>
    <mergeCell ref="R631:R658"/>
    <mergeCell ref="S631:S658"/>
    <mergeCell ref="T631:T658"/>
    <mergeCell ref="U631:U658"/>
    <mergeCell ref="AG603:AG630"/>
    <mergeCell ref="AZ603:AZ630"/>
    <mergeCell ref="BA603:BA630"/>
    <mergeCell ref="BB603:BB630"/>
    <mergeCell ref="BC603:BC630"/>
    <mergeCell ref="BD603:BD630"/>
    <mergeCell ref="AR603:AR630"/>
    <mergeCell ref="AS603:AS630"/>
    <mergeCell ref="AT603:AT630"/>
    <mergeCell ref="AU603:AU630"/>
    <mergeCell ref="BV659:BV686"/>
    <mergeCell ref="BS659:BS686"/>
    <mergeCell ref="BT659:BT686"/>
    <mergeCell ref="BU659:BU686"/>
    <mergeCell ref="BE631:BE658"/>
    <mergeCell ref="BF631:BF658"/>
    <mergeCell ref="BG631:BG658"/>
    <mergeCell ref="BH631:BH658"/>
    <mergeCell ref="BI631:BI658"/>
    <mergeCell ref="BJ631:BJ658"/>
    <mergeCell ref="AV603:AV630"/>
    <mergeCell ref="AG631:AG658"/>
    <mergeCell ref="AH631:AH658"/>
    <mergeCell ref="AI631:AI658"/>
    <mergeCell ref="AJ631:AJ658"/>
    <mergeCell ref="AK631:AK658"/>
    <mergeCell ref="AL631:AL658"/>
    <mergeCell ref="AO603:AO630"/>
    <mergeCell ref="AP603:AP630"/>
    <mergeCell ref="BU631:BU658"/>
    <mergeCell ref="AM631:AM658"/>
    <mergeCell ref="AN631:AN658"/>
    <mergeCell ref="AO631:AO658"/>
    <mergeCell ref="AP631:AP658"/>
    <mergeCell ref="AQ631:AQ658"/>
    <mergeCell ref="AR631:AR658"/>
    <mergeCell ref="AS631:AS658"/>
    <mergeCell ref="AT631:AT658"/>
    <mergeCell ref="AU631:AU658"/>
    <mergeCell ref="BC631:BC658"/>
    <mergeCell ref="BD631:BD658"/>
    <mergeCell ref="BV631:BV658"/>
    <mergeCell ref="BN631:BN658"/>
    <mergeCell ref="BO631:BO658"/>
    <mergeCell ref="BP631:BP658"/>
    <mergeCell ref="BQ631:BQ658"/>
    <mergeCell ref="BR631:BR658"/>
    <mergeCell ref="BS631:BS658"/>
    <mergeCell ref="BT631:BT658"/>
    <mergeCell ref="BK631:BK658"/>
    <mergeCell ref="BL631:BL658"/>
    <mergeCell ref="BM631:BM658"/>
    <mergeCell ref="AV631:AV658"/>
    <mergeCell ref="AW631:AW658"/>
    <mergeCell ref="AX631:AX658"/>
    <mergeCell ref="AY631:AY658"/>
    <mergeCell ref="AZ631:AZ658"/>
    <mergeCell ref="BA631:BA658"/>
    <mergeCell ref="BB631:BB658"/>
    <mergeCell ref="X659:X686"/>
    <mergeCell ref="Y659:Y686"/>
    <mergeCell ref="AR659:AR686"/>
    <mergeCell ref="AS659:AS686"/>
    <mergeCell ref="AT659:AT686"/>
    <mergeCell ref="AU659:AU686"/>
    <mergeCell ref="AN659:AN686"/>
    <mergeCell ref="AO659:AO686"/>
    <mergeCell ref="AP659:AP686"/>
    <mergeCell ref="AQ659:AQ686"/>
    <mergeCell ref="AF659:AF686"/>
    <mergeCell ref="AG659:AG686"/>
    <mergeCell ref="AH659:AH686"/>
    <mergeCell ref="Q659:Q686"/>
    <mergeCell ref="R659:R686"/>
    <mergeCell ref="S659:S686"/>
    <mergeCell ref="T659:T686"/>
    <mergeCell ref="U659:U686"/>
    <mergeCell ref="V659:V686"/>
    <mergeCell ref="W659:W686"/>
    <mergeCell ref="Z659:Z686"/>
    <mergeCell ref="AA659:AA686"/>
    <mergeCell ref="AB659:AB686"/>
    <mergeCell ref="AC659:AC686"/>
    <mergeCell ref="AD659:AD686"/>
    <mergeCell ref="AE659:AE686"/>
    <mergeCell ref="BB659:BB686"/>
    <mergeCell ref="BC659:BC686"/>
    <mergeCell ref="BD659:BD686"/>
    <mergeCell ref="BE659:BE686"/>
    <mergeCell ref="BF659:BF686"/>
    <mergeCell ref="BG659:BG686"/>
    <mergeCell ref="BH659:BH686"/>
    <mergeCell ref="BK659:BK686"/>
    <mergeCell ref="BL659:BL686"/>
    <mergeCell ref="BM659:BM686"/>
    <mergeCell ref="BN659:BN686"/>
    <mergeCell ref="BO659:BO686"/>
    <mergeCell ref="BP659:BP686"/>
    <mergeCell ref="AL687:AL714"/>
    <mergeCell ref="AM687:AM714"/>
    <mergeCell ref="AI659:AI686"/>
    <mergeCell ref="AJ659:AJ686"/>
    <mergeCell ref="AK659:AK686"/>
    <mergeCell ref="AL659:AL686"/>
    <mergeCell ref="AM659:AM686"/>
    <mergeCell ref="AJ687:AJ714"/>
    <mergeCell ref="AK687:AK714"/>
    <mergeCell ref="AV659:AV686"/>
    <mergeCell ref="AW659:AW686"/>
    <mergeCell ref="AX659:AX686"/>
    <mergeCell ref="AY659:AY686"/>
    <mergeCell ref="AZ659:AZ686"/>
    <mergeCell ref="BC687:BC714"/>
    <mergeCell ref="AE687:AE714"/>
    <mergeCell ref="AF687:AF714"/>
    <mergeCell ref="AG687:AG714"/>
    <mergeCell ref="AH687:AH714"/>
    <mergeCell ref="AI687:AI714"/>
    <mergeCell ref="X687:X714"/>
    <mergeCell ref="Y687:Y714"/>
    <mergeCell ref="Z687:Z714"/>
    <mergeCell ref="AA687:AA714"/>
    <mergeCell ref="AB687:AB714"/>
    <mergeCell ref="AC687:AC714"/>
    <mergeCell ref="P659:P686"/>
    <mergeCell ref="BV687:BV714"/>
    <mergeCell ref="P687:P714"/>
    <mergeCell ref="Q687:Q714"/>
    <mergeCell ref="R687:R714"/>
    <mergeCell ref="S687:S714"/>
    <mergeCell ref="T687:T714"/>
    <mergeCell ref="U687:U714"/>
    <mergeCell ref="V687:V714"/>
    <mergeCell ref="W687:W714"/>
    <mergeCell ref="BI659:BI686"/>
    <mergeCell ref="AN687:AN714"/>
    <mergeCell ref="AO687:AO714"/>
    <mergeCell ref="AP687:AP714"/>
    <mergeCell ref="AQ687:AQ714"/>
    <mergeCell ref="AR687:AR714"/>
    <mergeCell ref="AS687:AS714"/>
    <mergeCell ref="AT687:AT714"/>
    <mergeCell ref="BQ659:BQ686"/>
    <mergeCell ref="BR659:BR686"/>
    <mergeCell ref="BA659:BA686"/>
    <mergeCell ref="BS687:BS714"/>
    <mergeCell ref="BT687:BT714"/>
    <mergeCell ref="BU687:BU714"/>
    <mergeCell ref="BD687:BD714"/>
    <mergeCell ref="BE687:BE714"/>
    <mergeCell ref="BF687:BF714"/>
    <mergeCell ref="BG687:BG714"/>
    <mergeCell ref="BH687:BH714"/>
    <mergeCell ref="BI687:BI714"/>
    <mergeCell ref="BJ687:BJ714"/>
    <mergeCell ref="BM687:BM714"/>
    <mergeCell ref="BN687:BN714"/>
    <mergeCell ref="BO687:BO714"/>
    <mergeCell ref="BP687:BP714"/>
    <mergeCell ref="BQ687:BQ714"/>
    <mergeCell ref="BR687:BR714"/>
    <mergeCell ref="BJ659:BJ686"/>
    <mergeCell ref="V715:V742"/>
    <mergeCell ref="W715:W742"/>
    <mergeCell ref="X715:X742"/>
    <mergeCell ref="Y715:Y742"/>
    <mergeCell ref="Z715:Z742"/>
    <mergeCell ref="AA715:AA742"/>
    <mergeCell ref="P715:P742"/>
    <mergeCell ref="Q715:Q742"/>
    <mergeCell ref="R715:R742"/>
    <mergeCell ref="S715:S742"/>
    <mergeCell ref="T715:T742"/>
    <mergeCell ref="U715:U742"/>
    <mergeCell ref="BK687:BK714"/>
    <mergeCell ref="BL687:BL714"/>
    <mergeCell ref="AU687:AU714"/>
    <mergeCell ref="AV687:AV714"/>
    <mergeCell ref="AW687:AW714"/>
    <mergeCell ref="AX687:AX714"/>
    <mergeCell ref="AY687:AY714"/>
    <mergeCell ref="AZ687:AZ714"/>
    <mergeCell ref="BA687:BA714"/>
    <mergeCell ref="BB687:BB714"/>
    <mergeCell ref="AG715:AG742"/>
    <mergeCell ref="AH715:AH742"/>
    <mergeCell ref="AI715:AI742"/>
    <mergeCell ref="AJ715:AJ742"/>
    <mergeCell ref="AK715:AK742"/>
    <mergeCell ref="AL715:AL742"/>
    <mergeCell ref="AW715:AW742"/>
    <mergeCell ref="AX715:AX742"/>
    <mergeCell ref="AY715:AY742"/>
    <mergeCell ref="AD687:AD714"/>
    <mergeCell ref="AZ715:AZ742"/>
    <mergeCell ref="BA715:BA742"/>
    <mergeCell ref="BB715:BB742"/>
    <mergeCell ref="BC715:BC742"/>
    <mergeCell ref="BD715:BD742"/>
    <mergeCell ref="AM715:AM742"/>
    <mergeCell ref="AN715:AN742"/>
    <mergeCell ref="AO715:AO742"/>
    <mergeCell ref="AP715:AP742"/>
    <mergeCell ref="AQ715:AQ742"/>
    <mergeCell ref="AB715:AB742"/>
    <mergeCell ref="AC715:AC742"/>
    <mergeCell ref="AD715:AD742"/>
    <mergeCell ref="AE715:AE742"/>
    <mergeCell ref="AF715:AF742"/>
    <mergeCell ref="AV715:AV742"/>
    <mergeCell ref="AR715:AR742"/>
    <mergeCell ref="AS715:AS742"/>
    <mergeCell ref="AT715:AT742"/>
    <mergeCell ref="AU715:AU742"/>
    <mergeCell ref="BK715:BK742"/>
    <mergeCell ref="BL715:BL742"/>
    <mergeCell ref="BM715:BM742"/>
    <mergeCell ref="BV715:BV742"/>
    <mergeCell ref="BI743:BI770"/>
    <mergeCell ref="BJ743:BJ770"/>
    <mergeCell ref="BK743:BK770"/>
    <mergeCell ref="BL743:BL770"/>
    <mergeCell ref="BM743:BM770"/>
    <mergeCell ref="BN743:BN770"/>
    <mergeCell ref="BE715:BE742"/>
    <mergeCell ref="BF715:BF742"/>
    <mergeCell ref="BG715:BG742"/>
    <mergeCell ref="BH715:BH742"/>
    <mergeCell ref="BI715:BI742"/>
    <mergeCell ref="BJ715:BJ742"/>
    <mergeCell ref="BT715:BT742"/>
    <mergeCell ref="BU715:BU742"/>
    <mergeCell ref="BV743:BV770"/>
    <mergeCell ref="BR743:BR770"/>
    <mergeCell ref="BS743:BS770"/>
    <mergeCell ref="BT743:BT770"/>
    <mergeCell ref="BU743:BU770"/>
    <mergeCell ref="BN715:BN742"/>
    <mergeCell ref="BO715:BO742"/>
    <mergeCell ref="BP715:BP742"/>
    <mergeCell ref="BQ715:BQ742"/>
    <mergeCell ref="BR715:BR742"/>
    <mergeCell ref="BS715:BS742"/>
    <mergeCell ref="P743:P770"/>
    <mergeCell ref="Q743:Q770"/>
    <mergeCell ref="R743:R770"/>
    <mergeCell ref="S743:S770"/>
    <mergeCell ref="T743:T770"/>
    <mergeCell ref="U743:U770"/>
    <mergeCell ref="V743:V770"/>
    <mergeCell ref="W743:W770"/>
    <mergeCell ref="BO743:BO770"/>
    <mergeCell ref="BP743:BP770"/>
    <mergeCell ref="BQ743:BQ770"/>
    <mergeCell ref="Y743:Y770"/>
    <mergeCell ref="Z743:Z770"/>
    <mergeCell ref="AA743:AA770"/>
    <mergeCell ref="AB743:AB770"/>
    <mergeCell ref="AC743:AC770"/>
    <mergeCell ref="AD743:AD770"/>
    <mergeCell ref="AE743:AE770"/>
    <mergeCell ref="AH743:AH770"/>
    <mergeCell ref="AI743:AI770"/>
    <mergeCell ref="AJ743:AJ770"/>
    <mergeCell ref="AK743:AK770"/>
    <mergeCell ref="AL743:AL770"/>
    <mergeCell ref="AM743:AM770"/>
    <mergeCell ref="X743:X770"/>
    <mergeCell ref="AQ743:AQ770"/>
    <mergeCell ref="AR743:AR770"/>
    <mergeCell ref="AS743:AS770"/>
    <mergeCell ref="AT743:AT770"/>
    <mergeCell ref="AU743:AU770"/>
    <mergeCell ref="AN743:AN770"/>
    <mergeCell ref="AO743:AO770"/>
    <mergeCell ref="AP743:AP770"/>
    <mergeCell ref="AF743:AF770"/>
    <mergeCell ref="AG743:AG770"/>
    <mergeCell ref="AB771:AB798"/>
    <mergeCell ref="AC771:AC798"/>
    <mergeCell ref="AD771:AD798"/>
    <mergeCell ref="AE771:AE798"/>
    <mergeCell ref="AF771:AF798"/>
    <mergeCell ref="AG771:AG798"/>
    <mergeCell ref="V771:V798"/>
    <mergeCell ref="W771:W798"/>
    <mergeCell ref="X771:X798"/>
    <mergeCell ref="Y771:Y798"/>
    <mergeCell ref="Z771:Z798"/>
    <mergeCell ref="AA771:AA798"/>
    <mergeCell ref="BF743:BF770"/>
    <mergeCell ref="BG743:BG770"/>
    <mergeCell ref="BH743:BH770"/>
    <mergeCell ref="BV771:BV798"/>
    <mergeCell ref="P771:P798"/>
    <mergeCell ref="Q771:Q798"/>
    <mergeCell ref="R771:R798"/>
    <mergeCell ref="S771:S798"/>
    <mergeCell ref="T771:T798"/>
    <mergeCell ref="U771:U798"/>
    <mergeCell ref="AZ743:AZ770"/>
    <mergeCell ref="BA743:BA770"/>
    <mergeCell ref="BB743:BB770"/>
    <mergeCell ref="BC743:BC770"/>
    <mergeCell ref="BD743:BD770"/>
    <mergeCell ref="BE743:BE770"/>
    <mergeCell ref="AV743:AV770"/>
    <mergeCell ref="AW743:AW770"/>
    <mergeCell ref="AX743:AX770"/>
    <mergeCell ref="AY743:AY770"/>
    <mergeCell ref="AM771:AM798"/>
    <mergeCell ref="AN771:AN798"/>
    <mergeCell ref="AO771:AO798"/>
    <mergeCell ref="AP771:AP798"/>
    <mergeCell ref="AQ771:AQ798"/>
    <mergeCell ref="AR771:AR798"/>
    <mergeCell ref="AS771:AS798"/>
    <mergeCell ref="AT771:AT798"/>
    <mergeCell ref="AW771:AW798"/>
    <mergeCell ref="AX771:AX798"/>
    <mergeCell ref="AY771:AY798"/>
    <mergeCell ref="AZ771:AZ798"/>
    <mergeCell ref="BA771:BA798"/>
    <mergeCell ref="BB771:BB798"/>
    <mergeCell ref="AH771:AH798"/>
    <mergeCell ref="AI771:AI798"/>
    <mergeCell ref="AJ771:AJ798"/>
    <mergeCell ref="AK771:AK798"/>
    <mergeCell ref="AU771:AU798"/>
    <mergeCell ref="AV771:AV798"/>
    <mergeCell ref="AF799:AF826"/>
    <mergeCell ref="AG799:AG826"/>
    <mergeCell ref="AH799:AH826"/>
    <mergeCell ref="AI799:AI826"/>
    <mergeCell ref="BK771:BK798"/>
    <mergeCell ref="BL771:BL798"/>
    <mergeCell ref="V799:V826"/>
    <mergeCell ref="W799:W826"/>
    <mergeCell ref="X799:X826"/>
    <mergeCell ref="Y799:Y826"/>
    <mergeCell ref="Z799:Z826"/>
    <mergeCell ref="AA799:AA826"/>
    <mergeCell ref="AB799:AB826"/>
    <mergeCell ref="AC799:AC826"/>
    <mergeCell ref="BS771:BS798"/>
    <mergeCell ref="BT771:BT798"/>
    <mergeCell ref="BU771:BU798"/>
    <mergeCell ref="BD771:BD798"/>
    <mergeCell ref="BE771:BE798"/>
    <mergeCell ref="BF771:BF798"/>
    <mergeCell ref="BG771:BG798"/>
    <mergeCell ref="BH771:BH798"/>
    <mergeCell ref="BI771:BI798"/>
    <mergeCell ref="BJ771:BJ798"/>
    <mergeCell ref="BM771:BM798"/>
    <mergeCell ref="BN771:BN798"/>
    <mergeCell ref="BO771:BO798"/>
    <mergeCell ref="BP771:BP798"/>
    <mergeCell ref="BQ771:BQ798"/>
    <mergeCell ref="BR771:BR798"/>
    <mergeCell ref="BC771:BC798"/>
    <mergeCell ref="AL771:AL798"/>
    <mergeCell ref="BV799:BV826"/>
    <mergeCell ref="AY827:AY854"/>
    <mergeCell ref="P827:P854"/>
    <mergeCell ref="Q827:Q854"/>
    <mergeCell ref="R827:R854"/>
    <mergeCell ref="S827:S854"/>
    <mergeCell ref="T827:T854"/>
    <mergeCell ref="U827:U854"/>
    <mergeCell ref="V827:V854"/>
    <mergeCell ref="W827:W854"/>
    <mergeCell ref="BM799:BM826"/>
    <mergeCell ref="AV799:AV826"/>
    <mergeCell ref="AW799:AW826"/>
    <mergeCell ref="AX799:AX826"/>
    <mergeCell ref="AY799:AY826"/>
    <mergeCell ref="AZ799:AZ826"/>
    <mergeCell ref="BA799:BA826"/>
    <mergeCell ref="BB799:BB826"/>
    <mergeCell ref="BC799:BC826"/>
    <mergeCell ref="BD799:BD826"/>
    <mergeCell ref="BG799:BG826"/>
    <mergeCell ref="BH799:BH826"/>
    <mergeCell ref="BI799:BI826"/>
    <mergeCell ref="BJ799:BJ826"/>
    <mergeCell ref="BK799:BK826"/>
    <mergeCell ref="BL799:BL826"/>
    <mergeCell ref="AJ799:AJ826"/>
    <mergeCell ref="AK799:AK826"/>
    <mergeCell ref="AL799:AL826"/>
    <mergeCell ref="BV827:BV854"/>
    <mergeCell ref="BR827:BR854"/>
    <mergeCell ref="BS827:BS854"/>
    <mergeCell ref="P799:P826"/>
    <mergeCell ref="Q799:Q826"/>
    <mergeCell ref="R799:R826"/>
    <mergeCell ref="S799:S826"/>
    <mergeCell ref="T799:T826"/>
    <mergeCell ref="U799:U826"/>
    <mergeCell ref="BS799:BS826"/>
    <mergeCell ref="BT799:BT826"/>
    <mergeCell ref="BU799:BU826"/>
    <mergeCell ref="AM799:AM826"/>
    <mergeCell ref="AN799:AN826"/>
    <mergeCell ref="AO799:AO826"/>
    <mergeCell ref="AP799:AP826"/>
    <mergeCell ref="AQ799:AQ826"/>
    <mergeCell ref="AR799:AR826"/>
    <mergeCell ref="AS799:AS826"/>
    <mergeCell ref="X827:X854"/>
    <mergeCell ref="BN799:BN826"/>
    <mergeCell ref="BO799:BO826"/>
    <mergeCell ref="BP799:BP826"/>
    <mergeCell ref="BQ799:BQ826"/>
    <mergeCell ref="BR799:BR826"/>
    <mergeCell ref="AT799:AT826"/>
    <mergeCell ref="AU799:AU826"/>
    <mergeCell ref="AH827:AH854"/>
    <mergeCell ref="AI827:AI854"/>
    <mergeCell ref="BT827:BT854"/>
    <mergeCell ref="BU827:BU854"/>
    <mergeCell ref="BE799:BE826"/>
    <mergeCell ref="BF799:BF826"/>
    <mergeCell ref="AD799:AD826"/>
    <mergeCell ref="AE799:AE826"/>
    <mergeCell ref="BO827:BO854"/>
    <mergeCell ref="BP827:BP854"/>
    <mergeCell ref="BQ827:BQ854"/>
    <mergeCell ref="AZ827:AZ854"/>
    <mergeCell ref="BA827:BA854"/>
    <mergeCell ref="BB827:BB854"/>
    <mergeCell ref="BC827:BC854"/>
    <mergeCell ref="BD827:BD854"/>
    <mergeCell ref="BE827:BE854"/>
    <mergeCell ref="BF827:BF854"/>
    <mergeCell ref="BI827:BI854"/>
    <mergeCell ref="BJ827:BJ854"/>
    <mergeCell ref="BK827:BK854"/>
    <mergeCell ref="BL827:BL854"/>
    <mergeCell ref="BM827:BM854"/>
    <mergeCell ref="BN827:BN854"/>
    <mergeCell ref="AG855:AG882"/>
    <mergeCell ref="AH855:AH882"/>
    <mergeCell ref="AI855:AI882"/>
    <mergeCell ref="AJ855:AJ882"/>
    <mergeCell ref="AK855:AK882"/>
    <mergeCell ref="AL855:AL882"/>
    <mergeCell ref="AP827:AP854"/>
    <mergeCell ref="AG827:AG854"/>
    <mergeCell ref="AJ827:AJ854"/>
    <mergeCell ref="AK827:AK854"/>
    <mergeCell ref="AL827:AL854"/>
    <mergeCell ref="AM827:AM854"/>
    <mergeCell ref="AN827:AN854"/>
    <mergeCell ref="AO827:AO854"/>
    <mergeCell ref="V855:V882"/>
    <mergeCell ref="W855:W882"/>
    <mergeCell ref="X855:X882"/>
    <mergeCell ref="Y855:Y882"/>
    <mergeCell ref="Z855:Z882"/>
    <mergeCell ref="AA855:AA882"/>
    <mergeCell ref="P855:P882"/>
    <mergeCell ref="Q855:Q882"/>
    <mergeCell ref="R855:R882"/>
    <mergeCell ref="S855:S882"/>
    <mergeCell ref="T855:T882"/>
    <mergeCell ref="U855:U882"/>
    <mergeCell ref="BG827:BG854"/>
    <mergeCell ref="BH827:BH854"/>
    <mergeCell ref="AQ827:AQ854"/>
    <mergeCell ref="AR827:AR854"/>
    <mergeCell ref="AS827:AS854"/>
    <mergeCell ref="AT827:AT854"/>
    <mergeCell ref="AU827:AU854"/>
    <mergeCell ref="AV827:AV854"/>
    <mergeCell ref="AW827:AW854"/>
    <mergeCell ref="AX827:AX854"/>
    <mergeCell ref="Y827:Y854"/>
    <mergeCell ref="Z827:Z854"/>
    <mergeCell ref="AA827:AA854"/>
    <mergeCell ref="AB827:AB854"/>
    <mergeCell ref="AC827:AC854"/>
    <mergeCell ref="AD827:AD854"/>
    <mergeCell ref="AE827:AE854"/>
    <mergeCell ref="AF827:AF854"/>
    <mergeCell ref="BC855:BC882"/>
    <mergeCell ref="BD855:BD882"/>
    <mergeCell ref="AM855:AM882"/>
    <mergeCell ref="AN855:AN882"/>
    <mergeCell ref="AO855:AO882"/>
    <mergeCell ref="AP855:AP882"/>
    <mergeCell ref="AQ855:AQ882"/>
    <mergeCell ref="AR855:AR882"/>
    <mergeCell ref="AS855:AS882"/>
    <mergeCell ref="AT855:AT882"/>
    <mergeCell ref="AW855:AW882"/>
    <mergeCell ref="AX855:AX882"/>
    <mergeCell ref="AY855:AY882"/>
    <mergeCell ref="AZ855:AZ882"/>
    <mergeCell ref="BA855:BA882"/>
    <mergeCell ref="BB855:BB882"/>
    <mergeCell ref="AB855:AB882"/>
    <mergeCell ref="AC855:AC882"/>
    <mergeCell ref="AD855:AD882"/>
    <mergeCell ref="AE855:AE882"/>
    <mergeCell ref="AF855:AF882"/>
    <mergeCell ref="AV855:AV882"/>
    <mergeCell ref="AU855:AU882"/>
    <mergeCell ref="BK855:BK882"/>
    <mergeCell ref="BL855:BL882"/>
    <mergeCell ref="BM855:BM882"/>
    <mergeCell ref="BV855:BV882"/>
    <mergeCell ref="BK883:BK910"/>
    <mergeCell ref="BL883:BL910"/>
    <mergeCell ref="BM883:BM910"/>
    <mergeCell ref="BN883:BN910"/>
    <mergeCell ref="BO883:BO910"/>
    <mergeCell ref="BP883:BP910"/>
    <mergeCell ref="BE855:BE882"/>
    <mergeCell ref="BF855:BF882"/>
    <mergeCell ref="BG855:BG882"/>
    <mergeCell ref="BH855:BH882"/>
    <mergeCell ref="BI855:BI882"/>
    <mergeCell ref="BJ855:BJ882"/>
    <mergeCell ref="BT855:BT882"/>
    <mergeCell ref="BU855:BU882"/>
    <mergeCell ref="BV883:BV910"/>
    <mergeCell ref="BR883:BR910"/>
    <mergeCell ref="BS883:BS910"/>
    <mergeCell ref="BT883:BT910"/>
    <mergeCell ref="BU883:BU910"/>
    <mergeCell ref="BN855:BN882"/>
    <mergeCell ref="BO855:BO882"/>
    <mergeCell ref="BP855:BP882"/>
    <mergeCell ref="BQ855:BQ882"/>
    <mergeCell ref="BR855:BR882"/>
    <mergeCell ref="BS855:BS882"/>
    <mergeCell ref="V883:V910"/>
    <mergeCell ref="W883:W910"/>
    <mergeCell ref="X883:X910"/>
    <mergeCell ref="BD883:BD910"/>
    <mergeCell ref="BE883:BE910"/>
    <mergeCell ref="BF883:BF910"/>
    <mergeCell ref="AY883:AY910"/>
    <mergeCell ref="AH883:AH910"/>
    <mergeCell ref="AI883:AI910"/>
    <mergeCell ref="AJ883:AJ910"/>
    <mergeCell ref="P883:P910"/>
    <mergeCell ref="Q883:Q910"/>
    <mergeCell ref="R883:R910"/>
    <mergeCell ref="S883:S910"/>
    <mergeCell ref="T883:T910"/>
    <mergeCell ref="U883:U910"/>
    <mergeCell ref="BQ883:BQ910"/>
    <mergeCell ref="Y883:Y910"/>
    <mergeCell ref="Z883:Z910"/>
    <mergeCell ref="AA883:AA910"/>
    <mergeCell ref="AB883:AB910"/>
    <mergeCell ref="AC883:AC910"/>
    <mergeCell ref="AD883:AD910"/>
    <mergeCell ref="AE883:AE910"/>
    <mergeCell ref="AF883:AF910"/>
    <mergeCell ref="AG883:AG910"/>
    <mergeCell ref="AF911:AF938"/>
    <mergeCell ref="U911:U938"/>
    <mergeCell ref="V911:V938"/>
    <mergeCell ref="W911:W938"/>
    <mergeCell ref="X911:X938"/>
    <mergeCell ref="Y911:Y938"/>
    <mergeCell ref="Z911:Z938"/>
    <mergeCell ref="AZ883:AZ910"/>
    <mergeCell ref="BA883:BA910"/>
    <mergeCell ref="BB883:BB910"/>
    <mergeCell ref="BC883:BC910"/>
    <mergeCell ref="BV911:BV938"/>
    <mergeCell ref="P911:P938"/>
    <mergeCell ref="Q911:Q938"/>
    <mergeCell ref="R911:R938"/>
    <mergeCell ref="S911:S938"/>
    <mergeCell ref="T911:T938"/>
    <mergeCell ref="AK883:AK910"/>
    <mergeCell ref="AL883:AL910"/>
    <mergeCell ref="AM883:AM910"/>
    <mergeCell ref="AN883:AN910"/>
    <mergeCell ref="AO883:AO910"/>
    <mergeCell ref="AP883:AP910"/>
    <mergeCell ref="BG883:BG910"/>
    <mergeCell ref="BH883:BH910"/>
    <mergeCell ref="AQ883:AQ910"/>
    <mergeCell ref="AR883:AR910"/>
    <mergeCell ref="AS883:AS910"/>
    <mergeCell ref="AT883:AT910"/>
    <mergeCell ref="AU883:AU910"/>
    <mergeCell ref="AV883:AV910"/>
    <mergeCell ref="AW883:AW910"/>
    <mergeCell ref="BK911:BK938"/>
    <mergeCell ref="BL911:BL938"/>
    <mergeCell ref="BM911:BM938"/>
    <mergeCell ref="I471:I492"/>
    <mergeCell ref="I515:I536"/>
    <mergeCell ref="I855:I882"/>
    <mergeCell ref="BE911:BE938"/>
    <mergeCell ref="BF911:BF938"/>
    <mergeCell ref="BG911:BG938"/>
    <mergeCell ref="AV911:AV938"/>
    <mergeCell ref="AW911:AW938"/>
    <mergeCell ref="AX911:AX938"/>
    <mergeCell ref="AY911:AY938"/>
    <mergeCell ref="BT911:BT938"/>
    <mergeCell ref="BU911:BU938"/>
    <mergeCell ref="BN911:BN938"/>
    <mergeCell ref="BO911:BO938"/>
    <mergeCell ref="BP911:BP938"/>
    <mergeCell ref="BQ911:BQ938"/>
    <mergeCell ref="BR911:BR938"/>
    <mergeCell ref="BS911:BS938"/>
    <mergeCell ref="AG911:AG938"/>
    <mergeCell ref="AH911:AH938"/>
    <mergeCell ref="AI911:AI938"/>
    <mergeCell ref="AJ911:AJ938"/>
    <mergeCell ref="AK911:AK938"/>
    <mergeCell ref="AL911:AL938"/>
    <mergeCell ref="AA911:AA938"/>
    <mergeCell ref="AB911:AB938"/>
    <mergeCell ref="AC911:AC938"/>
    <mergeCell ref="AD911:AD938"/>
    <mergeCell ref="AE911:AE938"/>
    <mergeCell ref="AR911:AR938"/>
    <mergeCell ref="AS911:AS938"/>
    <mergeCell ref="AT911:AT938"/>
    <mergeCell ref="AU911:AU938"/>
    <mergeCell ref="BI883:BI910"/>
    <mergeCell ref="BJ883:BJ910"/>
    <mergeCell ref="AZ911:AZ938"/>
    <mergeCell ref="BA911:BA938"/>
    <mergeCell ref="BB911:BB938"/>
    <mergeCell ref="BC911:BC938"/>
    <mergeCell ref="BD911:BD938"/>
    <mergeCell ref="AM911:AM938"/>
    <mergeCell ref="AN911:AN938"/>
    <mergeCell ref="AO911:AO938"/>
    <mergeCell ref="AP911:AP938"/>
    <mergeCell ref="AQ911:AQ938"/>
    <mergeCell ref="BH911:BH938"/>
    <mergeCell ref="BI911:BI938"/>
    <mergeCell ref="BJ911:BJ938"/>
    <mergeCell ref="AX883:AX910"/>
    <mergeCell ref="G603:G630"/>
    <mergeCell ref="H603:H630"/>
    <mergeCell ref="I603:I630"/>
    <mergeCell ref="H515:H536"/>
    <mergeCell ref="G515:G536"/>
    <mergeCell ref="G537:G558"/>
    <mergeCell ref="G449:G470"/>
    <mergeCell ref="H449:H470"/>
    <mergeCell ref="I449:I470"/>
    <mergeCell ref="H381:H393"/>
    <mergeCell ref="G381:G393"/>
    <mergeCell ref="G394:G406"/>
    <mergeCell ref="H394:H406"/>
    <mergeCell ref="I394:I406"/>
    <mergeCell ref="I407:I419"/>
    <mergeCell ref="H407:H419"/>
    <mergeCell ref="G433:G445"/>
    <mergeCell ref="H433:H445"/>
    <mergeCell ref="I433:I445"/>
    <mergeCell ref="G446:G448"/>
    <mergeCell ref="H446:H448"/>
    <mergeCell ref="I446:I448"/>
    <mergeCell ref="I493:I514"/>
    <mergeCell ref="G471:G492"/>
    <mergeCell ref="G493:G514"/>
    <mergeCell ref="H493:H514"/>
    <mergeCell ref="E6:AY6"/>
    <mergeCell ref="E7:E8"/>
    <mergeCell ref="D6:D8"/>
    <mergeCell ref="C6:C8"/>
    <mergeCell ref="B6:B8"/>
    <mergeCell ref="A6:A8"/>
    <mergeCell ref="H855:H882"/>
    <mergeCell ref="G855:G882"/>
    <mergeCell ref="I883:I910"/>
    <mergeCell ref="H883:H910"/>
    <mergeCell ref="G883:G910"/>
    <mergeCell ref="I911:I938"/>
    <mergeCell ref="H911:H938"/>
    <mergeCell ref="G911:G938"/>
    <mergeCell ref="H537:H558"/>
    <mergeCell ref="I537:I558"/>
    <mergeCell ref="I559:I580"/>
    <mergeCell ref="H559:H580"/>
    <mergeCell ref="G559:G580"/>
    <mergeCell ref="I581:I602"/>
    <mergeCell ref="H581:H602"/>
    <mergeCell ref="G581:G602"/>
    <mergeCell ref="G631:G658"/>
    <mergeCell ref="H631:H658"/>
    <mergeCell ref="I631:I658"/>
    <mergeCell ref="G659:G686"/>
    <mergeCell ref="H659:H686"/>
    <mergeCell ref="I659:I686"/>
    <mergeCell ref="G407:G419"/>
    <mergeCell ref="G420:G432"/>
    <mergeCell ref="H420:H432"/>
    <mergeCell ref="I420:I432"/>
    <mergeCell ref="H743:H770"/>
    <mergeCell ref="I743:I770"/>
    <mergeCell ref="G827:G854"/>
    <mergeCell ref="H827:H854"/>
    <mergeCell ref="I827:I854"/>
    <mergeCell ref="G687:G714"/>
    <mergeCell ref="H687:H714"/>
    <mergeCell ref="I687:I714"/>
    <mergeCell ref="G715:G742"/>
    <mergeCell ref="H715:H742"/>
    <mergeCell ref="I715:I742"/>
    <mergeCell ref="G743:G770"/>
    <mergeCell ref="G771:G798"/>
    <mergeCell ref="H771:H798"/>
    <mergeCell ref="I771:I798"/>
    <mergeCell ref="I799:I826"/>
    <mergeCell ref="H799:H826"/>
    <mergeCell ref="G799:G826"/>
  </mergeCells>
  <dataValidations count="3">
    <dataValidation type="list" allowBlank="1" showErrorMessage="1" sqref="U9 U12 U16 U20 U24 U28 U30 U32 U38 U43 U49 U54 U60 U66 U71 U77 U83 U89 U95 U101 U106 U111 U116 U121 U126:U127 U130 U133 U136:U137 U140 U143:U148 U160 U164 U168 U172 U176 U291 U304 U317 U330 U342 U355 U368 U381 U535 U227 U199:U223 U230:U236 U239:U243 U246:U247 U254:U261 U264:U268 U276:U278 U394 U407 U420 U433 U446 U449 U471 U493 U515 U537 U559 U581 U603 U631 U659 U687 U715 U743 U771 U799 U827 U855 U883 U911 U152 U156 U180:U197 U939:U951">
      <formula1>Hidden_416</formula1>
    </dataValidation>
    <dataValidation type="list" allowBlank="1" showErrorMessage="1" sqref="Y9 Y12 Y16 Y20 Y24 Y28 Y30 Y32 Y38 Y43 Y49 Y54 Y60 Y66 Y71 Y77 Y83 Y89 Y95 Y101 Y106 Y111 Y116 Y121 Y126:Y127 Y130 Y133 Y136:Y137 Y140 Y143:Y148 Y160 Y164 Y168 Y172 Y176 Y291 Y304 Y317 Y330 Y342 Y355 Y368 Y381 Y535 Y227 Y199:Y223 Y230:Y236 Y239:Y243 Y246:Y247 Y254:Y261 Y264:Y268 Y276:Y278 Y394 Y407 Y420 Y433 Y446 Y449 Y471 Y493 Y515 Y537 Y559 Y581 Y603 Y631 Y659 Y687 Y715 Y743 Y771 Y799 Y827 Y855 Y883 Y911 Y152 Y156 Y180:Y197 Y939:Y951">
      <formula1>Hidden_520</formula1>
    </dataValidation>
    <dataValidation type="list" allowBlank="1" showErrorMessage="1" sqref="AF9 AF12 AF16 AF20 AF24 AF28 AF30 AF32 AF38 AF43 AF49 AF54 AF60 AF66 AF71 AF77 AF83 AF89 AF95 AF101 AF106 AF111 AF116 AF121 AF126:AF127 AF130 AF133 AF136:AF137 AF140 AF143:AF148 AF160 AF164 AF168 AF172 AF176 AF291 AF304 AF317 AF330 AF342 AF355 AF368 AF381 AF535 AF227 AF199:AF223 AF230:AF236 AF239:AF243 AF246:AF247 AF254:AF261 AF264:AF268 AF276:AF278 AF394 AF407 AF420 AF433 AF446 AF449 AF471 AF493 AF515 AF537 AF559 AF581 AF603 AF631 AF659 AF687 AF715 AF743 AF771 AF799 AF855 AF827 AF911 AF152 AF156 AF180:AF197 AF939:AF951">
      <formula1>Hidden_627</formula1>
    </dataValidation>
  </dataValidations>
  <hyperlinks>
    <hyperlink ref="H9" r:id="rId1"/>
    <hyperlink ref="BA9" r:id="rId2"/>
    <hyperlink ref="BB9" r:id="rId3"/>
    <hyperlink ref="BF9" r:id="rId4"/>
    <hyperlink ref="BM9" r:id="rId5"/>
    <hyperlink ref="BO9" r:id="rId6"/>
    <hyperlink ref="BP9" r:id="rId7" display="http://data.salud.cdmx.gob.mx/ssdf/portalut/archivo/Actualizaciones/4toTrimestre19/Dir_RecMat_Serv/info-avance-financiero.pdf"/>
    <hyperlink ref="BQ9" r:id="rId8" display="http://data.salud.cdmx.gob.mx/ssdf/portalut/archivo/Actualizaciones/4toTrimestre19/Dir_RecMat_Serv/acta-recepcion-trab.pdf"/>
    <hyperlink ref="BR9" r:id="rId9" display="http://data.salud.cdmx.gob.mx/ssdf/portalut/archivo/Actualizaciones/4toTrimestre19/Dir_RecMat_Serv/finiquito.pdf"/>
    <hyperlink ref="BF12" r:id="rId10"/>
    <hyperlink ref="BM12" r:id="rId11"/>
    <hyperlink ref="BB12" r:id="rId12"/>
    <hyperlink ref="BA12" r:id="rId13"/>
    <hyperlink ref="BA16" r:id="rId14"/>
    <hyperlink ref="BB16" r:id="rId15"/>
    <hyperlink ref="BF16" r:id="rId16"/>
    <hyperlink ref="BM16" r:id="rId17"/>
    <hyperlink ref="BO16" r:id="rId18"/>
    <hyperlink ref="BP16" r:id="rId19" display="http://data.salud.cdmx.gob.mx/ssdf/portalut/archivo/Actualizaciones/4toTrimestre19/Dir_RecMat_Serv/info-avance-financiero.pdf"/>
    <hyperlink ref="BQ16" r:id="rId20"/>
    <hyperlink ref="BR16" r:id="rId21"/>
    <hyperlink ref="BF20" r:id="rId22"/>
    <hyperlink ref="BM20" r:id="rId23"/>
    <hyperlink ref="BR20" r:id="rId24"/>
    <hyperlink ref="BQ20" r:id="rId25"/>
    <hyperlink ref="BP20" r:id="rId26"/>
    <hyperlink ref="BO20" r:id="rId27"/>
    <hyperlink ref="BB20" r:id="rId28"/>
    <hyperlink ref="BA20" r:id="rId29"/>
    <hyperlink ref="H30" r:id="rId30"/>
    <hyperlink ref="H38" r:id="rId31"/>
    <hyperlink ref="H49" r:id="rId32"/>
    <hyperlink ref="H60" r:id="rId33"/>
    <hyperlink ref="H71" r:id="rId34"/>
    <hyperlink ref="H83" r:id="rId35"/>
    <hyperlink ref="H95" r:id="rId36"/>
    <hyperlink ref="H106" r:id="rId37"/>
    <hyperlink ref="H116" r:id="rId38"/>
    <hyperlink ref="H126" r:id="rId39"/>
    <hyperlink ref="H130" r:id="rId40"/>
    <hyperlink ref="H136" r:id="rId41"/>
    <hyperlink ref="H146" r:id="rId42"/>
    <hyperlink ref="H148" r:id="rId43"/>
    <hyperlink ref="H156" r:id="rId44"/>
    <hyperlink ref="H164" r:id="rId45"/>
    <hyperlink ref="H172" r:id="rId46"/>
    <hyperlink ref="H180" r:id="rId47"/>
    <hyperlink ref="H182" r:id="rId48"/>
    <hyperlink ref="H186" r:id="rId49"/>
    <hyperlink ref="H188" r:id="rId50"/>
    <hyperlink ref="H190" r:id="rId51"/>
    <hyperlink ref="H192" r:id="rId52"/>
    <hyperlink ref="H193" r:id="rId53"/>
    <hyperlink ref="H195" r:id="rId54"/>
    <hyperlink ref="H197" r:id="rId55"/>
    <hyperlink ref="H199" r:id="rId56"/>
    <hyperlink ref="H201" r:id="rId57"/>
    <hyperlink ref="H203" r:id="rId58"/>
    <hyperlink ref="H205" r:id="rId59"/>
    <hyperlink ref="H207" r:id="rId60"/>
    <hyperlink ref="H209" r:id="rId61"/>
    <hyperlink ref="H211" r:id="rId62"/>
    <hyperlink ref="H223" r:id="rId63"/>
    <hyperlink ref="H230" r:id="rId64"/>
    <hyperlink ref="H239" r:id="rId65"/>
    <hyperlink ref="H243" r:id="rId66"/>
    <hyperlink ref="BA24" r:id="rId67"/>
    <hyperlink ref="BA30" r:id="rId68"/>
    <hyperlink ref="BA38" r:id="rId69"/>
    <hyperlink ref="BA49" r:id="rId70"/>
    <hyperlink ref="BA60" r:id="rId71"/>
    <hyperlink ref="BA95" r:id="rId72"/>
    <hyperlink ref="BA106" r:id="rId73"/>
    <hyperlink ref="BA130" r:id="rId74"/>
    <hyperlink ref="BA136" r:id="rId75"/>
    <hyperlink ref="BA140" r:id="rId76"/>
    <hyperlink ref="BA146" r:id="rId77" display="http://data.salud.cdmx.gob.mx/ssdf/portalut/archivo/Actualizaciones/1erTrimestre21/Dir_RecMat_Serv/EPF.pdf"/>
    <hyperlink ref="BA148" r:id="rId78"/>
    <hyperlink ref="BA156" r:id="rId79"/>
    <hyperlink ref="BA164" r:id="rId80"/>
    <hyperlink ref="BA221" r:id="rId81"/>
    <hyperlink ref="BA223" r:id="rId82"/>
    <hyperlink ref="BA230" r:id="rId83"/>
    <hyperlink ref="BA232" r:id="rId84"/>
    <hyperlink ref="BA234" r:id="rId85"/>
    <hyperlink ref="BA235" r:id="rId86"/>
    <hyperlink ref="BA243" r:id="rId87"/>
    <hyperlink ref="BB24" r:id="rId88"/>
    <hyperlink ref="BB30" r:id="rId89"/>
    <hyperlink ref="BB38" r:id="rId90"/>
    <hyperlink ref="BB49" r:id="rId91"/>
    <hyperlink ref="BB60" r:id="rId92"/>
    <hyperlink ref="BB71" r:id="rId93"/>
    <hyperlink ref="BB83" r:id="rId94"/>
    <hyperlink ref="BB95" r:id="rId95"/>
    <hyperlink ref="BB106" r:id="rId96"/>
    <hyperlink ref="BB116" r:id="rId97"/>
    <hyperlink ref="BB126" r:id="rId98"/>
    <hyperlink ref="BB130" r:id="rId99"/>
    <hyperlink ref="BB136" r:id="rId100"/>
    <hyperlink ref="BB140" r:id="rId101"/>
    <hyperlink ref="BB148" r:id="rId102"/>
    <hyperlink ref="BB223" r:id="rId103"/>
    <hyperlink ref="BB234" r:id="rId104"/>
    <hyperlink ref="BB235" r:id="rId105"/>
    <hyperlink ref="BB239" r:id="rId106"/>
    <hyperlink ref="BB243" r:id="rId107"/>
    <hyperlink ref="BF24" r:id="rId108"/>
    <hyperlink ref="BF30" r:id="rId109"/>
    <hyperlink ref="BF38" r:id="rId110"/>
    <hyperlink ref="BF49" r:id="rId111"/>
    <hyperlink ref="BF60" r:id="rId112"/>
    <hyperlink ref="BF71" r:id="rId113"/>
    <hyperlink ref="BF83" r:id="rId114"/>
    <hyperlink ref="BF95" r:id="rId115"/>
    <hyperlink ref="BF106" r:id="rId116"/>
    <hyperlink ref="BF116" r:id="rId117"/>
    <hyperlink ref="BF126" r:id="rId118"/>
    <hyperlink ref="BF130" r:id="rId119"/>
    <hyperlink ref="BF136" r:id="rId120"/>
    <hyperlink ref="BF140" r:id="rId121"/>
    <hyperlink ref="BF144" r:id="rId122"/>
    <hyperlink ref="BF146" r:id="rId123"/>
    <hyperlink ref="BF148" r:id="rId124"/>
    <hyperlink ref="BF156" r:id="rId125"/>
    <hyperlink ref="BF164" r:id="rId126"/>
    <hyperlink ref="BF172" r:id="rId127"/>
    <hyperlink ref="BF180" r:id="rId128"/>
    <hyperlink ref="BF182" r:id="rId129"/>
    <hyperlink ref="BF186" r:id="rId130"/>
    <hyperlink ref="BF188" r:id="rId131"/>
    <hyperlink ref="BF190" r:id="rId132"/>
    <hyperlink ref="BF192" r:id="rId133"/>
    <hyperlink ref="BF193" r:id="rId134"/>
    <hyperlink ref="BF195" r:id="rId135"/>
    <hyperlink ref="BF197" r:id="rId136"/>
    <hyperlink ref="BF199" r:id="rId137"/>
    <hyperlink ref="BF201" r:id="rId138"/>
    <hyperlink ref="BF203" r:id="rId139"/>
    <hyperlink ref="BF205" r:id="rId140"/>
    <hyperlink ref="BF207" r:id="rId141"/>
    <hyperlink ref="BF209" r:id="rId142"/>
    <hyperlink ref="BF223" r:id="rId143"/>
    <hyperlink ref="BF230" r:id="rId144"/>
    <hyperlink ref="BF232" r:id="rId145"/>
    <hyperlink ref="BF234" r:id="rId146"/>
    <hyperlink ref="BF235" r:id="rId147"/>
    <hyperlink ref="BF239" r:id="rId148"/>
    <hyperlink ref="BF241" r:id="rId149"/>
    <hyperlink ref="BF243" r:id="rId150"/>
    <hyperlink ref="BM24" r:id="rId151"/>
    <hyperlink ref="BM30" r:id="rId152"/>
    <hyperlink ref="BM38" r:id="rId153"/>
    <hyperlink ref="BM49" r:id="rId154"/>
    <hyperlink ref="BM60" r:id="rId155"/>
    <hyperlink ref="BM71" r:id="rId156"/>
    <hyperlink ref="BM83" r:id="rId157"/>
    <hyperlink ref="BM95" r:id="rId158"/>
    <hyperlink ref="BM106" r:id="rId159"/>
    <hyperlink ref="BM116" r:id="rId160"/>
    <hyperlink ref="BM126" r:id="rId161"/>
    <hyperlink ref="BM130" r:id="rId162"/>
    <hyperlink ref="BM136" r:id="rId163"/>
    <hyperlink ref="BM140" r:id="rId164"/>
    <hyperlink ref="BM144" r:id="rId165"/>
    <hyperlink ref="BM146" r:id="rId166"/>
    <hyperlink ref="BM148" r:id="rId167"/>
    <hyperlink ref="BM156" r:id="rId168"/>
    <hyperlink ref="BM164" r:id="rId169"/>
    <hyperlink ref="BM172" r:id="rId170"/>
    <hyperlink ref="BM180" r:id="rId171"/>
    <hyperlink ref="BM182" r:id="rId172"/>
    <hyperlink ref="BM186" r:id="rId173"/>
    <hyperlink ref="BM188" r:id="rId174"/>
    <hyperlink ref="BM190" r:id="rId175"/>
    <hyperlink ref="BM223" r:id="rId176"/>
    <hyperlink ref="BM230" r:id="rId177"/>
    <hyperlink ref="BM232" r:id="rId178"/>
    <hyperlink ref="BM234" r:id="rId179"/>
    <hyperlink ref="BM235" r:id="rId180"/>
    <hyperlink ref="BM239" r:id="rId181"/>
    <hyperlink ref="BM241" r:id="rId182"/>
    <hyperlink ref="BM243" r:id="rId183"/>
    <hyperlink ref="BO24" r:id="rId184"/>
    <hyperlink ref="BO30" r:id="rId185"/>
    <hyperlink ref="BO38" r:id="rId186"/>
    <hyperlink ref="BO49" r:id="rId187"/>
    <hyperlink ref="BO60" r:id="rId188"/>
    <hyperlink ref="BO71" r:id="rId189"/>
    <hyperlink ref="BO83" r:id="rId190"/>
    <hyperlink ref="BO95" r:id="rId191"/>
    <hyperlink ref="BO106" r:id="rId192"/>
    <hyperlink ref="BO116" r:id="rId193"/>
    <hyperlink ref="BO126" r:id="rId194"/>
    <hyperlink ref="BO130" r:id="rId195"/>
    <hyperlink ref="BO136" r:id="rId196"/>
    <hyperlink ref="BO140" r:id="rId197"/>
    <hyperlink ref="BO144" r:id="rId198"/>
    <hyperlink ref="BO146" r:id="rId199"/>
    <hyperlink ref="BO148" r:id="rId200"/>
    <hyperlink ref="BO156" r:id="rId201"/>
    <hyperlink ref="BO164" r:id="rId202"/>
    <hyperlink ref="BO172" r:id="rId203"/>
    <hyperlink ref="BO180" r:id="rId204"/>
    <hyperlink ref="BO182" r:id="rId205"/>
    <hyperlink ref="BO223" r:id="rId206"/>
    <hyperlink ref="BO230" r:id="rId207"/>
    <hyperlink ref="BO232" r:id="rId208"/>
    <hyperlink ref="BO234" r:id="rId209"/>
    <hyperlink ref="BO235" r:id="rId210"/>
    <hyperlink ref="BO239" r:id="rId211"/>
    <hyperlink ref="BO241" r:id="rId212"/>
    <hyperlink ref="BO243" r:id="rId213"/>
    <hyperlink ref="BP24" r:id="rId214"/>
    <hyperlink ref="BP30" r:id="rId215"/>
    <hyperlink ref="BP38" r:id="rId216"/>
    <hyperlink ref="BP49" r:id="rId217"/>
    <hyperlink ref="BP60" r:id="rId218"/>
    <hyperlink ref="BP71" r:id="rId219"/>
    <hyperlink ref="BP83" r:id="rId220"/>
    <hyperlink ref="BP95" r:id="rId221"/>
    <hyperlink ref="BP106" r:id="rId222"/>
    <hyperlink ref="BP116" r:id="rId223"/>
    <hyperlink ref="BP126" r:id="rId224"/>
    <hyperlink ref="BP130" r:id="rId225"/>
    <hyperlink ref="BP136" r:id="rId226"/>
    <hyperlink ref="BP140" r:id="rId227"/>
    <hyperlink ref="BP144" r:id="rId228"/>
    <hyperlink ref="BP146" r:id="rId229"/>
    <hyperlink ref="BP148" r:id="rId230"/>
    <hyperlink ref="BP156" r:id="rId231"/>
    <hyperlink ref="BP164" r:id="rId232"/>
    <hyperlink ref="BP172" r:id="rId233"/>
    <hyperlink ref="BP180" r:id="rId234"/>
    <hyperlink ref="BP182" r:id="rId235"/>
    <hyperlink ref="BP186" r:id="rId236"/>
    <hyperlink ref="BP188" r:id="rId237"/>
    <hyperlink ref="BP190" r:id="rId238"/>
    <hyperlink ref="BP192" r:id="rId239"/>
    <hyperlink ref="BP193" r:id="rId240"/>
    <hyperlink ref="BP195" r:id="rId241"/>
    <hyperlink ref="BP197" r:id="rId242"/>
    <hyperlink ref="BP199" r:id="rId243"/>
    <hyperlink ref="BP201" r:id="rId244"/>
    <hyperlink ref="BP203" r:id="rId245"/>
    <hyperlink ref="BP205" r:id="rId246"/>
    <hyperlink ref="BP207" r:id="rId247"/>
    <hyperlink ref="BP209" r:id="rId248"/>
    <hyperlink ref="BP211" r:id="rId249"/>
    <hyperlink ref="BP213" r:id="rId250"/>
    <hyperlink ref="BP223" r:id="rId251"/>
    <hyperlink ref="BP230" r:id="rId252"/>
    <hyperlink ref="BP232" r:id="rId253"/>
    <hyperlink ref="BP234" r:id="rId254"/>
    <hyperlink ref="BP235" r:id="rId255"/>
    <hyperlink ref="BP239" r:id="rId256"/>
    <hyperlink ref="BP243" r:id="rId257"/>
    <hyperlink ref="BQ24" r:id="rId258"/>
    <hyperlink ref="BQ30" r:id="rId259"/>
    <hyperlink ref="BQ38" r:id="rId260"/>
    <hyperlink ref="BQ49" r:id="rId261"/>
    <hyperlink ref="BQ60" r:id="rId262"/>
    <hyperlink ref="BQ71" r:id="rId263"/>
    <hyperlink ref="BQ83" r:id="rId264"/>
    <hyperlink ref="BQ95" r:id="rId265"/>
    <hyperlink ref="BQ106" r:id="rId266"/>
    <hyperlink ref="BQ116" r:id="rId267"/>
    <hyperlink ref="BQ126" r:id="rId268"/>
    <hyperlink ref="BQ136" r:id="rId269"/>
    <hyperlink ref="BQ140" r:id="rId270"/>
    <hyperlink ref="BQ144" r:id="rId271"/>
    <hyperlink ref="BQ146" r:id="rId272"/>
    <hyperlink ref="BQ148" r:id="rId273"/>
    <hyperlink ref="BQ164" r:id="rId274"/>
    <hyperlink ref="BQ172" r:id="rId275"/>
    <hyperlink ref="BQ180" r:id="rId276"/>
    <hyperlink ref="BQ223" r:id="rId277"/>
    <hyperlink ref="BQ230" r:id="rId278"/>
    <hyperlink ref="BQ239" r:id="rId279"/>
    <hyperlink ref="BQ241" r:id="rId280"/>
    <hyperlink ref="BQ243" r:id="rId281"/>
    <hyperlink ref="BR24" r:id="rId282"/>
    <hyperlink ref="BR30" r:id="rId283"/>
    <hyperlink ref="BR38" r:id="rId284"/>
    <hyperlink ref="BR49" r:id="rId285"/>
    <hyperlink ref="BR60" r:id="rId286"/>
    <hyperlink ref="BR71" r:id="rId287"/>
    <hyperlink ref="BR83" r:id="rId288"/>
    <hyperlink ref="BR95" r:id="rId289"/>
    <hyperlink ref="BR106" r:id="rId290"/>
    <hyperlink ref="BR116" r:id="rId291"/>
    <hyperlink ref="BR126" r:id="rId292"/>
    <hyperlink ref="BR130" r:id="rId293"/>
    <hyperlink ref="BR136" r:id="rId294"/>
    <hyperlink ref="BR140" r:id="rId295"/>
    <hyperlink ref="BR144" r:id="rId296"/>
    <hyperlink ref="BR146" r:id="rId297"/>
    <hyperlink ref="BR148" r:id="rId298"/>
    <hyperlink ref="BR156" r:id="rId299"/>
    <hyperlink ref="BR180" r:id="rId300"/>
    <hyperlink ref="BR223" r:id="rId301"/>
    <hyperlink ref="BR230" r:id="rId302"/>
    <hyperlink ref="BR235" r:id="rId303"/>
    <hyperlink ref="BR239" r:id="rId304"/>
    <hyperlink ref="BR241" r:id="rId305"/>
    <hyperlink ref="BR243" r:id="rId306"/>
    <hyperlink ref="BF28" r:id="rId307"/>
    <hyperlink ref="BF32" r:id="rId308"/>
    <hyperlink ref="BF43" r:id="rId309"/>
    <hyperlink ref="BF54" r:id="rId310"/>
    <hyperlink ref="BF66" r:id="rId311"/>
    <hyperlink ref="BF77" r:id="rId312"/>
    <hyperlink ref="BF89" r:id="rId313"/>
    <hyperlink ref="BF101" r:id="rId314"/>
    <hyperlink ref="BF111" r:id="rId315"/>
    <hyperlink ref="BF121" r:id="rId316"/>
    <hyperlink ref="BF127" r:id="rId317"/>
    <hyperlink ref="BF133" r:id="rId318"/>
    <hyperlink ref="BF137" r:id="rId319"/>
    <hyperlink ref="BF143" r:id="rId320"/>
    <hyperlink ref="BF145" r:id="rId321"/>
    <hyperlink ref="BF147" r:id="rId322"/>
    <hyperlink ref="BF152" r:id="rId323"/>
    <hyperlink ref="BF160" r:id="rId324"/>
    <hyperlink ref="BF168" r:id="rId325"/>
    <hyperlink ref="BF176" r:id="rId326"/>
    <hyperlink ref="BF181" r:id="rId327"/>
    <hyperlink ref="BF183" r:id="rId328"/>
    <hyperlink ref="BF185" r:id="rId329"/>
    <hyperlink ref="BF187" r:id="rId330"/>
    <hyperlink ref="BF189" r:id="rId331"/>
    <hyperlink ref="BF191" r:id="rId332"/>
    <hyperlink ref="BF194" r:id="rId333"/>
    <hyperlink ref="BF196" r:id="rId334"/>
    <hyperlink ref="BF198" r:id="rId335"/>
    <hyperlink ref="BF200" r:id="rId336"/>
    <hyperlink ref="BF202" r:id="rId337"/>
    <hyperlink ref="BF204" r:id="rId338"/>
    <hyperlink ref="BF206" r:id="rId339"/>
    <hyperlink ref="BF208" r:id="rId340"/>
    <hyperlink ref="BF227" r:id="rId341"/>
    <hyperlink ref="BF231" r:id="rId342"/>
    <hyperlink ref="BF233" r:id="rId343"/>
    <hyperlink ref="BF236" r:id="rId344"/>
    <hyperlink ref="BF240" r:id="rId345"/>
    <hyperlink ref="BF242" r:id="rId346"/>
    <hyperlink ref="BM28" r:id="rId347"/>
    <hyperlink ref="BM32" r:id="rId348"/>
    <hyperlink ref="BM43" r:id="rId349"/>
    <hyperlink ref="BM54" r:id="rId350"/>
    <hyperlink ref="BM66" r:id="rId351"/>
    <hyperlink ref="BM77" r:id="rId352"/>
    <hyperlink ref="BM89" r:id="rId353"/>
    <hyperlink ref="BM101" r:id="rId354"/>
    <hyperlink ref="BM111" r:id="rId355"/>
    <hyperlink ref="BM121" r:id="rId356"/>
    <hyperlink ref="BM127" r:id="rId357"/>
    <hyperlink ref="BM133" r:id="rId358"/>
    <hyperlink ref="BM137" r:id="rId359"/>
    <hyperlink ref="BM143" r:id="rId360"/>
    <hyperlink ref="BM145" r:id="rId361"/>
    <hyperlink ref="BM147" r:id="rId362"/>
    <hyperlink ref="BM152" r:id="rId363"/>
    <hyperlink ref="BM160" r:id="rId364"/>
    <hyperlink ref="BM168" r:id="rId365"/>
    <hyperlink ref="BM176" r:id="rId366"/>
    <hyperlink ref="BM181" r:id="rId367"/>
    <hyperlink ref="BM183" r:id="rId368"/>
    <hyperlink ref="BM185" r:id="rId369"/>
    <hyperlink ref="BM187" r:id="rId370"/>
    <hyperlink ref="BM189" r:id="rId371"/>
    <hyperlink ref="BM227" r:id="rId372"/>
    <hyperlink ref="BM231" r:id="rId373"/>
    <hyperlink ref="BM233" r:id="rId374"/>
    <hyperlink ref="BM236" r:id="rId375"/>
    <hyperlink ref="BM240" r:id="rId376"/>
    <hyperlink ref="BM242" r:id="rId377"/>
    <hyperlink ref="BR28" r:id="rId378"/>
    <hyperlink ref="BR32" r:id="rId379"/>
    <hyperlink ref="BR43" r:id="rId380"/>
    <hyperlink ref="BR54" r:id="rId381"/>
    <hyperlink ref="BR66" r:id="rId382"/>
    <hyperlink ref="BR77" r:id="rId383"/>
    <hyperlink ref="BR89" r:id="rId384"/>
    <hyperlink ref="BR101" r:id="rId385"/>
    <hyperlink ref="BR111" r:id="rId386"/>
    <hyperlink ref="BR121" r:id="rId387"/>
    <hyperlink ref="BR127" r:id="rId388"/>
    <hyperlink ref="BR133" r:id="rId389"/>
    <hyperlink ref="BR137" r:id="rId390"/>
    <hyperlink ref="BR143" r:id="rId391"/>
    <hyperlink ref="BR145" r:id="rId392"/>
    <hyperlink ref="BR147" r:id="rId393"/>
    <hyperlink ref="BR152" r:id="rId394"/>
    <hyperlink ref="BR227" r:id="rId395"/>
    <hyperlink ref="BR236" r:id="rId396"/>
    <hyperlink ref="BR240" r:id="rId397"/>
    <hyperlink ref="BR242" r:id="rId398"/>
    <hyperlink ref="BQ28" r:id="rId399"/>
    <hyperlink ref="BQ32" r:id="rId400"/>
    <hyperlink ref="BQ43" r:id="rId401"/>
    <hyperlink ref="BQ54" r:id="rId402"/>
    <hyperlink ref="BQ66" r:id="rId403"/>
    <hyperlink ref="BQ77" r:id="rId404"/>
    <hyperlink ref="BQ89" r:id="rId405"/>
    <hyperlink ref="BQ101" r:id="rId406"/>
    <hyperlink ref="BQ111" r:id="rId407"/>
    <hyperlink ref="BQ121" r:id="rId408"/>
    <hyperlink ref="BQ127" r:id="rId409"/>
    <hyperlink ref="BQ137" r:id="rId410"/>
    <hyperlink ref="BQ143" r:id="rId411"/>
    <hyperlink ref="BQ145" r:id="rId412"/>
    <hyperlink ref="BQ147" r:id="rId413"/>
    <hyperlink ref="BQ152" r:id="rId414"/>
    <hyperlink ref="BQ168" r:id="rId415"/>
    <hyperlink ref="BQ176" r:id="rId416"/>
    <hyperlink ref="BQ227" r:id="rId417"/>
    <hyperlink ref="BQ240" r:id="rId418"/>
    <hyperlink ref="BQ242" r:id="rId419"/>
    <hyperlink ref="BP28" r:id="rId420"/>
    <hyperlink ref="BP32" r:id="rId421"/>
    <hyperlink ref="BP43" r:id="rId422"/>
    <hyperlink ref="BP54" r:id="rId423"/>
    <hyperlink ref="BP66" r:id="rId424"/>
    <hyperlink ref="BP77" r:id="rId425"/>
    <hyperlink ref="BP89" r:id="rId426"/>
    <hyperlink ref="BP101" r:id="rId427"/>
    <hyperlink ref="BP111" r:id="rId428"/>
    <hyperlink ref="BP121" r:id="rId429"/>
    <hyperlink ref="BP133" r:id="rId430"/>
    <hyperlink ref="BP137" r:id="rId431"/>
    <hyperlink ref="BP143" r:id="rId432"/>
    <hyperlink ref="BP145" r:id="rId433"/>
    <hyperlink ref="BP147" r:id="rId434"/>
    <hyperlink ref="BP152" r:id="rId435"/>
    <hyperlink ref="BP160" r:id="rId436"/>
    <hyperlink ref="BP168" r:id="rId437"/>
    <hyperlink ref="BP176" r:id="rId438"/>
    <hyperlink ref="BP181" r:id="rId439"/>
    <hyperlink ref="BP183" r:id="rId440"/>
    <hyperlink ref="BP185" r:id="rId441"/>
    <hyperlink ref="BP187" r:id="rId442"/>
    <hyperlink ref="BP189" r:id="rId443"/>
    <hyperlink ref="BP191" r:id="rId444"/>
    <hyperlink ref="BP194" r:id="rId445"/>
    <hyperlink ref="BP196" r:id="rId446"/>
    <hyperlink ref="BP198" r:id="rId447"/>
    <hyperlink ref="BP200" r:id="rId448"/>
    <hyperlink ref="BP202" r:id="rId449"/>
    <hyperlink ref="BP204" r:id="rId450"/>
    <hyperlink ref="BP206" r:id="rId451"/>
    <hyperlink ref="BP208" r:id="rId452"/>
    <hyperlink ref="BP210" r:id="rId453"/>
    <hyperlink ref="BP212" r:id="rId454"/>
    <hyperlink ref="BP214" r:id="rId455"/>
    <hyperlink ref="BP227" r:id="rId456"/>
    <hyperlink ref="BP231" r:id="rId457"/>
    <hyperlink ref="BP233" r:id="rId458"/>
    <hyperlink ref="BP236" r:id="rId459"/>
    <hyperlink ref="BO28" r:id="rId460"/>
    <hyperlink ref="BO32" r:id="rId461"/>
    <hyperlink ref="BO43" r:id="rId462"/>
    <hyperlink ref="BO54" r:id="rId463"/>
    <hyperlink ref="BO66" r:id="rId464"/>
    <hyperlink ref="BO77" r:id="rId465"/>
    <hyperlink ref="BO89" r:id="rId466"/>
    <hyperlink ref="BO101" r:id="rId467"/>
    <hyperlink ref="BO111" r:id="rId468"/>
    <hyperlink ref="BO121" r:id="rId469"/>
    <hyperlink ref="BO127" r:id="rId470"/>
    <hyperlink ref="BO133" r:id="rId471"/>
    <hyperlink ref="BO137" r:id="rId472"/>
    <hyperlink ref="BO143" r:id="rId473"/>
    <hyperlink ref="BO145" r:id="rId474"/>
    <hyperlink ref="BO147" r:id="rId475"/>
    <hyperlink ref="BO152" r:id="rId476"/>
    <hyperlink ref="BO160" r:id="rId477"/>
    <hyperlink ref="BO168" r:id="rId478"/>
    <hyperlink ref="BO176" r:id="rId479"/>
    <hyperlink ref="BO181" r:id="rId480"/>
    <hyperlink ref="BO183" r:id="rId481"/>
    <hyperlink ref="BO185" r:id="rId482"/>
    <hyperlink ref="BO227" r:id="rId483"/>
    <hyperlink ref="BO231" r:id="rId484"/>
    <hyperlink ref="BO233" r:id="rId485"/>
    <hyperlink ref="BO236" r:id="rId486"/>
    <hyperlink ref="BO240" r:id="rId487"/>
    <hyperlink ref="BO242" r:id="rId488"/>
    <hyperlink ref="BB28" r:id="rId489"/>
    <hyperlink ref="BB32" r:id="rId490"/>
    <hyperlink ref="BB43" r:id="rId491"/>
    <hyperlink ref="BB54" r:id="rId492"/>
    <hyperlink ref="BB66" r:id="rId493"/>
    <hyperlink ref="BB77" r:id="rId494"/>
    <hyperlink ref="BB89" r:id="rId495"/>
    <hyperlink ref="BB101" r:id="rId496"/>
    <hyperlink ref="BB111" r:id="rId497"/>
    <hyperlink ref="BB121" r:id="rId498"/>
    <hyperlink ref="BB127" r:id="rId499"/>
    <hyperlink ref="BB133" r:id="rId500"/>
    <hyperlink ref="BB137" r:id="rId501"/>
    <hyperlink ref="BB143" r:id="rId502"/>
    <hyperlink ref="BB222" r:id="rId503"/>
    <hyperlink ref="BB227" r:id="rId504"/>
    <hyperlink ref="BB233" r:id="rId505"/>
    <hyperlink ref="BB236" r:id="rId506"/>
    <hyperlink ref="BA28" r:id="rId507"/>
    <hyperlink ref="BA32" r:id="rId508"/>
    <hyperlink ref="BA43" r:id="rId509"/>
    <hyperlink ref="BA54" r:id="rId510"/>
    <hyperlink ref="BA66" r:id="rId511"/>
    <hyperlink ref="BA89" r:id="rId512"/>
    <hyperlink ref="BA101" r:id="rId513"/>
    <hyperlink ref="BA111" r:id="rId514"/>
    <hyperlink ref="BA133" r:id="rId515"/>
    <hyperlink ref="BA137" r:id="rId516"/>
    <hyperlink ref="BA145" r:id="rId517"/>
    <hyperlink ref="BA147" r:id="rId518" display="http://data.salud.cdmx.gob.mx/ssdf/portalut/archivo/Actualizaciones/1erTrimestre21/Dir_RecMat_Serv/EPF.pdf"/>
    <hyperlink ref="BA152" r:id="rId519"/>
    <hyperlink ref="BA160" r:id="rId520"/>
    <hyperlink ref="BA176" r:id="rId521"/>
    <hyperlink ref="BA222" r:id="rId522"/>
    <hyperlink ref="BA227" r:id="rId523"/>
    <hyperlink ref="BA231" r:id="rId524"/>
    <hyperlink ref="BA233" r:id="rId525"/>
    <hyperlink ref="BA242" r:id="rId526"/>
    <hyperlink ref="BB940" r:id="rId527"/>
    <hyperlink ref="BR939" r:id="rId528"/>
    <hyperlink ref="BQ939" r:id="rId529" display="http://data.salud.cdmx.gob.mx/ssdf/portalut/archivo/Actualizaciones/4toTrimestre19/Dir_RecMat_Serv/acta-recepcion-trab.pdf"/>
    <hyperlink ref="BP939" r:id="rId530" display="http://data.salud.cdmx.gob.mx/ssdf/portalut/archivo/Actualizaciones/4toTrimestre19/Dir_RecMat_Serv/info-avance-financiero.pdf"/>
    <hyperlink ref="BO939" r:id="rId531"/>
    <hyperlink ref="BF939" r:id="rId532"/>
    <hyperlink ref="BB939" r:id="rId533"/>
    <hyperlink ref="H939" r:id="rId534"/>
    <hyperlink ref="H911" r:id="rId535"/>
    <hyperlink ref="H855" r:id="rId536"/>
    <hyperlink ref="H799" r:id="rId537"/>
    <hyperlink ref="H743" r:id="rId538"/>
    <hyperlink ref="H687" r:id="rId539"/>
    <hyperlink ref="H631" r:id="rId540"/>
    <hyperlink ref="H581" r:id="rId541"/>
    <hyperlink ref="H537" r:id="rId542"/>
    <hyperlink ref="H493" r:id="rId543"/>
    <hyperlink ref="H449" r:id="rId544"/>
    <hyperlink ref="H433" r:id="rId545"/>
    <hyperlink ref="H407" r:id="rId546"/>
    <hyperlink ref="H381" r:id="rId547"/>
    <hyperlink ref="H355" r:id="rId548"/>
    <hyperlink ref="BA277" r:id="rId549"/>
    <hyperlink ref="BA268" r:id="rId550"/>
    <hyperlink ref="BA266" r:id="rId551"/>
    <hyperlink ref="BA264" r:id="rId552"/>
    <hyperlink ref="BA246" r:id="rId553"/>
    <hyperlink ref="BB291" r:id="rId554"/>
    <hyperlink ref="BB277" r:id="rId555"/>
    <hyperlink ref="BB268" r:id="rId556"/>
    <hyperlink ref="BB266" r:id="rId557"/>
    <hyperlink ref="BB264" r:id="rId558"/>
    <hyperlink ref="BB246" r:id="rId559"/>
    <hyperlink ref="BO291" r:id="rId560"/>
    <hyperlink ref="BO268" r:id="rId561"/>
    <hyperlink ref="BO266" r:id="rId562"/>
    <hyperlink ref="BO264" r:id="rId563"/>
    <hyperlink ref="BO260" r:id="rId564"/>
    <hyperlink ref="BO258" r:id="rId565"/>
    <hyperlink ref="BO256" r:id="rId566"/>
    <hyperlink ref="BO254" r:id="rId567"/>
    <hyperlink ref="BO246" r:id="rId568"/>
    <hyperlink ref="BP291" r:id="rId569"/>
    <hyperlink ref="BP277" r:id="rId570"/>
    <hyperlink ref="BP268" r:id="rId571"/>
    <hyperlink ref="BP266" r:id="rId572"/>
    <hyperlink ref="BP264" r:id="rId573"/>
    <hyperlink ref="BP260" r:id="rId574"/>
    <hyperlink ref="BP258" r:id="rId575"/>
    <hyperlink ref="BP256" r:id="rId576"/>
    <hyperlink ref="BP254" r:id="rId577"/>
    <hyperlink ref="BP246" r:id="rId578"/>
    <hyperlink ref="BQ291" r:id="rId579"/>
    <hyperlink ref="BQ277" r:id="rId580"/>
    <hyperlink ref="BQ268" r:id="rId581"/>
    <hyperlink ref="BQ266" r:id="rId582"/>
    <hyperlink ref="BQ264" r:id="rId583"/>
    <hyperlink ref="BQ260" r:id="rId584"/>
    <hyperlink ref="BQ258" r:id="rId585"/>
    <hyperlink ref="BQ256" r:id="rId586"/>
    <hyperlink ref="BQ254" r:id="rId587"/>
    <hyperlink ref="BQ246" r:id="rId588"/>
    <hyperlink ref="BR291" r:id="rId589"/>
    <hyperlink ref="BR277" r:id="rId590"/>
    <hyperlink ref="BR268" r:id="rId591"/>
    <hyperlink ref="BR266" r:id="rId592"/>
    <hyperlink ref="BR264" r:id="rId593"/>
    <hyperlink ref="BR260" r:id="rId594"/>
    <hyperlink ref="BR258" r:id="rId595"/>
    <hyperlink ref="BR256" r:id="rId596"/>
    <hyperlink ref="BR254" r:id="rId597"/>
    <hyperlink ref="BR246" r:id="rId598"/>
    <hyperlink ref="BM291" r:id="rId599"/>
    <hyperlink ref="BM277" r:id="rId600"/>
    <hyperlink ref="BM268" r:id="rId601"/>
    <hyperlink ref="BM266" r:id="rId602"/>
    <hyperlink ref="BM264" r:id="rId603"/>
    <hyperlink ref="BM260" r:id="rId604"/>
    <hyperlink ref="BM258" r:id="rId605"/>
    <hyperlink ref="BM256" r:id="rId606"/>
    <hyperlink ref="BM254" r:id="rId607"/>
    <hyperlink ref="BM246" r:id="rId608"/>
    <hyperlink ref="BF291" r:id="rId609"/>
    <hyperlink ref="BF277" r:id="rId610"/>
    <hyperlink ref="BF268" r:id="rId611"/>
    <hyperlink ref="BF260" r:id="rId612"/>
    <hyperlink ref="BF258" r:id="rId613"/>
    <hyperlink ref="BF256" r:id="rId614"/>
    <hyperlink ref="BF254" r:id="rId615"/>
    <hyperlink ref="BF246" r:id="rId616"/>
    <hyperlink ref="BR304" r:id="rId617"/>
    <hyperlink ref="BR278" r:id="rId618"/>
    <hyperlink ref="BR276" r:id="rId619"/>
    <hyperlink ref="BR267" r:id="rId620"/>
    <hyperlink ref="BR265" r:id="rId621"/>
    <hyperlink ref="BR261" r:id="rId622"/>
    <hyperlink ref="BR259" r:id="rId623"/>
    <hyperlink ref="BR257" r:id="rId624"/>
    <hyperlink ref="BR255" r:id="rId625"/>
    <hyperlink ref="BR247" r:id="rId626"/>
    <hyperlink ref="BQ304" r:id="rId627"/>
    <hyperlink ref="BQ278" r:id="rId628"/>
    <hyperlink ref="BQ276" r:id="rId629"/>
    <hyperlink ref="BQ267" r:id="rId630"/>
    <hyperlink ref="BQ265" r:id="rId631"/>
    <hyperlink ref="BQ261" r:id="rId632"/>
    <hyperlink ref="BQ259" r:id="rId633"/>
    <hyperlink ref="BQ257" r:id="rId634"/>
    <hyperlink ref="BQ255" r:id="rId635"/>
    <hyperlink ref="BQ247" r:id="rId636"/>
    <hyperlink ref="BP304" r:id="rId637"/>
    <hyperlink ref="BP278" r:id="rId638"/>
    <hyperlink ref="BP276" r:id="rId639"/>
    <hyperlink ref="BP267" r:id="rId640"/>
    <hyperlink ref="BP265" r:id="rId641"/>
    <hyperlink ref="BP261" r:id="rId642"/>
    <hyperlink ref="BP259" r:id="rId643"/>
    <hyperlink ref="BP257" r:id="rId644"/>
    <hyperlink ref="BP255" r:id="rId645"/>
    <hyperlink ref="BP247" r:id="rId646"/>
    <hyperlink ref="BO304" r:id="rId647"/>
    <hyperlink ref="BO278" r:id="rId648"/>
    <hyperlink ref="BO276" r:id="rId649"/>
    <hyperlink ref="BO267" r:id="rId650"/>
    <hyperlink ref="BO265" r:id="rId651"/>
    <hyperlink ref="BO261" r:id="rId652"/>
    <hyperlink ref="BO259" r:id="rId653"/>
    <hyperlink ref="BO257" r:id="rId654"/>
    <hyperlink ref="BO255" r:id="rId655"/>
    <hyperlink ref="BO247" r:id="rId656"/>
    <hyperlink ref="BM304" r:id="rId657"/>
    <hyperlink ref="BM278" r:id="rId658"/>
    <hyperlink ref="BM276" r:id="rId659"/>
    <hyperlink ref="BM267" r:id="rId660"/>
    <hyperlink ref="BM265" r:id="rId661"/>
    <hyperlink ref="BM261" r:id="rId662"/>
    <hyperlink ref="BM259" r:id="rId663"/>
    <hyperlink ref="BM257" r:id="rId664"/>
    <hyperlink ref="BM255" r:id="rId665"/>
    <hyperlink ref="BM247" r:id="rId666"/>
    <hyperlink ref="BF304" r:id="rId667"/>
    <hyperlink ref="BF278" r:id="rId668"/>
    <hyperlink ref="BF276" r:id="rId669"/>
    <hyperlink ref="BF267" r:id="rId670"/>
    <hyperlink ref="BF261" r:id="rId671"/>
    <hyperlink ref="BF259" r:id="rId672"/>
    <hyperlink ref="BF257" r:id="rId673"/>
    <hyperlink ref="BF255" r:id="rId674"/>
    <hyperlink ref="BF247" r:id="rId675"/>
    <hyperlink ref="BB304" r:id="rId676"/>
    <hyperlink ref="BB278" r:id="rId677"/>
    <hyperlink ref="BB276" r:id="rId678"/>
    <hyperlink ref="BB267" r:id="rId679"/>
    <hyperlink ref="BB265" r:id="rId680"/>
    <hyperlink ref="BB261" r:id="rId681"/>
    <hyperlink ref="BB247" r:id="rId682"/>
    <hyperlink ref="BA304" r:id="rId683"/>
    <hyperlink ref="BA278" r:id="rId684"/>
    <hyperlink ref="BA267" r:id="rId685"/>
    <hyperlink ref="BA265" r:id="rId686"/>
    <hyperlink ref="BA261" r:id="rId687"/>
    <hyperlink ref="BA247" r:id="rId688"/>
    <hyperlink ref="H330" r:id="rId689"/>
    <hyperlink ref="H276" r:id="rId690"/>
    <hyperlink ref="H267" r:id="rId691"/>
    <hyperlink ref="H265" r:id="rId692"/>
    <hyperlink ref="H261" r:id="rId693"/>
    <hyperlink ref="H247" r:id="rId694"/>
    <hyperlink ref="BA168" r:id="rId695"/>
    <hyperlink ref="H278" r:id="rId696"/>
    <hyperlink ref="BF317" r:id="rId697"/>
    <hyperlink ref="BM317" r:id="rId698"/>
    <hyperlink ref="BR317" r:id="rId699"/>
    <hyperlink ref="BQ317" r:id="rId700"/>
    <hyperlink ref="BP317" r:id="rId701"/>
    <hyperlink ref="BO317" r:id="rId702"/>
    <hyperlink ref="BB317" r:id="rId703"/>
    <hyperlink ref="BA317" r:id="rId704"/>
    <hyperlink ref="BA330" r:id="rId705"/>
    <hyperlink ref="BB330" r:id="rId706"/>
    <hyperlink ref="BF330" r:id="rId707"/>
    <hyperlink ref="BM330" r:id="rId708"/>
    <hyperlink ref="BO330" r:id="rId709"/>
    <hyperlink ref="BP330" r:id="rId710"/>
    <hyperlink ref="BQ330" r:id="rId711"/>
    <hyperlink ref="BR330" r:id="rId712"/>
    <hyperlink ref="BA355" r:id="rId713"/>
    <hyperlink ref="BB355" r:id="rId714"/>
    <hyperlink ref="BF355" r:id="rId715"/>
    <hyperlink ref="BM355" r:id="rId716"/>
    <hyperlink ref="BO355" r:id="rId717"/>
    <hyperlink ref="BP355" r:id="rId718"/>
    <hyperlink ref="BQ355" r:id="rId719"/>
    <hyperlink ref="BR355" r:id="rId720"/>
    <hyperlink ref="BF368" r:id="rId721"/>
    <hyperlink ref="BM368" r:id="rId722"/>
    <hyperlink ref="BR368" r:id="rId723"/>
    <hyperlink ref="BQ368" r:id="rId724"/>
    <hyperlink ref="BP368" r:id="rId725"/>
    <hyperlink ref="BO368" r:id="rId726"/>
    <hyperlink ref="BB368" r:id="rId727"/>
    <hyperlink ref="BA368" r:id="rId728"/>
    <hyperlink ref="BA381" r:id="rId729"/>
    <hyperlink ref="BB381" r:id="rId730"/>
    <hyperlink ref="BF381" r:id="rId731"/>
    <hyperlink ref="BM381" r:id="rId732"/>
    <hyperlink ref="BO381" r:id="rId733"/>
    <hyperlink ref="BP381" r:id="rId734"/>
    <hyperlink ref="BQ381" r:id="rId735"/>
    <hyperlink ref="BR381" r:id="rId736"/>
    <hyperlink ref="BF394" r:id="rId737"/>
    <hyperlink ref="BM394" r:id="rId738"/>
    <hyperlink ref="BR394" r:id="rId739"/>
    <hyperlink ref="BQ394" r:id="rId740"/>
    <hyperlink ref="BP394" r:id="rId741"/>
    <hyperlink ref="BO394" r:id="rId742"/>
    <hyperlink ref="BB394" r:id="rId743"/>
    <hyperlink ref="BA394" r:id="rId744"/>
    <hyperlink ref="BA407" r:id="rId745"/>
    <hyperlink ref="BB407" r:id="rId746"/>
    <hyperlink ref="BF407" r:id="rId747"/>
    <hyperlink ref="BM407" r:id="rId748"/>
    <hyperlink ref="BO407" r:id="rId749"/>
    <hyperlink ref="BP407" r:id="rId750"/>
    <hyperlink ref="BQ407" r:id="rId751"/>
    <hyperlink ref="BR407" r:id="rId752"/>
    <hyperlink ref="BF420" r:id="rId753"/>
    <hyperlink ref="BM420" r:id="rId754"/>
    <hyperlink ref="BR420" r:id="rId755"/>
    <hyperlink ref="BQ420" r:id="rId756"/>
    <hyperlink ref="BP420" r:id="rId757"/>
    <hyperlink ref="BO420" r:id="rId758"/>
    <hyperlink ref="BB420" r:id="rId759"/>
    <hyperlink ref="BA420" r:id="rId760"/>
    <hyperlink ref="BA433" r:id="rId761"/>
    <hyperlink ref="BB433" r:id="rId762"/>
    <hyperlink ref="BF433" r:id="rId763"/>
    <hyperlink ref="BM433" r:id="rId764"/>
    <hyperlink ref="BO433" r:id="rId765"/>
    <hyperlink ref="BP433" r:id="rId766"/>
    <hyperlink ref="BQ433" r:id="rId767"/>
    <hyperlink ref="BR433" r:id="rId768"/>
    <hyperlink ref="BF446" r:id="rId769"/>
    <hyperlink ref="BM446" r:id="rId770"/>
    <hyperlink ref="BR446" r:id="rId771"/>
    <hyperlink ref="BQ446" r:id="rId772"/>
    <hyperlink ref="BP446" r:id="rId773"/>
    <hyperlink ref="BO446" r:id="rId774"/>
    <hyperlink ref="BB446" r:id="rId775"/>
    <hyperlink ref="BA446" r:id="rId776"/>
    <hyperlink ref="BA449" r:id="rId777"/>
    <hyperlink ref="BB449" r:id="rId778"/>
    <hyperlink ref="BF449" r:id="rId779"/>
    <hyperlink ref="BM449" r:id="rId780"/>
    <hyperlink ref="BO449" r:id="rId781"/>
    <hyperlink ref="BP449" r:id="rId782"/>
    <hyperlink ref="BQ449" r:id="rId783"/>
    <hyperlink ref="BR449" r:id="rId784"/>
    <hyperlink ref="BF471" r:id="rId785"/>
    <hyperlink ref="BM471" r:id="rId786"/>
    <hyperlink ref="BR471" r:id="rId787"/>
    <hyperlink ref="BQ471" r:id="rId788"/>
    <hyperlink ref="BP471" r:id="rId789"/>
    <hyperlink ref="BO471" r:id="rId790"/>
    <hyperlink ref="BB471" r:id="rId791"/>
    <hyperlink ref="BA471" r:id="rId792"/>
    <hyperlink ref="BA493" r:id="rId793"/>
    <hyperlink ref="BB493" r:id="rId794"/>
    <hyperlink ref="BF493" r:id="rId795"/>
    <hyperlink ref="BM493" r:id="rId796"/>
    <hyperlink ref="BO493" r:id="rId797"/>
    <hyperlink ref="BP493" r:id="rId798"/>
    <hyperlink ref="BQ493" r:id="rId799"/>
    <hyperlink ref="BR493" r:id="rId800"/>
    <hyperlink ref="BF515" r:id="rId801"/>
    <hyperlink ref="BM515" r:id="rId802"/>
    <hyperlink ref="BR515" r:id="rId803"/>
    <hyperlink ref="BQ515" r:id="rId804"/>
    <hyperlink ref="BP515" r:id="rId805"/>
    <hyperlink ref="BO515" r:id="rId806"/>
    <hyperlink ref="BB515" r:id="rId807"/>
    <hyperlink ref="BA515" r:id="rId808"/>
    <hyperlink ref="BR537" r:id="rId809"/>
    <hyperlink ref="BQ537" r:id="rId810"/>
    <hyperlink ref="BP537" r:id="rId811"/>
    <hyperlink ref="BO537" r:id="rId812"/>
    <hyperlink ref="BM537" r:id="rId813"/>
    <hyperlink ref="BF537" r:id="rId814"/>
    <hyperlink ref="BB537" r:id="rId815"/>
    <hyperlink ref="BA537" r:id="rId816"/>
    <hyperlink ref="BF559" r:id="rId817"/>
    <hyperlink ref="BM559" r:id="rId818"/>
    <hyperlink ref="BR559" r:id="rId819"/>
    <hyperlink ref="BQ559" r:id="rId820"/>
    <hyperlink ref="BP559" r:id="rId821"/>
    <hyperlink ref="BO559" r:id="rId822"/>
    <hyperlink ref="BB559" r:id="rId823"/>
    <hyperlink ref="BA559" r:id="rId824"/>
    <hyperlink ref="BA581" r:id="rId825"/>
    <hyperlink ref="BB581" r:id="rId826"/>
    <hyperlink ref="BF581" r:id="rId827"/>
    <hyperlink ref="BM581" r:id="rId828"/>
    <hyperlink ref="BO581" r:id="rId829"/>
    <hyperlink ref="BP581" r:id="rId830"/>
    <hyperlink ref="BQ581" r:id="rId831"/>
    <hyperlink ref="BR581" r:id="rId832"/>
    <hyperlink ref="BF603" r:id="rId833"/>
    <hyperlink ref="BM603" r:id="rId834"/>
    <hyperlink ref="BR603" r:id="rId835"/>
    <hyperlink ref="BQ603" r:id="rId836"/>
    <hyperlink ref="BP603" r:id="rId837"/>
    <hyperlink ref="BO603" r:id="rId838"/>
    <hyperlink ref="BB603" r:id="rId839"/>
    <hyperlink ref="BA603" r:id="rId840"/>
    <hyperlink ref="BA631" r:id="rId841"/>
    <hyperlink ref="BB631" r:id="rId842"/>
    <hyperlink ref="BF631" r:id="rId843"/>
    <hyperlink ref="BM631" r:id="rId844"/>
    <hyperlink ref="BO631" r:id="rId845"/>
    <hyperlink ref="BP631" r:id="rId846"/>
    <hyperlink ref="BQ631" r:id="rId847"/>
    <hyperlink ref="BR631" r:id="rId848"/>
    <hyperlink ref="BF659" r:id="rId849"/>
    <hyperlink ref="BM659" r:id="rId850"/>
    <hyperlink ref="BR659" r:id="rId851"/>
    <hyperlink ref="BQ659" r:id="rId852"/>
    <hyperlink ref="BP659" r:id="rId853"/>
    <hyperlink ref="BO659" r:id="rId854"/>
    <hyperlink ref="BB659" r:id="rId855"/>
    <hyperlink ref="BA659" r:id="rId856"/>
    <hyperlink ref="BA687" r:id="rId857"/>
    <hyperlink ref="BB687" r:id="rId858"/>
    <hyperlink ref="BF687" r:id="rId859"/>
    <hyperlink ref="BM687" r:id="rId860"/>
    <hyperlink ref="BO687" r:id="rId861"/>
    <hyperlink ref="BP687" r:id="rId862"/>
    <hyperlink ref="BQ687" r:id="rId863"/>
    <hyperlink ref="BR687" r:id="rId864"/>
    <hyperlink ref="BF715" r:id="rId865"/>
    <hyperlink ref="BM715" r:id="rId866"/>
    <hyperlink ref="BR715" r:id="rId867"/>
    <hyperlink ref="BQ715" r:id="rId868"/>
    <hyperlink ref="BP715" r:id="rId869"/>
    <hyperlink ref="BO715" r:id="rId870"/>
    <hyperlink ref="BB715" r:id="rId871"/>
    <hyperlink ref="BA715" r:id="rId872"/>
    <hyperlink ref="BA743" r:id="rId873"/>
    <hyperlink ref="BB743" r:id="rId874"/>
    <hyperlink ref="BF743" r:id="rId875"/>
    <hyperlink ref="BM743" r:id="rId876"/>
    <hyperlink ref="BO743" r:id="rId877"/>
    <hyperlink ref="BP743" r:id="rId878"/>
    <hyperlink ref="BQ743" r:id="rId879"/>
    <hyperlink ref="BR743" r:id="rId880"/>
    <hyperlink ref="BA771" r:id="rId881"/>
    <hyperlink ref="BB771" r:id="rId882"/>
    <hyperlink ref="BO771" r:id="rId883"/>
    <hyperlink ref="BP771" r:id="rId884"/>
    <hyperlink ref="BQ771" r:id="rId885"/>
    <hyperlink ref="BR771" r:id="rId886"/>
    <hyperlink ref="BM771" r:id="rId887"/>
    <hyperlink ref="BF771" r:id="rId888"/>
    <hyperlink ref="BA799" r:id="rId889"/>
    <hyperlink ref="BB799" r:id="rId890"/>
    <hyperlink ref="BF799" r:id="rId891"/>
    <hyperlink ref="BM799" r:id="rId892"/>
    <hyperlink ref="BO799" r:id="rId893"/>
    <hyperlink ref="BP799" r:id="rId894"/>
    <hyperlink ref="BQ799" r:id="rId895"/>
    <hyperlink ref="BR799" r:id="rId896"/>
    <hyperlink ref="BF827" r:id="rId897"/>
    <hyperlink ref="BM827" r:id="rId898"/>
    <hyperlink ref="BR827" r:id="rId899"/>
    <hyperlink ref="BQ827" r:id="rId900"/>
    <hyperlink ref="BP827" r:id="rId901"/>
    <hyperlink ref="BO827" r:id="rId902"/>
    <hyperlink ref="BB827" r:id="rId903"/>
    <hyperlink ref="BA827" r:id="rId904"/>
    <hyperlink ref="BA855" r:id="rId905"/>
    <hyperlink ref="BB855" r:id="rId906"/>
    <hyperlink ref="BF855" r:id="rId907"/>
    <hyperlink ref="BM855" r:id="rId908"/>
    <hyperlink ref="BO855" r:id="rId909"/>
    <hyperlink ref="BP855" r:id="rId910"/>
    <hyperlink ref="BQ855" r:id="rId911"/>
    <hyperlink ref="BR855" r:id="rId912"/>
    <hyperlink ref="BF883" r:id="rId913"/>
    <hyperlink ref="BM883" r:id="rId914"/>
    <hyperlink ref="BR883" r:id="rId915"/>
    <hyperlink ref="BQ883" r:id="rId916"/>
    <hyperlink ref="BP883" r:id="rId917"/>
    <hyperlink ref="BO883" r:id="rId918"/>
    <hyperlink ref="BB883" r:id="rId919"/>
    <hyperlink ref="BA883" r:id="rId920"/>
    <hyperlink ref="BA911" r:id="rId921"/>
    <hyperlink ref="BB911" r:id="rId922"/>
    <hyperlink ref="BF911" r:id="rId923"/>
    <hyperlink ref="BM911" r:id="rId924"/>
    <hyperlink ref="BO911" r:id="rId925"/>
    <hyperlink ref="BP911" r:id="rId926"/>
    <hyperlink ref="BQ911" r:id="rId927"/>
    <hyperlink ref="BR911" r:id="rId928"/>
    <hyperlink ref="BA291" r:id="rId929"/>
    <hyperlink ref="BM951" r:id="rId930"/>
    <hyperlink ref="BA951" r:id="rId931"/>
    <hyperlink ref="H12" r:id="rId932"/>
    <hyperlink ref="H16" r:id="rId933"/>
    <hyperlink ref="H20" r:id="rId934"/>
    <hyperlink ref="H24" r:id="rId935"/>
    <hyperlink ref="H28" r:id="rId936"/>
    <hyperlink ref="H32" r:id="rId937"/>
    <hyperlink ref="H43" r:id="rId938"/>
    <hyperlink ref="H54" r:id="rId939"/>
    <hyperlink ref="H66" r:id="rId940"/>
    <hyperlink ref="H77" r:id="rId941"/>
    <hyperlink ref="H89" r:id="rId942"/>
    <hyperlink ref="H101" r:id="rId943"/>
    <hyperlink ref="H111" r:id="rId944"/>
    <hyperlink ref="H121" r:id="rId945"/>
    <hyperlink ref="H127" r:id="rId946"/>
    <hyperlink ref="H133" r:id="rId947"/>
    <hyperlink ref="H137" r:id="rId948"/>
    <hyperlink ref="H140" r:id="rId949"/>
    <hyperlink ref="H144" r:id="rId950"/>
    <hyperlink ref="H143" r:id="rId951"/>
    <hyperlink ref="H145" r:id="rId952"/>
    <hyperlink ref="H147" r:id="rId953"/>
    <hyperlink ref="H152" r:id="rId954"/>
    <hyperlink ref="H160" r:id="rId955"/>
    <hyperlink ref="H168" r:id="rId956"/>
    <hyperlink ref="H176" r:id="rId957"/>
    <hyperlink ref="H181" r:id="rId958"/>
    <hyperlink ref="H183" r:id="rId959"/>
    <hyperlink ref="H184" r:id="rId960"/>
    <hyperlink ref="H185" r:id="rId961"/>
    <hyperlink ref="H187" r:id="rId962"/>
    <hyperlink ref="H189" r:id="rId963"/>
    <hyperlink ref="H191" r:id="rId964"/>
    <hyperlink ref="H194" r:id="rId965"/>
    <hyperlink ref="H196" r:id="rId966"/>
    <hyperlink ref="H198" r:id="rId967"/>
    <hyperlink ref="H200" r:id="rId968"/>
    <hyperlink ref="H202" r:id="rId969"/>
    <hyperlink ref="H204" r:id="rId970"/>
    <hyperlink ref="H206" r:id="rId971"/>
    <hyperlink ref="H208" r:id="rId972"/>
    <hyperlink ref="H210" r:id="rId973"/>
    <hyperlink ref="H212" r:id="rId974"/>
    <hyperlink ref="H213:H216" r:id="rId975" display="http://data.salud.cdmx.gob.mx/ssdf/portalut/archivo/Actualizaciones/1erTrimestre21/Dir_RecMat_Serv/EPF.pdf"/>
    <hyperlink ref="H217" r:id="rId976"/>
    <hyperlink ref="H218" r:id="rId977"/>
    <hyperlink ref="H219" r:id="rId978"/>
    <hyperlink ref="H220:H222" r:id="rId979" display="http://data.salud.cdmx.gob.mx/ssdf/portalut/archivo/Actualizaciones/1erTrimestre21/Dir_RecMat_Serv/EPF.pdf"/>
    <hyperlink ref="H227" r:id="rId980"/>
    <hyperlink ref="H231" r:id="rId981"/>
    <hyperlink ref="H232:H235" r:id="rId982" display="http://data.salud.cdmx.gob.mx/ssdf/portalut/archivo/Actualizaciones/1erTrimestre21/Dir_RecMat_Serv/EPF.pdf"/>
    <hyperlink ref="H236" r:id="rId983"/>
    <hyperlink ref="H240:H241" r:id="rId984" display="http://data.salud.cdmx.gob.mx/ssdf/portalut/archivo/Actualizaciones/1erTrimestre21/Dir_RecMat_Serv/EPF.pdf"/>
    <hyperlink ref="H242" r:id="rId985"/>
    <hyperlink ref="H254" r:id="rId986"/>
    <hyperlink ref="H255:H260" r:id="rId987" display="http://data.salud.cdmx.gob.mx/ssdf/portalut/archivo/Actualizaciones/1erTrimestre21/Dir_RecMat_Serv/EPF.pdf"/>
    <hyperlink ref="H268" r:id="rId988"/>
    <hyperlink ref="H277" r:id="rId989"/>
    <hyperlink ref="H291" r:id="rId990"/>
    <hyperlink ref="H304" r:id="rId991"/>
    <hyperlink ref="H317" r:id="rId992"/>
    <hyperlink ref="H342" r:id="rId993"/>
    <hyperlink ref="H368" r:id="rId994"/>
    <hyperlink ref="H394" r:id="rId995"/>
    <hyperlink ref="H420" r:id="rId996"/>
    <hyperlink ref="H446" r:id="rId997"/>
    <hyperlink ref="H471" r:id="rId998"/>
    <hyperlink ref="H515" r:id="rId999"/>
    <hyperlink ref="H559" r:id="rId1000"/>
    <hyperlink ref="H603" r:id="rId1001"/>
    <hyperlink ref="H659" r:id="rId1002"/>
    <hyperlink ref="H715" r:id="rId1003"/>
    <hyperlink ref="H771" r:id="rId1004"/>
    <hyperlink ref="H827" r:id="rId1005"/>
    <hyperlink ref="H883" r:id="rId1006"/>
    <hyperlink ref="H940:H951" r:id="rId1007" display="http://data.salud.cdmx.gob.mx/ssdf/portalut/archivo/Actualizaciones/1erTrimestre21/Dir_RecMat_Serv/EPF.pdf"/>
    <hyperlink ref="BA939:BA950" r:id="rId1008" display="http://data.salud.cdmx.gob.mx/ssdf/portalut/archivo/Actualizaciones/1erTrimestre21/Dir_RecMat_Serv/EPF.pdf"/>
    <hyperlink ref="BA342" r:id="rId1009"/>
    <hyperlink ref="BA276" r:id="rId1010"/>
    <hyperlink ref="BA260" r:id="rId1011"/>
    <hyperlink ref="BA259" r:id="rId1012"/>
    <hyperlink ref="BA258" r:id="rId1013"/>
    <hyperlink ref="BA254:BA257" r:id="rId1014" display="http://data.salud.cdmx.gob.mx/ssdf/portalut/archivo/Actualizaciones/1erTrimestre21/Dir_RecMat_Serv/EPF.pdf"/>
    <hyperlink ref="BA241" r:id="rId1015"/>
    <hyperlink ref="BA240" r:id="rId1016"/>
    <hyperlink ref="BA239" r:id="rId1017"/>
    <hyperlink ref="BA236" r:id="rId1018"/>
    <hyperlink ref="BA172" r:id="rId1019"/>
    <hyperlink ref="BA143:BA144" r:id="rId1020" display="http://data.salud.cdmx.gob.mx/ssdf/portalut/archivo/Actualizaciones/1erTrimestre21/Dir_RecMat_Serv/EPF.pdf"/>
    <hyperlink ref="BA71" r:id="rId1021"/>
    <hyperlink ref="BA77" r:id="rId1022"/>
    <hyperlink ref="BA83" r:id="rId1023"/>
    <hyperlink ref="BA116" r:id="rId1024"/>
    <hyperlink ref="BA121" r:id="rId1025"/>
    <hyperlink ref="BA126" r:id="rId1026"/>
    <hyperlink ref="BA127" r:id="rId1027"/>
    <hyperlink ref="BA143" r:id="rId1028"/>
    <hyperlink ref="BA180:BA220" r:id="rId1029" display="http://data.salud.cdmx.gob.mx/ssdf/portalut/archivo/Actualizaciones/1erTrimestre21/Dir_RecMat_Serv/EPF.pdf"/>
    <hyperlink ref="BA195" r:id="rId1030"/>
    <hyperlink ref="BA202" r:id="rId1031"/>
    <hyperlink ref="BA255" r:id="rId1032"/>
    <hyperlink ref="BB152" r:id="rId1033"/>
    <hyperlink ref="BB156" r:id="rId1034"/>
    <hyperlink ref="BB160" r:id="rId1035"/>
    <hyperlink ref="BB172" r:id="rId1036"/>
    <hyperlink ref="BB176" r:id="rId1037"/>
    <hyperlink ref="BB240:BB242" r:id="rId1038" display="http://data.salud.cdmx.gob.mx/ssdf/portalut/archivo/Actualizaciones/1erTrimestre20/Dir_RecMat_Serv/CNR.pdf"/>
    <hyperlink ref="BB258:BB260" r:id="rId1039" display="http://data.salud.cdmx.gob.mx/ssdf/portalut/archivo/Actualizaciones/1erTrimestre20/Dir_RecMat_Serv/CNR.pdf"/>
    <hyperlink ref="BB342" r:id="rId1040"/>
    <hyperlink ref="BB941:BB951" r:id="rId1041" display="http://data.salud.cdmx.gob.mx/ssdf/portalut/archivo/Actualizaciones/1erTrimestre21/Dir_RecMat_Serv/CNR.pdf"/>
    <hyperlink ref="BB259" r:id="rId1042"/>
    <hyperlink ref="BB260" r:id="rId1043"/>
    <hyperlink ref="BB258" r:id="rId1044"/>
    <hyperlink ref="BB257" r:id="rId1045" display="http://data.salud.cdmx.gob.mx/ssdf/portalut/archivo/Actualizaciones/1erTrimestre20/Dir_RecMat_Serv/CNR.pdf"/>
    <hyperlink ref="BB254:BB256" r:id="rId1046" display="http://data.salud.cdmx.gob.mx/ssdf/portalut/archivo/Actualizaciones/1erTrimestre20/Dir_RecMat_Serv/CNR.pdf"/>
    <hyperlink ref="BB242" r:id="rId1047"/>
    <hyperlink ref="BB241" r:id="rId1048"/>
    <hyperlink ref="BB240" r:id="rId1049"/>
    <hyperlink ref="BB232" r:id="rId1050"/>
    <hyperlink ref="BB230:BB231" r:id="rId1051" display="http://data.salud.cdmx.gob.mx/ssdf/portalut/archivo/Actualizaciones/1erTrimestre21/Dir_RecMat_Serv/CNR.pdf"/>
    <hyperlink ref="BB230" r:id="rId1052"/>
    <hyperlink ref="BB182:BB221" r:id="rId1053" display="http://data.salud.cdmx.gob.mx/ssdf/portalut/archivo/Actualizaciones/1erTrimestre21/Dir_RecMat_Serv/CNR.pdf"/>
    <hyperlink ref="BB168" r:id="rId1054"/>
    <hyperlink ref="BB164" r:id="rId1055"/>
    <hyperlink ref="BB147" r:id="rId1056"/>
    <hyperlink ref="BB144:BB146" r:id="rId1057" display="http://data.salud.cdmx.gob.mx/ssdf/portalut/archivo/Actualizaciones/1erTrimestre21/Dir_RecMat_Serv/CNR.pdf"/>
    <hyperlink ref="BF184" r:id="rId1058"/>
    <hyperlink ref="BF210:BF222" r:id="rId1059" display="http://data.salud.cdmx.gob.mx/ssdf/portalut/archivo/Actualizaciones/1erTrimestre21/Dir_RecMat_Serv/EIUA.pdf"/>
    <hyperlink ref="BF265" r:id="rId1060"/>
    <hyperlink ref="BF264" r:id="rId1061"/>
    <hyperlink ref="BF266" r:id="rId1062"/>
    <hyperlink ref="BF342" r:id="rId1063"/>
    <hyperlink ref="BF940:BF951" r:id="rId1064" display="http://data.salud.cdmx.gob.mx/ssdf/portalut/archivo/Actualizaciones/1erTrimestre21/Dir_RecMat_Serv/EIUA.pdf"/>
    <hyperlink ref="BM939:BM950" r:id="rId1065" display="http://data.salud.cdmx.gob.mx/ssdf/portalut/archivo/Actualizaciones/1erTrimestre21/Dir_RecMat_Serv/SCM.pdf"/>
    <hyperlink ref="BM184" r:id="rId1066"/>
    <hyperlink ref="BM221" r:id="rId1067"/>
    <hyperlink ref="BM216" r:id="rId1068"/>
    <hyperlink ref="BM217:BM219" r:id="rId1069" display="http://data.salud.cdmx.gob.mx/ssdf/portalut/archivo/Actualizaciones/1erTrimestre21/Dir_RecMat_Serv/EPF.pdf"/>
    <hyperlink ref="BM222" r:id="rId1070"/>
    <hyperlink ref="BM342" r:id="rId1071"/>
    <hyperlink ref="BO12" r:id="rId1072"/>
    <hyperlink ref="BP12" r:id="rId1073" display="http://data.salud.cdmx.gob.mx/ssdf/portalut/archivo/Actualizaciones/4toTrimestre19/Dir_RecMat_Serv/info-avance-financiero.pdf"/>
    <hyperlink ref="BQ12" r:id="rId1074" display="http://data.salud.cdmx.gob.mx/ssdf/portalut/archivo/Actualizaciones/4toTrimestre19/Dir_RecMat_Serv/acta-recepcion-trab.pdf"/>
    <hyperlink ref="BR12" r:id="rId1075"/>
    <hyperlink ref="BO184" r:id="rId1076"/>
    <hyperlink ref="BO186:BO222" r:id="rId1077" display="http://data.salud.cdmx.gob.mx/ssdf/portalut/archivo/Actualizaciones/1erTrimestre21/Dir_RecMat_Serv/AF.pdf"/>
    <hyperlink ref="BO277" r:id="rId1078"/>
    <hyperlink ref="BO342" r:id="rId1079"/>
    <hyperlink ref="BR940" r:id="rId1080" display="http://data.salud.cdmx.gob.mx/ssdf/portalut/archivo/Actualizaciones/4toTrimestre19/Dir_RecMat_Serv/finiquito.pdf"/>
    <hyperlink ref="BR941" r:id="rId1081" display="http://data.salud.cdmx.gob.mx/ssdf/portalut/archivo/Actualizaciones/4toTrimestre19/Dir_RecMat_Serv/finiquito.pdf"/>
    <hyperlink ref="BR942" r:id="rId1082" display="http://data.salud.cdmx.gob.mx/ssdf/portalut/archivo/Actualizaciones/4toTrimestre19/Dir_RecMat_Serv/finiquito.pdf"/>
    <hyperlink ref="BR943" r:id="rId1083" display="http://data.salud.cdmx.gob.mx/ssdf/portalut/archivo/Actualizaciones/4toTrimestre19/Dir_RecMat_Serv/finiquito.pdf"/>
    <hyperlink ref="BR944" r:id="rId1084" display="http://data.salud.cdmx.gob.mx/ssdf/portalut/archivo/Actualizaciones/4toTrimestre19/Dir_RecMat_Serv/finiquito.pdf"/>
    <hyperlink ref="BR945" r:id="rId1085" display="http://data.salud.cdmx.gob.mx/ssdf/portalut/archivo/Actualizaciones/4toTrimestre19/Dir_RecMat_Serv/finiquito.pdf"/>
    <hyperlink ref="BR946" r:id="rId1086" display="http://data.salud.cdmx.gob.mx/ssdf/portalut/archivo/Actualizaciones/4toTrimestre19/Dir_RecMat_Serv/finiquito.pdf"/>
    <hyperlink ref="BR947" r:id="rId1087" display="http://data.salud.cdmx.gob.mx/ssdf/portalut/archivo/Actualizaciones/4toTrimestre19/Dir_RecMat_Serv/finiquito.pdf"/>
    <hyperlink ref="BR948" r:id="rId1088" display="http://data.salud.cdmx.gob.mx/ssdf/portalut/archivo/Actualizaciones/4toTrimestre19/Dir_RecMat_Serv/finiquito.pdf"/>
    <hyperlink ref="BR949" r:id="rId1089" display="http://data.salud.cdmx.gob.mx/ssdf/portalut/archivo/Actualizaciones/4toTrimestre19/Dir_RecMat_Serv/finiquito.pdf"/>
    <hyperlink ref="BR950" r:id="rId1090" display="http://data.salud.cdmx.gob.mx/ssdf/portalut/archivo/Actualizaciones/4toTrimestre19/Dir_RecMat_Serv/finiquito.pdf"/>
    <hyperlink ref="BR951" r:id="rId1091" display="http://data.salud.cdmx.gob.mx/ssdf/portalut/archivo/Actualizaciones/4toTrimestre19/Dir_RecMat_Serv/finiquito.pdf"/>
    <hyperlink ref="BQ940" r:id="rId1092" display="http://data.salud.cdmx.gob.mx/ssdf/portalut/archivo/Actualizaciones/4toTrimestre19/Dir_RecMat_Serv/acta-recepcion-trab.pdf"/>
    <hyperlink ref="BQ941" r:id="rId1093" display="http://data.salud.cdmx.gob.mx/ssdf/portalut/archivo/Actualizaciones/4toTrimestre19/Dir_RecMat_Serv/acta-recepcion-trab.pdf"/>
    <hyperlink ref="BQ942" r:id="rId1094" display="http://data.salud.cdmx.gob.mx/ssdf/portalut/archivo/Actualizaciones/4toTrimestre19/Dir_RecMat_Serv/acta-recepcion-trab.pdf"/>
    <hyperlink ref="BQ943" r:id="rId1095" display="http://data.salud.cdmx.gob.mx/ssdf/portalut/archivo/Actualizaciones/4toTrimestre19/Dir_RecMat_Serv/acta-recepcion-trab.pdf"/>
    <hyperlink ref="BQ944" r:id="rId1096" display="http://data.salud.cdmx.gob.mx/ssdf/portalut/archivo/Actualizaciones/4toTrimestre19/Dir_RecMat_Serv/acta-recepcion-trab.pdf"/>
    <hyperlink ref="BQ945" r:id="rId1097" display="http://data.salud.cdmx.gob.mx/ssdf/portalut/archivo/Actualizaciones/4toTrimestre19/Dir_RecMat_Serv/acta-recepcion-trab.pdf"/>
    <hyperlink ref="BQ946" r:id="rId1098" display="http://data.salud.cdmx.gob.mx/ssdf/portalut/archivo/Actualizaciones/4toTrimestre19/Dir_RecMat_Serv/acta-recepcion-trab.pdf"/>
    <hyperlink ref="BQ947" r:id="rId1099" display="http://data.salud.cdmx.gob.mx/ssdf/portalut/archivo/Actualizaciones/4toTrimestre19/Dir_RecMat_Serv/acta-recepcion-trab.pdf"/>
    <hyperlink ref="BQ948" r:id="rId1100" display="http://data.salud.cdmx.gob.mx/ssdf/portalut/archivo/Actualizaciones/4toTrimestre19/Dir_RecMat_Serv/acta-recepcion-trab.pdf"/>
    <hyperlink ref="BQ949" r:id="rId1101" display="http://data.salud.cdmx.gob.mx/ssdf/portalut/archivo/Actualizaciones/4toTrimestre19/Dir_RecMat_Serv/acta-recepcion-trab.pdf"/>
    <hyperlink ref="BQ950" r:id="rId1102" display="http://data.salud.cdmx.gob.mx/ssdf/portalut/archivo/Actualizaciones/4toTrimestre19/Dir_RecMat_Serv/acta-recepcion-trab.pdf"/>
    <hyperlink ref="BQ951" r:id="rId1103" display="http://data.salud.cdmx.gob.mx/ssdf/portalut/archivo/Actualizaciones/4toTrimestre19/Dir_RecMat_Serv/acta-recepcion-trab.pdf"/>
    <hyperlink ref="BP940" r:id="rId1104" display="http://data.salud.cdmx.gob.mx/ssdf/portalut/archivo/Actualizaciones/4toTrimestre19/Dir_RecMat_Serv/info-avance-financiero.pdf"/>
    <hyperlink ref="BP941" r:id="rId1105" display="http://data.salud.cdmx.gob.mx/ssdf/portalut/archivo/Actualizaciones/4toTrimestre19/Dir_RecMat_Serv/info-avance-financiero.pdf"/>
    <hyperlink ref="BP942" r:id="rId1106" display="http://data.salud.cdmx.gob.mx/ssdf/portalut/archivo/Actualizaciones/4toTrimestre19/Dir_RecMat_Serv/info-avance-financiero.pdf"/>
    <hyperlink ref="BP943" r:id="rId1107" display="http://data.salud.cdmx.gob.mx/ssdf/portalut/archivo/Actualizaciones/4toTrimestre19/Dir_RecMat_Serv/info-avance-financiero.pdf"/>
    <hyperlink ref="BP944" r:id="rId1108" display="http://data.salud.cdmx.gob.mx/ssdf/portalut/archivo/Actualizaciones/4toTrimestre19/Dir_RecMat_Serv/info-avance-financiero.pdf"/>
    <hyperlink ref="BP945" r:id="rId1109" display="http://data.salud.cdmx.gob.mx/ssdf/portalut/archivo/Actualizaciones/4toTrimestre19/Dir_RecMat_Serv/info-avance-financiero.pdf"/>
    <hyperlink ref="BP946" r:id="rId1110" display="http://data.salud.cdmx.gob.mx/ssdf/portalut/archivo/Actualizaciones/4toTrimestre19/Dir_RecMat_Serv/info-avance-financiero.pdf"/>
    <hyperlink ref="BP947" r:id="rId1111" display="http://data.salud.cdmx.gob.mx/ssdf/portalut/archivo/Actualizaciones/4toTrimestre19/Dir_RecMat_Serv/info-avance-financiero.pdf"/>
    <hyperlink ref="BP948" r:id="rId1112" display="http://data.salud.cdmx.gob.mx/ssdf/portalut/archivo/Actualizaciones/4toTrimestre19/Dir_RecMat_Serv/info-avance-financiero.pdf"/>
    <hyperlink ref="BP949" r:id="rId1113" display="http://data.salud.cdmx.gob.mx/ssdf/portalut/archivo/Actualizaciones/4toTrimestre19/Dir_RecMat_Serv/info-avance-financiero.pdf"/>
    <hyperlink ref="BP950" r:id="rId1114" display="http://data.salud.cdmx.gob.mx/ssdf/portalut/archivo/Actualizaciones/4toTrimestre19/Dir_RecMat_Serv/info-avance-financiero.pdf"/>
    <hyperlink ref="BP951" r:id="rId1115" display="http://data.salud.cdmx.gob.mx/ssdf/portalut/archivo/Actualizaciones/4toTrimestre19/Dir_RecMat_Serv/info-avance-financiero.pdf"/>
    <hyperlink ref="BO940" r:id="rId1116"/>
    <hyperlink ref="BO941" r:id="rId1117"/>
    <hyperlink ref="BO942" r:id="rId1118"/>
    <hyperlink ref="BO943" r:id="rId1119"/>
    <hyperlink ref="BO944" r:id="rId1120"/>
    <hyperlink ref="BO945" r:id="rId1121"/>
    <hyperlink ref="BO946" r:id="rId1122"/>
    <hyperlink ref="BO947" r:id="rId1123"/>
    <hyperlink ref="BO948" r:id="rId1124"/>
    <hyperlink ref="BO949" r:id="rId1125"/>
    <hyperlink ref="BO950" r:id="rId1126"/>
    <hyperlink ref="BO951" r:id="rId1127"/>
    <hyperlink ref="BP342" r:id="rId1128"/>
    <hyperlink ref="BP127" r:id="rId1129"/>
    <hyperlink ref="BP184" r:id="rId1130"/>
    <hyperlink ref="BP215:BP222" r:id="rId1131" display="http://data.salud.cdmx.gob.mx/ssdf/portalut/archivo/Actualizaciones/1erTrimestre21/Dir_RecMat_Serv/AFN.pdf"/>
    <hyperlink ref="BP240:BP242" r:id="rId1132" display="http://data.salud.cdmx.gob.mx/ssdf/portalut/archivo/Actualizaciones/1erTrimestre21/Dir_RecMat_Serv/AFN.pdf"/>
    <hyperlink ref="BQ130" r:id="rId1133"/>
    <hyperlink ref="BQ133" r:id="rId1134"/>
    <hyperlink ref="BQ156" r:id="rId1135"/>
    <hyperlink ref="BQ160" r:id="rId1136"/>
    <hyperlink ref="BQ181:BQ222" r:id="rId1137" display="http://data.salud.cdmx.gob.mx/ssdf/portalut/archivo/Actualizaciones/1erTrimestre21/Dir_RecMat_Serv/AETF.pdf"/>
    <hyperlink ref="BQ231" r:id="rId1138"/>
    <hyperlink ref="BQ232" r:id="rId1139"/>
    <hyperlink ref="BQ233" r:id="rId1140"/>
    <hyperlink ref="BQ234" r:id="rId1141"/>
    <hyperlink ref="BQ235" r:id="rId1142"/>
    <hyperlink ref="BQ236" r:id="rId1143"/>
    <hyperlink ref="BQ342" r:id="rId1144"/>
    <hyperlink ref="BR160" r:id="rId1145"/>
    <hyperlink ref="BR164" r:id="rId1146"/>
    <hyperlink ref="BR168" r:id="rId1147"/>
    <hyperlink ref="BR172" r:id="rId1148"/>
    <hyperlink ref="BR176" r:id="rId1149"/>
    <hyperlink ref="BR181:BR222" r:id="rId1150" display="http://data.salud.cdmx.gob.mx/ssdf/portalut/archivo/Actualizaciones/1erTrimestre21/Dir_RecMat_Serv/FAI.pdf"/>
    <hyperlink ref="BR231:BR234" r:id="rId1151" display="http://data.salud.cdmx.gob.mx/ssdf/portalut/archivo/Actualizaciones/1erTrimestre21/Dir_RecMat_Serv/FAI.pdf"/>
    <hyperlink ref="BR342" r:id="rId1152"/>
  </hyperlinks>
  <printOptions horizontalCentered="1"/>
  <pageMargins left="0.70866141732283472" right="0.70866141732283472" top="0.74803149606299213" bottom="0.74803149606299213" header="0.31496062992125984" footer="0.31496062992125984"/>
  <pageSetup paperSize="5" scale="20" orientation="landscape" r:id="rId1153"/>
  <headerFooter>
    <oddHeader>&amp;C&amp;"-,Cursiva"&amp;9INFORME TRIMESTRAL
3° tRIMESTRE
UNIDAD DEPARTAMENTAL DE COMPRAS DIRECTAS Y CONTROL DE MATERIALES</oddHeader>
    <oddFooter>&amp;CPágina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863" t="s">
        <v>55</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863" t="s">
        <v>56</v>
      </c>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row>
    <row r="5" spans="1:72" s="99" customFormat="1" ht="25.5" customHeight="1">
      <c r="A5" s="877" t="s">
        <v>50</v>
      </c>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BD5" s="124"/>
      <c r="BE5" s="124"/>
    </row>
    <row r="6" spans="1:72" s="106" customFormat="1" ht="18" customHeight="1">
      <c r="A6" s="1608" t="s">
        <v>1</v>
      </c>
      <c r="B6" s="1611" t="s">
        <v>1284</v>
      </c>
      <c r="C6" s="1611" t="s">
        <v>1285</v>
      </c>
      <c r="D6" s="1614" t="s">
        <v>25</v>
      </c>
      <c r="E6" s="1615" t="s">
        <v>26</v>
      </c>
      <c r="F6" s="1608" t="s">
        <v>1286</v>
      </c>
      <c r="G6" s="1616"/>
      <c r="H6" s="1616"/>
      <c r="I6" s="1616"/>
      <c r="J6" s="1616"/>
      <c r="K6" s="1616"/>
      <c r="L6" s="1616"/>
      <c r="M6" s="1616"/>
      <c r="N6" s="1616"/>
      <c r="O6" s="1616"/>
      <c r="P6" s="1616"/>
      <c r="Q6" s="1616"/>
      <c r="R6" s="1616"/>
      <c r="S6" s="1616"/>
      <c r="T6" s="1616"/>
      <c r="U6" s="1616"/>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48"/>
      <c r="BD6" s="149"/>
      <c r="BE6" s="149"/>
      <c r="BF6" s="148"/>
    </row>
    <row r="7" spans="1:72" s="106" customFormat="1" ht="57" customHeight="1">
      <c r="A7" s="1609"/>
      <c r="B7" s="1612"/>
      <c r="C7" s="1612"/>
      <c r="D7" s="1614"/>
      <c r="E7" s="1615"/>
      <c r="F7" s="1609" t="s">
        <v>1286</v>
      </c>
      <c r="G7" s="1599" t="s">
        <v>3</v>
      </c>
      <c r="H7" s="1599" t="s">
        <v>28</v>
      </c>
      <c r="I7" s="1599" t="s">
        <v>29</v>
      </c>
      <c r="J7" s="1599" t="s">
        <v>30</v>
      </c>
      <c r="K7" s="1601" t="s">
        <v>31</v>
      </c>
      <c r="L7" s="1602"/>
      <c r="M7" s="1603"/>
      <c r="N7" s="1599" t="s">
        <v>32</v>
      </c>
      <c r="O7" s="1608" t="s">
        <v>1287</v>
      </c>
      <c r="P7" s="1599" t="s">
        <v>33</v>
      </c>
      <c r="Q7" s="1601" t="s">
        <v>34</v>
      </c>
      <c r="R7" s="1602"/>
      <c r="S7" s="1603"/>
      <c r="T7" s="1599" t="s">
        <v>32</v>
      </c>
      <c r="U7" s="1608" t="s">
        <v>1288</v>
      </c>
      <c r="V7" s="1599" t="s">
        <v>35</v>
      </c>
      <c r="W7" s="1599" t="s">
        <v>36</v>
      </c>
      <c r="X7" s="1599" t="s">
        <v>7</v>
      </c>
      <c r="Y7" s="1604" t="s">
        <v>8</v>
      </c>
      <c r="Z7" s="1606" t="s">
        <v>37</v>
      </c>
      <c r="AA7" s="1606" t="s">
        <v>38</v>
      </c>
      <c r="AB7" s="1606" t="s">
        <v>1289</v>
      </c>
      <c r="AC7" s="1622" t="s">
        <v>1290</v>
      </c>
      <c r="AD7" s="1599" t="s">
        <v>10</v>
      </c>
      <c r="AE7" s="1599" t="s">
        <v>39</v>
      </c>
      <c r="AF7" s="1599" t="s">
        <v>40</v>
      </c>
      <c r="AG7" s="1599" t="s">
        <v>11</v>
      </c>
      <c r="AH7" s="1606" t="s">
        <v>41</v>
      </c>
      <c r="AI7" s="1617" t="s">
        <v>12</v>
      </c>
      <c r="AJ7" s="1618"/>
      <c r="AK7" s="1599" t="s">
        <v>13</v>
      </c>
      <c r="AL7" s="1599" t="s">
        <v>44</v>
      </c>
      <c r="AM7" s="1599" t="s">
        <v>45</v>
      </c>
      <c r="AN7" s="1599" t="s">
        <v>46</v>
      </c>
      <c r="AO7" s="1619" t="s">
        <v>57</v>
      </c>
      <c r="AP7" s="1620"/>
      <c r="AQ7" s="1620"/>
      <c r="AR7" s="1621"/>
      <c r="AS7" s="1599" t="s">
        <v>47</v>
      </c>
      <c r="AT7" s="1599" t="s">
        <v>18</v>
      </c>
      <c r="AU7" s="1599" t="s">
        <v>19</v>
      </c>
      <c r="AV7" s="1599" t="s">
        <v>48</v>
      </c>
      <c r="AW7" s="1599" t="s">
        <v>20</v>
      </c>
      <c r="AX7" s="1599" t="s">
        <v>49</v>
      </c>
      <c r="AY7" s="1599" t="s">
        <v>21</v>
      </c>
      <c r="AZ7" s="1599" t="s">
        <v>22</v>
      </c>
      <c r="BA7" s="1599" t="s">
        <v>23</v>
      </c>
      <c r="BB7" s="1614" t="s">
        <v>24</v>
      </c>
      <c r="BC7" s="1639" t="s">
        <v>1291</v>
      </c>
      <c r="BD7" s="1638" t="s">
        <v>1292</v>
      </c>
      <c r="BE7" s="1638" t="s">
        <v>1293</v>
      </c>
      <c r="BF7" s="1639" t="s">
        <v>1294</v>
      </c>
    </row>
    <row r="8" spans="1:72" s="106" customFormat="1" ht="66" customHeight="1">
      <c r="A8" s="1610"/>
      <c r="B8" s="1613"/>
      <c r="C8" s="1613"/>
      <c r="D8" s="1614"/>
      <c r="E8" s="1615"/>
      <c r="F8" s="1610"/>
      <c r="G8" s="1600"/>
      <c r="H8" s="1600"/>
      <c r="I8" s="1600"/>
      <c r="J8" s="1600"/>
      <c r="K8" s="147" t="s">
        <v>4</v>
      </c>
      <c r="L8" s="147" t="s">
        <v>5</v>
      </c>
      <c r="M8" s="147" t="s">
        <v>6</v>
      </c>
      <c r="N8" s="1600"/>
      <c r="O8" s="1610"/>
      <c r="P8" s="1600"/>
      <c r="Q8" s="147" t="s">
        <v>4</v>
      </c>
      <c r="R8" s="147" t="s">
        <v>5</v>
      </c>
      <c r="S8" s="147" t="s">
        <v>6</v>
      </c>
      <c r="T8" s="1600"/>
      <c r="U8" s="1610"/>
      <c r="V8" s="1600"/>
      <c r="W8" s="1600"/>
      <c r="X8" s="1600"/>
      <c r="Y8" s="1605"/>
      <c r="Z8" s="1607"/>
      <c r="AA8" s="1607"/>
      <c r="AB8" s="1607"/>
      <c r="AC8" s="1623"/>
      <c r="AD8" s="1600"/>
      <c r="AE8" s="1600"/>
      <c r="AF8" s="1600"/>
      <c r="AG8" s="1600"/>
      <c r="AH8" s="1607"/>
      <c r="AI8" s="146" t="s">
        <v>42</v>
      </c>
      <c r="AJ8" s="146" t="s">
        <v>43</v>
      </c>
      <c r="AK8" s="1600"/>
      <c r="AL8" s="1600"/>
      <c r="AM8" s="1600"/>
      <c r="AN8" s="1600"/>
      <c r="AO8" s="147" t="s">
        <v>14</v>
      </c>
      <c r="AP8" s="147" t="s">
        <v>15</v>
      </c>
      <c r="AQ8" s="147" t="s">
        <v>16</v>
      </c>
      <c r="AR8" s="147" t="s">
        <v>17</v>
      </c>
      <c r="AS8" s="1600"/>
      <c r="AT8" s="1600"/>
      <c r="AU8" s="1600"/>
      <c r="AV8" s="1600"/>
      <c r="AW8" s="1600"/>
      <c r="AX8" s="1600"/>
      <c r="AY8" s="1600"/>
      <c r="AZ8" s="1600"/>
      <c r="BA8" s="1600"/>
      <c r="BB8" s="1614"/>
      <c r="BC8" s="1639"/>
      <c r="BD8" s="1638"/>
      <c r="BE8" s="1638"/>
      <c r="BF8" s="1639"/>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626">
        <v>2018</v>
      </c>
      <c r="B55" s="1629">
        <v>43101</v>
      </c>
      <c r="C55" s="1632">
        <v>43190</v>
      </c>
      <c r="D55" s="1633" t="s">
        <v>794</v>
      </c>
      <c r="E55" s="1633" t="s">
        <v>1577</v>
      </c>
      <c r="F55" s="1633" t="s">
        <v>1577</v>
      </c>
      <c r="G55" s="1569" t="s">
        <v>2275</v>
      </c>
      <c r="H55" s="1569" t="s">
        <v>382</v>
      </c>
      <c r="I55" s="1634" t="s">
        <v>599</v>
      </c>
      <c r="J55" s="1569" t="s">
        <v>134</v>
      </c>
      <c r="K55" s="1634" t="s">
        <v>61</v>
      </c>
      <c r="L55" s="1634" t="s">
        <v>62</v>
      </c>
      <c r="M55" s="1635" t="s">
        <v>63</v>
      </c>
      <c r="N55" s="134" t="s">
        <v>2077</v>
      </c>
      <c r="O55" s="134" t="s">
        <v>2078</v>
      </c>
      <c r="P55" s="134">
        <v>31.32</v>
      </c>
      <c r="Q55" s="1633" t="s">
        <v>61</v>
      </c>
      <c r="R55" s="1633" t="s">
        <v>1579</v>
      </c>
      <c r="S55" s="1633" t="s">
        <v>1579</v>
      </c>
      <c r="T55" s="1569" t="s">
        <v>135</v>
      </c>
      <c r="U55" s="1569" t="s">
        <v>1334</v>
      </c>
      <c r="V55" s="1569" t="s">
        <v>171</v>
      </c>
      <c r="W55" s="1633" t="s">
        <v>51</v>
      </c>
      <c r="X55" s="1569" t="s">
        <v>2275</v>
      </c>
      <c r="Y55" s="1629">
        <v>43098</v>
      </c>
      <c r="Z55" s="1626">
        <v>9560431.2599999998</v>
      </c>
      <c r="AA55" s="1626">
        <v>11090100.27</v>
      </c>
      <c r="AB55" s="1626">
        <v>1109010.02</v>
      </c>
      <c r="AC55" s="1626">
        <v>11090100.27</v>
      </c>
      <c r="AD55" s="1633" t="s">
        <v>241</v>
      </c>
      <c r="AE55" s="1633" t="s">
        <v>69</v>
      </c>
      <c r="AF55" s="1633" t="s">
        <v>70</v>
      </c>
      <c r="AG55" s="1569" t="s">
        <v>134</v>
      </c>
      <c r="AH55" s="1633">
        <v>1434064.68</v>
      </c>
      <c r="AI55" s="1632">
        <v>43101</v>
      </c>
      <c r="AJ55" s="1632">
        <v>43190</v>
      </c>
      <c r="AK55" s="801" t="s">
        <v>2276</v>
      </c>
      <c r="AL55" s="1573" t="s">
        <v>600</v>
      </c>
      <c r="AM55" s="1633" t="s">
        <v>384</v>
      </c>
      <c r="AN55" s="1633" t="s">
        <v>389</v>
      </c>
      <c r="AO55" s="1634" t="s">
        <v>73</v>
      </c>
      <c r="AP55" s="1573" t="s">
        <v>601</v>
      </c>
      <c r="AQ55" s="1634" t="s">
        <v>73</v>
      </c>
      <c r="AR55" s="1634" t="s">
        <v>573</v>
      </c>
      <c r="AS55" s="1633" t="s">
        <v>629</v>
      </c>
      <c r="AT55" s="1634" t="s">
        <v>2277</v>
      </c>
      <c r="AU55" s="1634" t="s">
        <v>2278</v>
      </c>
      <c r="AV55" s="1629">
        <v>43171</v>
      </c>
      <c r="AW55" s="1634" t="s">
        <v>2228</v>
      </c>
      <c r="AX55" s="1634" t="s">
        <v>74</v>
      </c>
      <c r="AY55" s="1573" t="s">
        <v>569</v>
      </c>
      <c r="AZ55" s="1573" t="s">
        <v>570</v>
      </c>
      <c r="BA55" s="1573" t="s">
        <v>571</v>
      </c>
      <c r="BB55" s="1573" t="s">
        <v>572</v>
      </c>
      <c r="BC55" s="1634" t="s">
        <v>51</v>
      </c>
      <c r="BD55" s="1640">
        <v>43483</v>
      </c>
      <c r="BE55" s="1640">
        <v>43483</v>
      </c>
    </row>
    <row r="56" spans="1:58" ht="54.95" customHeight="1">
      <c r="A56" s="1627"/>
      <c r="B56" s="1630"/>
      <c r="C56" s="807"/>
      <c r="D56" s="804"/>
      <c r="E56" s="804"/>
      <c r="F56" s="804"/>
      <c r="G56" s="1570"/>
      <c r="H56" s="1570"/>
      <c r="I56" s="937"/>
      <c r="J56" s="1570"/>
      <c r="K56" s="937"/>
      <c r="L56" s="937"/>
      <c r="M56" s="1636"/>
      <c r="N56" s="134" t="s">
        <v>2079</v>
      </c>
      <c r="O56" s="134" t="s">
        <v>2080</v>
      </c>
      <c r="P56" s="134">
        <v>26.04</v>
      </c>
      <c r="Q56" s="804"/>
      <c r="R56" s="804"/>
      <c r="S56" s="804"/>
      <c r="T56" s="1570"/>
      <c r="U56" s="1570"/>
      <c r="V56" s="1570"/>
      <c r="W56" s="804"/>
      <c r="X56" s="1570"/>
      <c r="Y56" s="1630"/>
      <c r="Z56" s="1627"/>
      <c r="AA56" s="1627"/>
      <c r="AB56" s="1627"/>
      <c r="AC56" s="1627"/>
      <c r="AD56" s="804"/>
      <c r="AE56" s="804"/>
      <c r="AF56" s="804"/>
      <c r="AG56" s="1570"/>
      <c r="AH56" s="804"/>
      <c r="AI56" s="807"/>
      <c r="AJ56" s="807"/>
      <c r="AK56" s="805"/>
      <c r="AL56" s="937"/>
      <c r="AM56" s="804"/>
      <c r="AN56" s="804"/>
      <c r="AO56" s="937"/>
      <c r="AP56" s="805"/>
      <c r="AQ56" s="937"/>
      <c r="AR56" s="937"/>
      <c r="AS56" s="804"/>
      <c r="AT56" s="937"/>
      <c r="AU56" s="937"/>
      <c r="AV56" s="1630"/>
      <c r="AW56" s="937"/>
      <c r="AX56" s="937"/>
      <c r="AY56" s="805"/>
      <c r="AZ56" s="805"/>
      <c r="BA56" s="937"/>
      <c r="BB56" s="937"/>
      <c r="BC56" s="937"/>
      <c r="BD56" s="1641"/>
      <c r="BE56" s="1641"/>
    </row>
    <row r="57" spans="1:58" ht="54.95" customHeight="1">
      <c r="A57" s="1628"/>
      <c r="B57" s="1631"/>
      <c r="C57" s="808"/>
      <c r="D57" s="794"/>
      <c r="E57" s="794"/>
      <c r="F57" s="794"/>
      <c r="G57" s="1571"/>
      <c r="H57" s="1571"/>
      <c r="I57" s="938"/>
      <c r="J57" s="1571"/>
      <c r="K57" s="938"/>
      <c r="L57" s="938"/>
      <c r="M57" s="1637"/>
      <c r="N57" s="134" t="s">
        <v>2081</v>
      </c>
      <c r="O57" s="134" t="s">
        <v>2082</v>
      </c>
      <c r="P57" s="134">
        <v>36.54</v>
      </c>
      <c r="Q57" s="794"/>
      <c r="R57" s="794"/>
      <c r="S57" s="794"/>
      <c r="T57" s="1571"/>
      <c r="U57" s="1571"/>
      <c r="V57" s="1571"/>
      <c r="W57" s="794"/>
      <c r="X57" s="1571"/>
      <c r="Y57" s="1631"/>
      <c r="Z57" s="1628"/>
      <c r="AA57" s="1628"/>
      <c r="AB57" s="1628"/>
      <c r="AC57" s="1628"/>
      <c r="AD57" s="794"/>
      <c r="AE57" s="794"/>
      <c r="AF57" s="794"/>
      <c r="AG57" s="1571"/>
      <c r="AH57" s="794"/>
      <c r="AI57" s="808"/>
      <c r="AJ57" s="808"/>
      <c r="AK57" s="802"/>
      <c r="AL57" s="938"/>
      <c r="AM57" s="794"/>
      <c r="AN57" s="794"/>
      <c r="AO57" s="938"/>
      <c r="AP57" s="802"/>
      <c r="AQ57" s="938"/>
      <c r="AR57" s="938"/>
      <c r="AS57" s="794"/>
      <c r="AT57" s="938"/>
      <c r="AU57" s="938"/>
      <c r="AV57" s="1631"/>
      <c r="AW57" s="938"/>
      <c r="AX57" s="938"/>
      <c r="AY57" s="802"/>
      <c r="AZ57" s="802"/>
      <c r="BA57" s="938"/>
      <c r="BB57" s="938"/>
      <c r="BC57" s="938"/>
      <c r="BD57" s="1642"/>
      <c r="BE57" s="1642"/>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626">
        <v>2018</v>
      </c>
      <c r="B62" s="1629">
        <v>43101</v>
      </c>
      <c r="C62" s="1632">
        <v>43190</v>
      </c>
      <c r="D62" s="1633" t="s">
        <v>794</v>
      </c>
      <c r="E62" s="1633" t="s">
        <v>1577</v>
      </c>
      <c r="F62" s="1633" t="s">
        <v>1577</v>
      </c>
      <c r="G62" s="1569" t="s">
        <v>2288</v>
      </c>
      <c r="H62" s="1569" t="s">
        <v>393</v>
      </c>
      <c r="I62" s="1634" t="s">
        <v>599</v>
      </c>
      <c r="J62" s="1569" t="s">
        <v>139</v>
      </c>
      <c r="K62" s="1634" t="s">
        <v>61</v>
      </c>
      <c r="L62" s="1634" t="s">
        <v>62</v>
      </c>
      <c r="M62" s="1635" t="s">
        <v>63</v>
      </c>
      <c r="N62" s="134" t="s">
        <v>430</v>
      </c>
      <c r="O62" s="138" t="s">
        <v>2289</v>
      </c>
      <c r="P62" s="138">
        <v>234592.6</v>
      </c>
      <c r="Q62" s="1633" t="s">
        <v>61</v>
      </c>
      <c r="R62" s="1633" t="s">
        <v>1579</v>
      </c>
      <c r="S62" s="1633" t="s">
        <v>1579</v>
      </c>
      <c r="T62" s="1569" t="s">
        <v>235</v>
      </c>
      <c r="U62" s="1569" t="s">
        <v>1518</v>
      </c>
      <c r="V62" s="1569" t="s">
        <v>171</v>
      </c>
      <c r="W62" s="1633" t="s">
        <v>51</v>
      </c>
      <c r="X62" s="1569" t="s">
        <v>2288</v>
      </c>
      <c r="Y62" s="1629">
        <v>43152</v>
      </c>
      <c r="Z62" s="1626">
        <v>188456</v>
      </c>
      <c r="AA62" s="1626">
        <v>218608.96</v>
      </c>
      <c r="AB62" s="1626">
        <v>0</v>
      </c>
      <c r="AC62" s="1626">
        <v>218608.96</v>
      </c>
      <c r="AD62" s="1633" t="s">
        <v>241</v>
      </c>
      <c r="AE62" s="1633" t="s">
        <v>69</v>
      </c>
      <c r="AF62" s="1633" t="s">
        <v>70</v>
      </c>
      <c r="AG62" s="1569" t="s">
        <v>139</v>
      </c>
      <c r="AH62" s="1633">
        <v>28268.400000000001</v>
      </c>
      <c r="AI62" s="1632">
        <v>43153</v>
      </c>
      <c r="AJ62" s="1632">
        <v>43168</v>
      </c>
      <c r="AK62" s="801" t="s">
        <v>2290</v>
      </c>
      <c r="AL62" s="1573" t="s">
        <v>600</v>
      </c>
      <c r="AM62" s="1633" t="s">
        <v>384</v>
      </c>
      <c r="AN62" s="1633" t="s">
        <v>389</v>
      </c>
      <c r="AO62" s="1634" t="s">
        <v>73</v>
      </c>
      <c r="AP62" s="1573" t="s">
        <v>601</v>
      </c>
      <c r="AQ62" s="1634" t="s">
        <v>73</v>
      </c>
      <c r="AR62" s="1634" t="s">
        <v>573</v>
      </c>
      <c r="AS62" s="1633" t="s">
        <v>293</v>
      </c>
      <c r="AT62" s="1634" t="s">
        <v>566</v>
      </c>
      <c r="AU62" s="1634" t="s">
        <v>566</v>
      </c>
      <c r="AV62" s="1634" t="s">
        <v>566</v>
      </c>
      <c r="AW62" s="1634" t="s">
        <v>2228</v>
      </c>
      <c r="AX62" s="1634" t="s">
        <v>74</v>
      </c>
      <c r="AY62" s="1573" t="s">
        <v>569</v>
      </c>
      <c r="AZ62" s="1573" t="s">
        <v>570</v>
      </c>
      <c r="BA62" s="1634" t="s">
        <v>571</v>
      </c>
      <c r="BB62" s="1634" t="s">
        <v>572</v>
      </c>
      <c r="BC62" s="1634" t="s">
        <v>51</v>
      </c>
      <c r="BD62" s="1640">
        <v>43483</v>
      </c>
      <c r="BE62" s="1640">
        <v>43483</v>
      </c>
    </row>
    <row r="63" spans="1:58" ht="54.95" customHeight="1">
      <c r="A63" s="1627"/>
      <c r="B63" s="1630"/>
      <c r="C63" s="807"/>
      <c r="D63" s="804"/>
      <c r="E63" s="804"/>
      <c r="F63" s="804"/>
      <c r="G63" s="1570"/>
      <c r="H63" s="1570"/>
      <c r="I63" s="937"/>
      <c r="J63" s="1570"/>
      <c r="K63" s="937"/>
      <c r="L63" s="937"/>
      <c r="M63" s="1636"/>
      <c r="N63" s="134" t="s">
        <v>2291</v>
      </c>
      <c r="O63" s="138" t="s">
        <v>2028</v>
      </c>
      <c r="P63" s="138">
        <v>218608.96</v>
      </c>
      <c r="Q63" s="804"/>
      <c r="R63" s="804"/>
      <c r="S63" s="804"/>
      <c r="T63" s="1570"/>
      <c r="U63" s="1570"/>
      <c r="V63" s="1570"/>
      <c r="W63" s="804"/>
      <c r="X63" s="1570"/>
      <c r="Y63" s="1630"/>
      <c r="Z63" s="1627"/>
      <c r="AA63" s="1627"/>
      <c r="AB63" s="1627"/>
      <c r="AC63" s="1627"/>
      <c r="AD63" s="804"/>
      <c r="AE63" s="804"/>
      <c r="AF63" s="804"/>
      <c r="AG63" s="1570"/>
      <c r="AH63" s="804"/>
      <c r="AI63" s="807"/>
      <c r="AJ63" s="807"/>
      <c r="AK63" s="805"/>
      <c r="AL63" s="937"/>
      <c r="AM63" s="804"/>
      <c r="AN63" s="804"/>
      <c r="AO63" s="937"/>
      <c r="AP63" s="805"/>
      <c r="AQ63" s="937"/>
      <c r="AR63" s="937"/>
      <c r="AS63" s="804"/>
      <c r="AT63" s="937"/>
      <c r="AU63" s="937"/>
      <c r="AV63" s="937"/>
      <c r="AW63" s="937"/>
      <c r="AX63" s="937"/>
      <c r="AY63" s="805"/>
      <c r="AZ63" s="805"/>
      <c r="BA63" s="937"/>
      <c r="BB63" s="937"/>
      <c r="BC63" s="937"/>
      <c r="BD63" s="1641"/>
      <c r="BE63" s="1641"/>
    </row>
    <row r="64" spans="1:58" ht="54.95" customHeight="1">
      <c r="A64" s="1628"/>
      <c r="B64" s="1631"/>
      <c r="C64" s="808"/>
      <c r="D64" s="794"/>
      <c r="E64" s="794"/>
      <c r="F64" s="794"/>
      <c r="G64" s="1571"/>
      <c r="H64" s="1571"/>
      <c r="I64" s="938"/>
      <c r="J64" s="1571"/>
      <c r="K64" s="938"/>
      <c r="L64" s="938"/>
      <c r="M64" s="1637"/>
      <c r="N64" s="134" t="s">
        <v>2292</v>
      </c>
      <c r="O64" s="138" t="s">
        <v>1317</v>
      </c>
      <c r="P64" s="138">
        <v>231643.88</v>
      </c>
      <c r="Q64" s="794"/>
      <c r="R64" s="794"/>
      <c r="S64" s="794"/>
      <c r="T64" s="1571"/>
      <c r="U64" s="1571"/>
      <c r="V64" s="1571"/>
      <c r="W64" s="794"/>
      <c r="X64" s="1571"/>
      <c r="Y64" s="1631"/>
      <c r="Z64" s="1628"/>
      <c r="AA64" s="1628"/>
      <c r="AB64" s="1628"/>
      <c r="AC64" s="1628"/>
      <c r="AD64" s="794"/>
      <c r="AE64" s="794"/>
      <c r="AF64" s="794"/>
      <c r="AG64" s="1571"/>
      <c r="AH64" s="794"/>
      <c r="AI64" s="808"/>
      <c r="AJ64" s="808"/>
      <c r="AK64" s="802"/>
      <c r="AL64" s="938"/>
      <c r="AM64" s="794"/>
      <c r="AN64" s="794"/>
      <c r="AO64" s="938"/>
      <c r="AP64" s="802"/>
      <c r="AQ64" s="938"/>
      <c r="AR64" s="938"/>
      <c r="AS64" s="794"/>
      <c r="AT64" s="938"/>
      <c r="AU64" s="938"/>
      <c r="AV64" s="938"/>
      <c r="AW64" s="938"/>
      <c r="AX64" s="938"/>
      <c r="AY64" s="802"/>
      <c r="AZ64" s="802"/>
      <c r="BA64" s="938"/>
      <c r="BB64" s="938"/>
      <c r="BC64" s="938"/>
      <c r="BD64" s="1642"/>
      <c r="BE64" s="1642"/>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633">
        <v>2018</v>
      </c>
      <c r="B68" s="1632">
        <v>43101</v>
      </c>
      <c r="C68" s="1632">
        <v>43190</v>
      </c>
      <c r="D68" s="1633" t="s">
        <v>794</v>
      </c>
      <c r="E68" s="1633" t="s">
        <v>1577</v>
      </c>
      <c r="F68" s="1633" t="s">
        <v>1577</v>
      </c>
      <c r="G68" s="1569" t="s">
        <v>2304</v>
      </c>
      <c r="H68" s="1569" t="s">
        <v>382</v>
      </c>
      <c r="I68" s="1634" t="s">
        <v>599</v>
      </c>
      <c r="J68" s="1569" t="s">
        <v>178</v>
      </c>
      <c r="K68" s="1634" t="s">
        <v>61</v>
      </c>
      <c r="L68" s="1634" t="s">
        <v>62</v>
      </c>
      <c r="M68" s="1635" t="s">
        <v>63</v>
      </c>
      <c r="N68" s="134" t="s">
        <v>1973</v>
      </c>
      <c r="O68" s="134" t="s">
        <v>1974</v>
      </c>
      <c r="P68" s="134">
        <v>27302678.460000001</v>
      </c>
      <c r="Q68" s="1633" t="s">
        <v>61</v>
      </c>
      <c r="R68" s="1633" t="s">
        <v>1579</v>
      </c>
      <c r="S68" s="1633" t="s">
        <v>1579</v>
      </c>
      <c r="T68" s="1569" t="s">
        <v>179</v>
      </c>
      <c r="U68" s="1569" t="s">
        <v>1402</v>
      </c>
      <c r="V68" s="1569" t="s">
        <v>171</v>
      </c>
      <c r="W68" s="1633" t="s">
        <v>51</v>
      </c>
      <c r="X68" s="1569" t="s">
        <v>2304</v>
      </c>
      <c r="Y68" s="1632">
        <v>43097</v>
      </c>
      <c r="Z68" s="1633">
        <v>4947442.3</v>
      </c>
      <c r="AA68" s="1633">
        <v>5739033.0700000003</v>
      </c>
      <c r="AB68" s="1633">
        <v>0</v>
      </c>
      <c r="AC68" s="1633">
        <v>5739033.0700000003</v>
      </c>
      <c r="AD68" s="1633" t="s">
        <v>241</v>
      </c>
      <c r="AE68" s="1633" t="s">
        <v>69</v>
      </c>
      <c r="AF68" s="1633" t="s">
        <v>70</v>
      </c>
      <c r="AG68" s="1569" t="s">
        <v>178</v>
      </c>
      <c r="AH68" s="1633">
        <v>742116.34</v>
      </c>
      <c r="AI68" s="1632">
        <v>43101</v>
      </c>
      <c r="AJ68" s="1632">
        <v>43146</v>
      </c>
      <c r="AK68" s="801" t="s">
        <v>2305</v>
      </c>
      <c r="AL68" s="1573" t="s">
        <v>600</v>
      </c>
      <c r="AM68" s="1633" t="s">
        <v>384</v>
      </c>
      <c r="AN68" s="1633" t="s">
        <v>389</v>
      </c>
      <c r="AO68" s="1634" t="s">
        <v>73</v>
      </c>
      <c r="AP68" s="1573" t="s">
        <v>601</v>
      </c>
      <c r="AQ68" s="1634" t="s">
        <v>73</v>
      </c>
      <c r="AR68" s="1634" t="s">
        <v>573</v>
      </c>
      <c r="AS68" s="1633" t="s">
        <v>293</v>
      </c>
      <c r="AT68" s="1634" t="s">
        <v>566</v>
      </c>
      <c r="AU68" s="1634" t="s">
        <v>566</v>
      </c>
      <c r="AV68" s="1634" t="s">
        <v>566</v>
      </c>
      <c r="AW68" s="1634" t="s">
        <v>2228</v>
      </c>
      <c r="AX68" s="1634" t="s">
        <v>74</v>
      </c>
      <c r="AY68" s="1573" t="s">
        <v>569</v>
      </c>
      <c r="AZ68" s="1573" t="s">
        <v>570</v>
      </c>
      <c r="BA68" s="1634" t="s">
        <v>571</v>
      </c>
      <c r="BB68" s="1634" t="s">
        <v>572</v>
      </c>
      <c r="BC68" s="1634" t="s">
        <v>51</v>
      </c>
      <c r="BD68" s="1648">
        <v>43483</v>
      </c>
      <c r="BE68" s="1648">
        <v>43483</v>
      </c>
    </row>
    <row r="69" spans="1:58" s="525" customFormat="1" ht="54.95" customHeight="1">
      <c r="A69" s="804"/>
      <c r="B69" s="807"/>
      <c r="C69" s="807"/>
      <c r="D69" s="804"/>
      <c r="E69" s="804"/>
      <c r="F69" s="804"/>
      <c r="G69" s="1570"/>
      <c r="H69" s="1570"/>
      <c r="I69" s="937"/>
      <c r="J69" s="1570"/>
      <c r="K69" s="937"/>
      <c r="L69" s="937"/>
      <c r="M69" s="1636"/>
      <c r="N69" s="134" t="s">
        <v>1975</v>
      </c>
      <c r="O69" s="134" t="s">
        <v>1976</v>
      </c>
      <c r="P69" s="134">
        <v>22346489.710000001</v>
      </c>
      <c r="Q69" s="804"/>
      <c r="R69" s="804"/>
      <c r="S69" s="804"/>
      <c r="T69" s="1570"/>
      <c r="U69" s="1570"/>
      <c r="V69" s="1570"/>
      <c r="W69" s="804"/>
      <c r="X69" s="1570"/>
      <c r="Y69" s="807"/>
      <c r="Z69" s="804"/>
      <c r="AA69" s="804"/>
      <c r="AB69" s="804"/>
      <c r="AC69" s="804"/>
      <c r="AD69" s="804"/>
      <c r="AE69" s="804"/>
      <c r="AF69" s="804"/>
      <c r="AG69" s="1570"/>
      <c r="AH69" s="804"/>
      <c r="AI69" s="807"/>
      <c r="AJ69" s="807"/>
      <c r="AK69" s="805"/>
      <c r="AL69" s="937"/>
      <c r="AM69" s="804"/>
      <c r="AN69" s="804"/>
      <c r="AO69" s="937"/>
      <c r="AP69" s="805"/>
      <c r="AQ69" s="937"/>
      <c r="AR69" s="937"/>
      <c r="AS69" s="804"/>
      <c r="AT69" s="937"/>
      <c r="AU69" s="937"/>
      <c r="AV69" s="937"/>
      <c r="AW69" s="937"/>
      <c r="AX69" s="937"/>
      <c r="AY69" s="805"/>
      <c r="AZ69" s="805"/>
      <c r="BA69" s="937"/>
      <c r="BB69" s="937"/>
      <c r="BC69" s="937"/>
      <c r="BD69" s="1649"/>
      <c r="BE69" s="1649"/>
    </row>
    <row r="70" spans="1:58" s="525" customFormat="1" ht="54.95" customHeight="1">
      <c r="A70" s="794"/>
      <c r="B70" s="808"/>
      <c r="C70" s="808"/>
      <c r="D70" s="794"/>
      <c r="E70" s="794"/>
      <c r="F70" s="794"/>
      <c r="G70" s="1571"/>
      <c r="H70" s="1571"/>
      <c r="I70" s="938"/>
      <c r="J70" s="1571"/>
      <c r="K70" s="938"/>
      <c r="L70" s="938"/>
      <c r="M70" s="1637"/>
      <c r="N70" s="134" t="s">
        <v>1977</v>
      </c>
      <c r="O70" s="134" t="s">
        <v>1978</v>
      </c>
      <c r="P70" s="134">
        <v>29477016.949999999</v>
      </c>
      <c r="Q70" s="794"/>
      <c r="R70" s="794"/>
      <c r="S70" s="794"/>
      <c r="T70" s="1571"/>
      <c r="U70" s="1571"/>
      <c r="V70" s="1571"/>
      <c r="W70" s="794"/>
      <c r="X70" s="1571"/>
      <c r="Y70" s="808"/>
      <c r="Z70" s="794"/>
      <c r="AA70" s="794"/>
      <c r="AB70" s="794"/>
      <c r="AC70" s="794"/>
      <c r="AD70" s="794"/>
      <c r="AE70" s="794"/>
      <c r="AF70" s="794"/>
      <c r="AG70" s="1571"/>
      <c r="AH70" s="794"/>
      <c r="AI70" s="808"/>
      <c r="AJ70" s="808"/>
      <c r="AK70" s="802"/>
      <c r="AL70" s="938"/>
      <c r="AM70" s="794"/>
      <c r="AN70" s="794"/>
      <c r="AO70" s="938"/>
      <c r="AP70" s="802"/>
      <c r="AQ70" s="938"/>
      <c r="AR70" s="938"/>
      <c r="AS70" s="794"/>
      <c r="AT70" s="938"/>
      <c r="AU70" s="938"/>
      <c r="AV70" s="938"/>
      <c r="AW70" s="938"/>
      <c r="AX70" s="938"/>
      <c r="AY70" s="802"/>
      <c r="AZ70" s="802"/>
      <c r="BA70" s="938"/>
      <c r="BB70" s="938"/>
      <c r="BC70" s="938"/>
      <c r="BD70" s="1650"/>
      <c r="BE70" s="1650"/>
    </row>
    <row r="71" spans="1:58" s="525" customFormat="1" ht="54.95" customHeight="1">
      <c r="A71" s="1633">
        <v>2018</v>
      </c>
      <c r="B71" s="1632">
        <v>43101</v>
      </c>
      <c r="C71" s="1632">
        <v>43190</v>
      </c>
      <c r="D71" s="1633" t="s">
        <v>794</v>
      </c>
      <c r="E71" s="1633" t="s">
        <v>1577</v>
      </c>
      <c r="F71" s="1633" t="s">
        <v>1577</v>
      </c>
      <c r="G71" s="1569" t="s">
        <v>2306</v>
      </c>
      <c r="H71" s="1569" t="s">
        <v>382</v>
      </c>
      <c r="I71" s="1634" t="s">
        <v>599</v>
      </c>
      <c r="J71" s="1569" t="s">
        <v>178</v>
      </c>
      <c r="K71" s="1634" t="s">
        <v>61</v>
      </c>
      <c r="L71" s="1634" t="s">
        <v>62</v>
      </c>
      <c r="M71" s="1635" t="s">
        <v>63</v>
      </c>
      <c r="N71" s="134" t="s">
        <v>1973</v>
      </c>
      <c r="O71" s="134" t="s">
        <v>1974</v>
      </c>
      <c r="P71" s="134">
        <v>27302678.460000001</v>
      </c>
      <c r="Q71" s="1633" t="s">
        <v>61</v>
      </c>
      <c r="R71" s="1633" t="s">
        <v>1579</v>
      </c>
      <c r="S71" s="1633" t="s">
        <v>1579</v>
      </c>
      <c r="T71" s="1569" t="s">
        <v>181</v>
      </c>
      <c r="U71" s="1569" t="s">
        <v>1476</v>
      </c>
      <c r="V71" s="1569" t="s">
        <v>171</v>
      </c>
      <c r="W71" s="1633" t="s">
        <v>51</v>
      </c>
      <c r="X71" s="1569" t="s">
        <v>2306</v>
      </c>
      <c r="Y71" s="1632">
        <v>43097</v>
      </c>
      <c r="Z71" s="1633">
        <v>4431970.03</v>
      </c>
      <c r="AA71" s="1633">
        <v>5141085.24</v>
      </c>
      <c r="AB71" s="1633">
        <v>0</v>
      </c>
      <c r="AC71" s="1633">
        <v>5141085.24</v>
      </c>
      <c r="AD71" s="1633" t="s">
        <v>241</v>
      </c>
      <c r="AE71" s="1633" t="s">
        <v>69</v>
      </c>
      <c r="AF71" s="1633" t="s">
        <v>70</v>
      </c>
      <c r="AG71" s="1569" t="s">
        <v>178</v>
      </c>
      <c r="AH71" s="1633">
        <v>664795.5</v>
      </c>
      <c r="AI71" s="1632">
        <v>43101</v>
      </c>
      <c r="AJ71" s="1632">
        <v>43146</v>
      </c>
      <c r="AK71" s="801" t="s">
        <v>2307</v>
      </c>
      <c r="AL71" s="1573" t="s">
        <v>600</v>
      </c>
      <c r="AM71" s="1633" t="s">
        <v>384</v>
      </c>
      <c r="AN71" s="1633" t="s">
        <v>389</v>
      </c>
      <c r="AO71" s="1634" t="s">
        <v>73</v>
      </c>
      <c r="AP71" s="1573" t="s">
        <v>601</v>
      </c>
      <c r="AQ71" s="1634" t="s">
        <v>73</v>
      </c>
      <c r="AR71" s="1634" t="s">
        <v>573</v>
      </c>
      <c r="AS71" s="1633" t="s">
        <v>293</v>
      </c>
      <c r="AT71" s="1634" t="s">
        <v>566</v>
      </c>
      <c r="AU71" s="1634" t="s">
        <v>566</v>
      </c>
      <c r="AV71" s="1634" t="s">
        <v>566</v>
      </c>
      <c r="AW71" s="1634" t="s">
        <v>2228</v>
      </c>
      <c r="AX71" s="1634" t="s">
        <v>74</v>
      </c>
      <c r="AY71" s="1573" t="s">
        <v>569</v>
      </c>
      <c r="AZ71" s="1573" t="s">
        <v>570</v>
      </c>
      <c r="BA71" s="1634" t="s">
        <v>571</v>
      </c>
      <c r="BB71" s="1634" t="s">
        <v>572</v>
      </c>
      <c r="BC71" s="1634" t="s">
        <v>51</v>
      </c>
      <c r="BD71" s="1648">
        <v>43483</v>
      </c>
      <c r="BE71" s="1648">
        <v>43483</v>
      </c>
      <c r="BF71" s="279" t="s">
        <v>2308</v>
      </c>
    </row>
    <row r="72" spans="1:58" s="525" customFormat="1" ht="54.95" customHeight="1">
      <c r="A72" s="804"/>
      <c r="B72" s="807"/>
      <c r="C72" s="807"/>
      <c r="D72" s="804"/>
      <c r="E72" s="804"/>
      <c r="F72" s="804"/>
      <c r="G72" s="1570"/>
      <c r="H72" s="1570"/>
      <c r="I72" s="937"/>
      <c r="J72" s="1570"/>
      <c r="K72" s="937"/>
      <c r="L72" s="937"/>
      <c r="M72" s="1636"/>
      <c r="N72" s="134" t="s">
        <v>1975</v>
      </c>
      <c r="O72" s="134" t="s">
        <v>1976</v>
      </c>
      <c r="P72" s="134">
        <v>22346489.710000001</v>
      </c>
      <c r="Q72" s="804"/>
      <c r="R72" s="804"/>
      <c r="S72" s="804"/>
      <c r="T72" s="1570"/>
      <c r="U72" s="1570"/>
      <c r="V72" s="1570"/>
      <c r="W72" s="804"/>
      <c r="X72" s="1570"/>
      <c r="Y72" s="807"/>
      <c r="Z72" s="804"/>
      <c r="AA72" s="804"/>
      <c r="AB72" s="804"/>
      <c r="AC72" s="804"/>
      <c r="AD72" s="804"/>
      <c r="AE72" s="804"/>
      <c r="AF72" s="804"/>
      <c r="AG72" s="1570"/>
      <c r="AH72" s="804"/>
      <c r="AI72" s="807"/>
      <c r="AJ72" s="807"/>
      <c r="AK72" s="805"/>
      <c r="AL72" s="937"/>
      <c r="AM72" s="804"/>
      <c r="AN72" s="804"/>
      <c r="AO72" s="937"/>
      <c r="AP72" s="805"/>
      <c r="AQ72" s="937"/>
      <c r="AR72" s="937"/>
      <c r="AS72" s="804"/>
      <c r="AT72" s="937"/>
      <c r="AU72" s="937"/>
      <c r="AV72" s="937"/>
      <c r="AW72" s="937"/>
      <c r="AX72" s="937"/>
      <c r="AY72" s="805"/>
      <c r="AZ72" s="805"/>
      <c r="BA72" s="937"/>
      <c r="BB72" s="937"/>
      <c r="BC72" s="937"/>
      <c r="BD72" s="1649"/>
      <c r="BE72" s="1649"/>
    </row>
    <row r="73" spans="1:58" s="525" customFormat="1" ht="54.95" customHeight="1">
      <c r="A73" s="794"/>
      <c r="B73" s="808"/>
      <c r="C73" s="808"/>
      <c r="D73" s="794"/>
      <c r="E73" s="794"/>
      <c r="F73" s="794"/>
      <c r="G73" s="1571"/>
      <c r="H73" s="1571"/>
      <c r="I73" s="938"/>
      <c r="J73" s="1571"/>
      <c r="K73" s="938"/>
      <c r="L73" s="938"/>
      <c r="M73" s="1637"/>
      <c r="N73" s="134" t="s">
        <v>1977</v>
      </c>
      <c r="O73" s="134" t="s">
        <v>1978</v>
      </c>
      <c r="P73" s="134">
        <v>29477016.949999999</v>
      </c>
      <c r="Q73" s="794"/>
      <c r="R73" s="794"/>
      <c r="S73" s="794"/>
      <c r="T73" s="1571"/>
      <c r="U73" s="1571"/>
      <c r="V73" s="1571"/>
      <c r="W73" s="794"/>
      <c r="X73" s="1571"/>
      <c r="Y73" s="808"/>
      <c r="Z73" s="794"/>
      <c r="AA73" s="794"/>
      <c r="AB73" s="794"/>
      <c r="AC73" s="794"/>
      <c r="AD73" s="794"/>
      <c r="AE73" s="794"/>
      <c r="AF73" s="794"/>
      <c r="AG73" s="1571"/>
      <c r="AH73" s="794"/>
      <c r="AI73" s="808"/>
      <c r="AJ73" s="808"/>
      <c r="AK73" s="802"/>
      <c r="AL73" s="938"/>
      <c r="AM73" s="794"/>
      <c r="AN73" s="794"/>
      <c r="AO73" s="938"/>
      <c r="AP73" s="802"/>
      <c r="AQ73" s="938"/>
      <c r="AR73" s="938"/>
      <c r="AS73" s="794"/>
      <c r="AT73" s="938"/>
      <c r="AU73" s="938"/>
      <c r="AV73" s="938"/>
      <c r="AW73" s="938"/>
      <c r="AX73" s="938"/>
      <c r="AY73" s="802"/>
      <c r="AZ73" s="802"/>
      <c r="BA73" s="938"/>
      <c r="BB73" s="938"/>
      <c r="BC73" s="938"/>
      <c r="BD73" s="1650"/>
      <c r="BE73" s="1650"/>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626">
        <v>2018</v>
      </c>
      <c r="B76" s="1629">
        <v>43101</v>
      </c>
      <c r="C76" s="1632">
        <v>43190</v>
      </c>
      <c r="D76" s="1633" t="s">
        <v>794</v>
      </c>
      <c r="E76" s="1654" t="s">
        <v>1577</v>
      </c>
      <c r="F76" s="1654" t="s">
        <v>1577</v>
      </c>
      <c r="G76" s="1654" t="s">
        <v>2315</v>
      </c>
      <c r="H76" s="1626" t="s">
        <v>382</v>
      </c>
      <c r="I76" s="1634" t="s">
        <v>599</v>
      </c>
      <c r="J76" s="1633" t="s">
        <v>496</v>
      </c>
      <c r="K76" s="1634" t="s">
        <v>61</v>
      </c>
      <c r="L76" s="1634" t="s">
        <v>62</v>
      </c>
      <c r="M76" s="1635" t="s">
        <v>63</v>
      </c>
      <c r="N76" s="134" t="s">
        <v>2316</v>
      </c>
      <c r="O76" s="134" t="s">
        <v>2317</v>
      </c>
      <c r="P76" s="134">
        <v>5515800</v>
      </c>
      <c r="Q76" s="1633" t="s">
        <v>61</v>
      </c>
      <c r="R76" s="1633" t="s">
        <v>1579</v>
      </c>
      <c r="S76" s="1633" t="s">
        <v>1579</v>
      </c>
      <c r="T76" s="1633" t="s">
        <v>326</v>
      </c>
      <c r="U76" s="1633" t="s">
        <v>1600</v>
      </c>
      <c r="V76" s="1651" t="s">
        <v>200</v>
      </c>
      <c r="W76" s="1633" t="s">
        <v>51</v>
      </c>
      <c r="X76" s="1633" t="s">
        <v>2315</v>
      </c>
      <c r="Y76" s="1629">
        <v>43112</v>
      </c>
      <c r="Z76" s="1626">
        <v>1215166.53</v>
      </c>
      <c r="AA76" s="1626">
        <v>1409593.18</v>
      </c>
      <c r="AB76" s="1626">
        <v>0</v>
      </c>
      <c r="AC76" s="1654">
        <v>1409593.18</v>
      </c>
      <c r="AD76" s="1633" t="s">
        <v>241</v>
      </c>
      <c r="AE76" s="1633" t="s">
        <v>69</v>
      </c>
      <c r="AF76" s="1633" t="s">
        <v>70</v>
      </c>
      <c r="AG76" s="1633" t="s">
        <v>496</v>
      </c>
      <c r="AH76" s="1633">
        <v>182274.97</v>
      </c>
      <c r="AI76" s="1632">
        <v>43112</v>
      </c>
      <c r="AJ76" s="1632">
        <v>43134</v>
      </c>
      <c r="AK76" s="801" t="s">
        <v>2318</v>
      </c>
      <c r="AL76" s="1573" t="s">
        <v>600</v>
      </c>
      <c r="AM76" s="1633" t="s">
        <v>384</v>
      </c>
      <c r="AN76" s="1633" t="s">
        <v>389</v>
      </c>
      <c r="AO76" s="1634" t="s">
        <v>73</v>
      </c>
      <c r="AP76" s="1573" t="s">
        <v>601</v>
      </c>
      <c r="AQ76" s="1634" t="s">
        <v>73</v>
      </c>
      <c r="AR76" s="1634" t="s">
        <v>573</v>
      </c>
      <c r="AS76" s="1633" t="s">
        <v>293</v>
      </c>
      <c r="AT76" s="1634" t="s">
        <v>566</v>
      </c>
      <c r="AU76" s="1634" t="s">
        <v>566</v>
      </c>
      <c r="AV76" s="1634" t="s">
        <v>566</v>
      </c>
      <c r="AW76" s="1634" t="s">
        <v>2228</v>
      </c>
      <c r="AX76" s="1634" t="s">
        <v>74</v>
      </c>
      <c r="AY76" s="1573" t="s">
        <v>569</v>
      </c>
      <c r="AZ76" s="1573" t="s">
        <v>570</v>
      </c>
      <c r="BA76" s="1634" t="s">
        <v>571</v>
      </c>
      <c r="BB76" s="1634" t="s">
        <v>572</v>
      </c>
      <c r="BC76" s="1634" t="s">
        <v>51</v>
      </c>
      <c r="BD76" s="1640">
        <v>43483</v>
      </c>
      <c r="BE76" s="1640">
        <v>43483</v>
      </c>
    </row>
    <row r="77" spans="1:58" ht="57" customHeight="1">
      <c r="A77" s="1627"/>
      <c r="B77" s="1630"/>
      <c r="C77" s="807"/>
      <c r="D77" s="804"/>
      <c r="E77" s="1655"/>
      <c r="F77" s="1655"/>
      <c r="G77" s="1655"/>
      <c r="H77" s="1627"/>
      <c r="I77" s="937"/>
      <c r="J77" s="804"/>
      <c r="K77" s="937"/>
      <c r="L77" s="937"/>
      <c r="M77" s="1636"/>
      <c r="N77" s="134" t="s">
        <v>2319</v>
      </c>
      <c r="O77" s="134" t="s">
        <v>2320</v>
      </c>
      <c r="P77" s="134">
        <v>8503469.7699999996</v>
      </c>
      <c r="Q77" s="804"/>
      <c r="R77" s="804"/>
      <c r="S77" s="804"/>
      <c r="T77" s="804"/>
      <c r="U77" s="804"/>
      <c r="V77" s="1652"/>
      <c r="W77" s="804"/>
      <c r="X77" s="804"/>
      <c r="Y77" s="1630"/>
      <c r="Z77" s="1627"/>
      <c r="AA77" s="1627"/>
      <c r="AB77" s="1627"/>
      <c r="AC77" s="1655"/>
      <c r="AD77" s="804"/>
      <c r="AE77" s="804"/>
      <c r="AF77" s="804"/>
      <c r="AG77" s="804"/>
      <c r="AH77" s="804"/>
      <c r="AI77" s="807"/>
      <c r="AJ77" s="807"/>
      <c r="AK77" s="805"/>
      <c r="AL77" s="937"/>
      <c r="AM77" s="804"/>
      <c r="AN77" s="804"/>
      <c r="AO77" s="937"/>
      <c r="AP77" s="805"/>
      <c r="AQ77" s="937"/>
      <c r="AR77" s="937"/>
      <c r="AS77" s="804"/>
      <c r="AT77" s="937"/>
      <c r="AU77" s="937"/>
      <c r="AV77" s="937"/>
      <c r="AW77" s="937"/>
      <c r="AX77" s="937"/>
      <c r="AY77" s="805"/>
      <c r="AZ77" s="805"/>
      <c r="BA77" s="937"/>
      <c r="BB77" s="937"/>
      <c r="BC77" s="937"/>
      <c r="BD77" s="1641"/>
      <c r="BE77" s="1641"/>
    </row>
    <row r="78" spans="1:58" ht="57" customHeight="1">
      <c r="A78" s="1628"/>
      <c r="B78" s="1631"/>
      <c r="C78" s="808"/>
      <c r="D78" s="794"/>
      <c r="E78" s="1656"/>
      <c r="F78" s="1656"/>
      <c r="G78" s="1656"/>
      <c r="H78" s="1628"/>
      <c r="I78" s="938"/>
      <c r="J78" s="794"/>
      <c r="K78" s="938"/>
      <c r="L78" s="938"/>
      <c r="M78" s="1637"/>
      <c r="N78" s="134" t="s">
        <v>2321</v>
      </c>
      <c r="O78" s="134" t="s">
        <v>2322</v>
      </c>
      <c r="P78" s="134">
        <v>6909346.04</v>
      </c>
      <c r="Q78" s="794"/>
      <c r="R78" s="794"/>
      <c r="S78" s="794"/>
      <c r="T78" s="794"/>
      <c r="U78" s="794"/>
      <c r="V78" s="1653"/>
      <c r="W78" s="794"/>
      <c r="X78" s="794"/>
      <c r="Y78" s="1631"/>
      <c r="Z78" s="1628"/>
      <c r="AA78" s="1628"/>
      <c r="AB78" s="1628"/>
      <c r="AC78" s="1656"/>
      <c r="AD78" s="794"/>
      <c r="AE78" s="794"/>
      <c r="AF78" s="794"/>
      <c r="AG78" s="794"/>
      <c r="AH78" s="794"/>
      <c r="AI78" s="808"/>
      <c r="AJ78" s="808"/>
      <c r="AK78" s="802"/>
      <c r="AL78" s="938"/>
      <c r="AM78" s="794"/>
      <c r="AN78" s="794"/>
      <c r="AO78" s="938"/>
      <c r="AP78" s="802"/>
      <c r="AQ78" s="938"/>
      <c r="AR78" s="938"/>
      <c r="AS78" s="794"/>
      <c r="AT78" s="938"/>
      <c r="AU78" s="938"/>
      <c r="AV78" s="938"/>
      <c r="AW78" s="938"/>
      <c r="AX78" s="938"/>
      <c r="AY78" s="802"/>
      <c r="AZ78" s="802"/>
      <c r="BA78" s="938"/>
      <c r="BB78" s="938"/>
      <c r="BC78" s="938"/>
      <c r="BD78" s="1642"/>
      <c r="BE78" s="1642"/>
    </row>
    <row r="79" spans="1:58" ht="85.5" customHeight="1">
      <c r="A79" s="1626">
        <v>2018</v>
      </c>
      <c r="B79" s="1629">
        <v>43101</v>
      </c>
      <c r="C79" s="1632">
        <v>43190</v>
      </c>
      <c r="D79" s="1633" t="s">
        <v>794</v>
      </c>
      <c r="E79" s="1654" t="s">
        <v>1577</v>
      </c>
      <c r="F79" s="1654" t="s">
        <v>1577</v>
      </c>
      <c r="G79" s="1654" t="s">
        <v>2323</v>
      </c>
      <c r="H79" s="1626">
        <v>55</v>
      </c>
      <c r="I79" s="1634" t="s">
        <v>599</v>
      </c>
      <c r="J79" s="1651" t="s">
        <v>2324</v>
      </c>
      <c r="K79" s="1634" t="s">
        <v>61</v>
      </c>
      <c r="L79" s="1634" t="s">
        <v>62</v>
      </c>
      <c r="M79" s="1635" t="s">
        <v>63</v>
      </c>
      <c r="N79" s="134" t="s">
        <v>2325</v>
      </c>
      <c r="O79" s="134" t="s">
        <v>1990</v>
      </c>
      <c r="P79" s="134">
        <v>180000</v>
      </c>
      <c r="Q79" s="1633" t="s">
        <v>61</v>
      </c>
      <c r="R79" s="1633" t="s">
        <v>1579</v>
      </c>
      <c r="S79" s="1633" t="s">
        <v>1579</v>
      </c>
      <c r="T79" s="1633" t="s">
        <v>67</v>
      </c>
      <c r="U79" s="1633" t="s">
        <v>1613</v>
      </c>
      <c r="V79" s="1651" t="s">
        <v>200</v>
      </c>
      <c r="W79" s="1633" t="s">
        <v>51</v>
      </c>
      <c r="X79" s="1633" t="s">
        <v>2323</v>
      </c>
      <c r="Y79" s="1629">
        <v>43104</v>
      </c>
      <c r="Z79" s="1626">
        <v>155172.41</v>
      </c>
      <c r="AA79" s="1626">
        <v>180000</v>
      </c>
      <c r="AB79" s="1626">
        <v>0</v>
      </c>
      <c r="AC79" s="1654">
        <v>180000</v>
      </c>
      <c r="AD79" s="1633" t="s">
        <v>241</v>
      </c>
      <c r="AE79" s="1633" t="s">
        <v>69</v>
      </c>
      <c r="AF79" s="1633" t="s">
        <v>70</v>
      </c>
      <c r="AG79" s="1633" t="s">
        <v>2324</v>
      </c>
      <c r="AH79" s="1633">
        <v>0</v>
      </c>
      <c r="AI79" s="1632">
        <v>43105</v>
      </c>
      <c r="AJ79" s="1632">
        <v>43105</v>
      </c>
      <c r="AK79" s="801" t="s">
        <v>2326</v>
      </c>
      <c r="AL79" s="1573" t="s">
        <v>600</v>
      </c>
      <c r="AM79" s="1633" t="s">
        <v>384</v>
      </c>
      <c r="AN79" s="1633" t="s">
        <v>389</v>
      </c>
      <c r="AO79" s="1634" t="s">
        <v>73</v>
      </c>
      <c r="AP79" s="1573" t="s">
        <v>601</v>
      </c>
      <c r="AQ79" s="1634" t="s">
        <v>73</v>
      </c>
      <c r="AR79" s="1634" t="s">
        <v>573</v>
      </c>
      <c r="AS79" s="1633" t="s">
        <v>293</v>
      </c>
      <c r="AT79" s="1634" t="s">
        <v>566</v>
      </c>
      <c r="AU79" s="1634" t="s">
        <v>566</v>
      </c>
      <c r="AV79" s="1634" t="s">
        <v>566</v>
      </c>
      <c r="AW79" s="1634" t="s">
        <v>2228</v>
      </c>
      <c r="AX79" s="1634" t="s">
        <v>74</v>
      </c>
      <c r="AY79" s="1573" t="s">
        <v>569</v>
      </c>
      <c r="AZ79" s="1573" t="s">
        <v>570</v>
      </c>
      <c r="BA79" s="1634" t="s">
        <v>571</v>
      </c>
      <c r="BB79" s="1634" t="s">
        <v>572</v>
      </c>
      <c r="BC79" s="1634" t="s">
        <v>51</v>
      </c>
      <c r="BD79" s="1640">
        <v>43483</v>
      </c>
      <c r="BE79" s="1640">
        <v>43483</v>
      </c>
    </row>
    <row r="80" spans="1:58" ht="57">
      <c r="A80" s="1628"/>
      <c r="B80" s="1631"/>
      <c r="C80" s="808"/>
      <c r="D80" s="794"/>
      <c r="E80" s="1656"/>
      <c r="F80" s="1656"/>
      <c r="G80" s="1656"/>
      <c r="H80" s="1628"/>
      <c r="I80" s="938"/>
      <c r="J80" s="1653"/>
      <c r="K80" s="938"/>
      <c r="L80" s="938"/>
      <c r="M80" s="1637"/>
      <c r="N80" s="134" t="s">
        <v>2327</v>
      </c>
      <c r="O80" s="134" t="s">
        <v>1992</v>
      </c>
      <c r="P80" s="134">
        <v>214600</v>
      </c>
      <c r="Q80" s="794"/>
      <c r="R80" s="794"/>
      <c r="S80" s="794"/>
      <c r="T80" s="794"/>
      <c r="U80" s="794"/>
      <c r="V80" s="1653"/>
      <c r="W80" s="794"/>
      <c r="X80" s="794"/>
      <c r="Y80" s="1631"/>
      <c r="Z80" s="1628"/>
      <c r="AA80" s="1628"/>
      <c r="AB80" s="1628"/>
      <c r="AC80" s="1656"/>
      <c r="AD80" s="794"/>
      <c r="AE80" s="794"/>
      <c r="AF80" s="794"/>
      <c r="AG80" s="794"/>
      <c r="AH80" s="794"/>
      <c r="AI80" s="808"/>
      <c r="AJ80" s="808"/>
      <c r="AK80" s="802"/>
      <c r="AL80" s="938"/>
      <c r="AM80" s="794"/>
      <c r="AN80" s="794"/>
      <c r="AO80" s="938"/>
      <c r="AP80" s="802"/>
      <c r="AQ80" s="938"/>
      <c r="AR80" s="938"/>
      <c r="AS80" s="794"/>
      <c r="AT80" s="938"/>
      <c r="AU80" s="938"/>
      <c r="AV80" s="938"/>
      <c r="AW80" s="938"/>
      <c r="AX80" s="938"/>
      <c r="AY80" s="802"/>
      <c r="AZ80" s="802"/>
      <c r="BA80" s="938"/>
      <c r="BB80" s="938"/>
      <c r="BC80" s="938"/>
      <c r="BD80" s="1642"/>
      <c r="BE80" s="1642"/>
    </row>
    <row r="81" spans="1:57" ht="85.5" customHeight="1">
      <c r="A81" s="1626">
        <v>2018</v>
      </c>
      <c r="B81" s="1629">
        <v>43101</v>
      </c>
      <c r="C81" s="1632">
        <v>43190</v>
      </c>
      <c r="D81" s="1633" t="s">
        <v>794</v>
      </c>
      <c r="E81" s="1654" t="s">
        <v>1577</v>
      </c>
      <c r="F81" s="1654" t="s">
        <v>1577</v>
      </c>
      <c r="G81" s="1654" t="s">
        <v>2328</v>
      </c>
      <c r="H81" s="1626">
        <v>55</v>
      </c>
      <c r="I81" s="1634" t="s">
        <v>599</v>
      </c>
      <c r="J81" s="1651" t="s">
        <v>2329</v>
      </c>
      <c r="K81" s="1634" t="s">
        <v>61</v>
      </c>
      <c r="L81" s="1634" t="s">
        <v>62</v>
      </c>
      <c r="M81" s="1635" t="s">
        <v>63</v>
      </c>
      <c r="N81" s="134" t="s">
        <v>2330</v>
      </c>
      <c r="O81" s="134" t="s">
        <v>2331</v>
      </c>
      <c r="P81" s="134">
        <v>345680</v>
      </c>
      <c r="Q81" s="1633" t="s">
        <v>61</v>
      </c>
      <c r="R81" s="1633" t="s">
        <v>1579</v>
      </c>
      <c r="S81" s="1633" t="s">
        <v>1579</v>
      </c>
      <c r="T81" s="1633" t="s">
        <v>278</v>
      </c>
      <c r="U81" s="1633" t="s">
        <v>2332</v>
      </c>
      <c r="V81" s="1651" t="s">
        <v>200</v>
      </c>
      <c r="W81" s="1633" t="s">
        <v>51</v>
      </c>
      <c r="X81" s="1651" t="s">
        <v>2328</v>
      </c>
      <c r="Y81" s="1629">
        <v>43108</v>
      </c>
      <c r="Z81" s="1626">
        <v>255090.31</v>
      </c>
      <c r="AA81" s="1626">
        <v>295904.76</v>
      </c>
      <c r="AB81" s="1626">
        <v>0</v>
      </c>
      <c r="AC81" s="1654">
        <v>295904.76</v>
      </c>
      <c r="AD81" s="1633" t="s">
        <v>241</v>
      </c>
      <c r="AE81" s="1633" t="s">
        <v>69</v>
      </c>
      <c r="AF81" s="1633" t="s">
        <v>70</v>
      </c>
      <c r="AG81" s="1633" t="s">
        <v>2329</v>
      </c>
      <c r="AH81" s="1633">
        <v>0</v>
      </c>
      <c r="AI81" s="1632">
        <v>43108</v>
      </c>
      <c r="AJ81" s="1632">
        <v>43108</v>
      </c>
      <c r="AK81" s="801" t="s">
        <v>2333</v>
      </c>
      <c r="AL81" s="1573" t="s">
        <v>600</v>
      </c>
      <c r="AM81" s="1633" t="s">
        <v>384</v>
      </c>
      <c r="AN81" s="1633" t="s">
        <v>389</v>
      </c>
      <c r="AO81" s="1634" t="s">
        <v>73</v>
      </c>
      <c r="AP81" s="1573" t="s">
        <v>601</v>
      </c>
      <c r="AQ81" s="1634" t="s">
        <v>73</v>
      </c>
      <c r="AR81" s="1634" t="s">
        <v>573</v>
      </c>
      <c r="AS81" s="1633" t="s">
        <v>293</v>
      </c>
      <c r="AT81" s="1634" t="s">
        <v>566</v>
      </c>
      <c r="AU81" s="1634" t="s">
        <v>566</v>
      </c>
      <c r="AV81" s="1634" t="s">
        <v>566</v>
      </c>
      <c r="AW81" s="1634" t="s">
        <v>2228</v>
      </c>
      <c r="AX81" s="1634" t="s">
        <v>74</v>
      </c>
      <c r="AY81" s="1573" t="s">
        <v>569</v>
      </c>
      <c r="AZ81" s="1573" t="s">
        <v>570</v>
      </c>
      <c r="BA81" s="1634" t="s">
        <v>571</v>
      </c>
      <c r="BB81" s="1634" t="s">
        <v>572</v>
      </c>
      <c r="BC81" s="1634" t="s">
        <v>51</v>
      </c>
      <c r="BD81" s="1640">
        <v>43483</v>
      </c>
      <c r="BE81" s="1640">
        <v>43483</v>
      </c>
    </row>
    <row r="82" spans="1:57" ht="57" customHeight="1">
      <c r="A82" s="1628"/>
      <c r="B82" s="1631"/>
      <c r="C82" s="808"/>
      <c r="D82" s="794"/>
      <c r="E82" s="1656"/>
      <c r="F82" s="1656"/>
      <c r="G82" s="1656"/>
      <c r="H82" s="1628"/>
      <c r="I82" s="938"/>
      <c r="J82" s="1653"/>
      <c r="K82" s="938"/>
      <c r="L82" s="938"/>
      <c r="M82" s="1637"/>
      <c r="N82" s="134" t="s">
        <v>2334</v>
      </c>
      <c r="O82" s="134" t="s">
        <v>2335</v>
      </c>
      <c r="P82" s="134">
        <v>295904.76</v>
      </c>
      <c r="Q82" s="794"/>
      <c r="R82" s="794"/>
      <c r="S82" s="794"/>
      <c r="T82" s="794"/>
      <c r="U82" s="794"/>
      <c r="V82" s="1653"/>
      <c r="W82" s="794"/>
      <c r="X82" s="1653"/>
      <c r="Y82" s="1631"/>
      <c r="Z82" s="1628"/>
      <c r="AA82" s="1628"/>
      <c r="AB82" s="1628"/>
      <c r="AC82" s="1656"/>
      <c r="AD82" s="794"/>
      <c r="AE82" s="794"/>
      <c r="AF82" s="794"/>
      <c r="AG82" s="794"/>
      <c r="AH82" s="794"/>
      <c r="AI82" s="808"/>
      <c r="AJ82" s="808"/>
      <c r="AK82" s="802"/>
      <c r="AL82" s="938"/>
      <c r="AM82" s="794"/>
      <c r="AN82" s="794"/>
      <c r="AO82" s="938"/>
      <c r="AP82" s="802"/>
      <c r="AQ82" s="938"/>
      <c r="AR82" s="938"/>
      <c r="AS82" s="794"/>
      <c r="AT82" s="938"/>
      <c r="AU82" s="938"/>
      <c r="AV82" s="938"/>
      <c r="AW82" s="938"/>
      <c r="AX82" s="938"/>
      <c r="AY82" s="802"/>
      <c r="AZ82" s="802"/>
      <c r="BA82" s="938"/>
      <c r="BB82" s="938"/>
      <c r="BC82" s="938"/>
      <c r="BD82" s="1642"/>
      <c r="BE82" s="1642"/>
    </row>
    <row r="83" spans="1:57" ht="85.5" customHeight="1">
      <c r="A83" s="1626">
        <v>2018</v>
      </c>
      <c r="B83" s="1629">
        <v>43101</v>
      </c>
      <c r="C83" s="1632">
        <v>43190</v>
      </c>
      <c r="D83" s="1633" t="s">
        <v>794</v>
      </c>
      <c r="E83" s="1654" t="s">
        <v>1577</v>
      </c>
      <c r="F83" s="1654" t="s">
        <v>1577</v>
      </c>
      <c r="G83" s="1654" t="s">
        <v>2336</v>
      </c>
      <c r="H83" s="1626">
        <v>55</v>
      </c>
      <c r="I83" s="1634" t="s">
        <v>599</v>
      </c>
      <c r="J83" s="1651" t="s">
        <v>2337</v>
      </c>
      <c r="K83" s="1634" t="s">
        <v>61</v>
      </c>
      <c r="L83" s="1634" t="s">
        <v>62</v>
      </c>
      <c r="M83" s="1635" t="s">
        <v>63</v>
      </c>
      <c r="N83" s="134" t="s">
        <v>2330</v>
      </c>
      <c r="O83" s="134" t="s">
        <v>2331</v>
      </c>
      <c r="P83" s="134">
        <v>236640</v>
      </c>
      <c r="Q83" s="1633" t="s">
        <v>61</v>
      </c>
      <c r="R83" s="1633" t="s">
        <v>1579</v>
      </c>
      <c r="S83" s="1633" t="s">
        <v>1579</v>
      </c>
      <c r="T83" s="1633" t="s">
        <v>278</v>
      </c>
      <c r="U83" s="1633" t="s">
        <v>2332</v>
      </c>
      <c r="V83" s="1651" t="s">
        <v>200</v>
      </c>
      <c r="W83" s="1633" t="s">
        <v>51</v>
      </c>
      <c r="X83" s="1651" t="s">
        <v>2336</v>
      </c>
      <c r="Y83" s="1629">
        <v>43108</v>
      </c>
      <c r="Z83" s="1657">
        <v>176805</v>
      </c>
      <c r="AA83" s="1626">
        <v>205093.8</v>
      </c>
      <c r="AB83" s="1626">
        <v>0</v>
      </c>
      <c r="AC83" s="1654">
        <v>205093.8</v>
      </c>
      <c r="AD83" s="1633" t="s">
        <v>241</v>
      </c>
      <c r="AE83" s="1633" t="s">
        <v>69</v>
      </c>
      <c r="AF83" s="1633" t="s">
        <v>70</v>
      </c>
      <c r="AG83" s="1633" t="s">
        <v>2337</v>
      </c>
      <c r="AH83" s="1633">
        <v>0</v>
      </c>
      <c r="AI83" s="1632">
        <v>43108</v>
      </c>
      <c r="AJ83" s="1632">
        <v>43108</v>
      </c>
      <c r="AK83" s="801" t="s">
        <v>2338</v>
      </c>
      <c r="AL83" s="1573" t="s">
        <v>600</v>
      </c>
      <c r="AM83" s="1633" t="s">
        <v>384</v>
      </c>
      <c r="AN83" s="1633" t="s">
        <v>389</v>
      </c>
      <c r="AO83" s="1634" t="s">
        <v>73</v>
      </c>
      <c r="AP83" s="1573" t="s">
        <v>601</v>
      </c>
      <c r="AQ83" s="1634" t="s">
        <v>73</v>
      </c>
      <c r="AR83" s="1634" t="s">
        <v>573</v>
      </c>
      <c r="AS83" s="1633" t="s">
        <v>293</v>
      </c>
      <c r="AT83" s="1634" t="s">
        <v>566</v>
      </c>
      <c r="AU83" s="1634" t="s">
        <v>566</v>
      </c>
      <c r="AV83" s="1634" t="s">
        <v>566</v>
      </c>
      <c r="AW83" s="1634" t="s">
        <v>2228</v>
      </c>
      <c r="AX83" s="1634" t="s">
        <v>74</v>
      </c>
      <c r="AY83" s="1573" t="s">
        <v>569</v>
      </c>
      <c r="AZ83" s="1573" t="s">
        <v>570</v>
      </c>
      <c r="BA83" s="1634" t="s">
        <v>571</v>
      </c>
      <c r="BB83" s="1634" t="s">
        <v>572</v>
      </c>
      <c r="BC83" s="1634" t="s">
        <v>51</v>
      </c>
      <c r="BD83" s="1640">
        <v>43483</v>
      </c>
      <c r="BE83" s="1640">
        <v>43483</v>
      </c>
    </row>
    <row r="84" spans="1:57" ht="57" customHeight="1">
      <c r="A84" s="1628"/>
      <c r="B84" s="1631"/>
      <c r="C84" s="808"/>
      <c r="D84" s="794"/>
      <c r="E84" s="1656"/>
      <c r="F84" s="1656"/>
      <c r="G84" s="1656"/>
      <c r="H84" s="1628"/>
      <c r="I84" s="938"/>
      <c r="J84" s="1653"/>
      <c r="K84" s="938"/>
      <c r="L84" s="938"/>
      <c r="M84" s="1637"/>
      <c r="N84" s="134" t="s">
        <v>2334</v>
      </c>
      <c r="O84" s="134" t="s">
        <v>2335</v>
      </c>
      <c r="P84" s="134">
        <v>205093.8</v>
      </c>
      <c r="Q84" s="794"/>
      <c r="R84" s="794"/>
      <c r="S84" s="794"/>
      <c r="T84" s="794"/>
      <c r="U84" s="794"/>
      <c r="V84" s="1653"/>
      <c r="W84" s="794"/>
      <c r="X84" s="1653"/>
      <c r="Y84" s="1631"/>
      <c r="Z84" s="1659"/>
      <c r="AA84" s="1628"/>
      <c r="AB84" s="1628"/>
      <c r="AC84" s="1656"/>
      <c r="AD84" s="794"/>
      <c r="AE84" s="794"/>
      <c r="AF84" s="794"/>
      <c r="AG84" s="794"/>
      <c r="AH84" s="794"/>
      <c r="AI84" s="808"/>
      <c r="AJ84" s="808"/>
      <c r="AK84" s="802"/>
      <c r="AL84" s="938"/>
      <c r="AM84" s="794"/>
      <c r="AN84" s="794"/>
      <c r="AO84" s="938"/>
      <c r="AP84" s="802"/>
      <c r="AQ84" s="938"/>
      <c r="AR84" s="938"/>
      <c r="AS84" s="794"/>
      <c r="AT84" s="938"/>
      <c r="AU84" s="938"/>
      <c r="AV84" s="938"/>
      <c r="AW84" s="938"/>
      <c r="AX84" s="938"/>
      <c r="AY84" s="802"/>
      <c r="AZ84" s="802"/>
      <c r="BA84" s="938"/>
      <c r="BB84" s="938"/>
      <c r="BC84" s="938"/>
      <c r="BD84" s="1642"/>
      <c r="BE84" s="1642"/>
    </row>
    <row r="85" spans="1:57" ht="85.5" customHeight="1">
      <c r="A85" s="1626">
        <v>2018</v>
      </c>
      <c r="B85" s="1629">
        <v>43101</v>
      </c>
      <c r="C85" s="1632">
        <v>43190</v>
      </c>
      <c r="D85" s="1633" t="s">
        <v>794</v>
      </c>
      <c r="E85" s="1654" t="s">
        <v>1577</v>
      </c>
      <c r="F85" s="1654" t="s">
        <v>1577</v>
      </c>
      <c r="G85" s="1569" t="s">
        <v>2339</v>
      </c>
      <c r="H85" s="1569" t="s">
        <v>382</v>
      </c>
      <c r="I85" s="1634" t="s">
        <v>599</v>
      </c>
      <c r="J85" s="1633" t="s">
        <v>178</v>
      </c>
      <c r="K85" s="1634" t="s">
        <v>61</v>
      </c>
      <c r="L85" s="1634" t="s">
        <v>62</v>
      </c>
      <c r="M85" s="1635" t="s">
        <v>63</v>
      </c>
      <c r="N85" s="134" t="s">
        <v>2340</v>
      </c>
      <c r="O85" s="134" t="s">
        <v>1974</v>
      </c>
      <c r="P85" s="134">
        <v>27302678.460000001</v>
      </c>
      <c r="Q85" s="1633" t="s">
        <v>61</v>
      </c>
      <c r="R85" s="1633" t="s">
        <v>1579</v>
      </c>
      <c r="S85" s="1633" t="s">
        <v>1579</v>
      </c>
      <c r="T85" s="1633" t="s">
        <v>179</v>
      </c>
      <c r="U85" s="1633" t="s">
        <v>1402</v>
      </c>
      <c r="V85" s="1633" t="s">
        <v>171</v>
      </c>
      <c r="W85" s="1633" t="s">
        <v>51</v>
      </c>
      <c r="X85" s="1569" t="s">
        <v>2339</v>
      </c>
      <c r="Y85" s="1629">
        <v>43129</v>
      </c>
      <c r="Z85" s="1657">
        <v>4947442.3</v>
      </c>
      <c r="AA85" s="1626">
        <v>5739033.0700000003</v>
      </c>
      <c r="AB85" s="1626">
        <v>0</v>
      </c>
      <c r="AC85" s="1626">
        <v>5739033.0700000003</v>
      </c>
      <c r="AD85" s="1633" t="s">
        <v>241</v>
      </c>
      <c r="AE85" s="1633" t="s">
        <v>69</v>
      </c>
      <c r="AF85" s="1633" t="s">
        <v>70</v>
      </c>
      <c r="AG85" s="1633" t="s">
        <v>178</v>
      </c>
      <c r="AH85" s="1633">
        <v>742116.34</v>
      </c>
      <c r="AI85" s="1632">
        <v>43147</v>
      </c>
      <c r="AJ85" s="1632">
        <v>43190</v>
      </c>
      <c r="AK85" s="801" t="s">
        <v>2341</v>
      </c>
      <c r="AL85" s="1573" t="s">
        <v>600</v>
      </c>
      <c r="AM85" s="1633" t="s">
        <v>384</v>
      </c>
      <c r="AN85" s="1633" t="s">
        <v>389</v>
      </c>
      <c r="AO85" s="1634" t="s">
        <v>73</v>
      </c>
      <c r="AP85" s="1573" t="s">
        <v>601</v>
      </c>
      <c r="AQ85" s="1634" t="s">
        <v>73</v>
      </c>
      <c r="AR85" s="1634" t="s">
        <v>573</v>
      </c>
      <c r="AS85" s="1633" t="s">
        <v>293</v>
      </c>
      <c r="AT85" s="1634" t="s">
        <v>566</v>
      </c>
      <c r="AU85" s="1634" t="s">
        <v>566</v>
      </c>
      <c r="AV85" s="1634" t="s">
        <v>566</v>
      </c>
      <c r="AW85" s="1634" t="s">
        <v>2228</v>
      </c>
      <c r="AX85" s="1634" t="s">
        <v>74</v>
      </c>
      <c r="AY85" s="1573" t="s">
        <v>569</v>
      </c>
      <c r="AZ85" s="1573" t="s">
        <v>570</v>
      </c>
      <c r="BA85" s="1634" t="s">
        <v>571</v>
      </c>
      <c r="BB85" s="1634" t="s">
        <v>572</v>
      </c>
      <c r="BC85" s="1634" t="s">
        <v>51</v>
      </c>
      <c r="BD85" s="1640">
        <v>43483</v>
      </c>
      <c r="BE85" s="1640">
        <v>43483</v>
      </c>
    </row>
    <row r="86" spans="1:57" ht="57">
      <c r="A86" s="1627"/>
      <c r="B86" s="1630"/>
      <c r="C86" s="807"/>
      <c r="D86" s="804"/>
      <c r="E86" s="1655"/>
      <c r="F86" s="1655"/>
      <c r="G86" s="1570"/>
      <c r="H86" s="1570"/>
      <c r="I86" s="937"/>
      <c r="J86" s="804"/>
      <c r="K86" s="937"/>
      <c r="L86" s="937"/>
      <c r="M86" s="1636"/>
      <c r="N86" s="134" t="s">
        <v>1975</v>
      </c>
      <c r="O86" s="134" t="s">
        <v>1976</v>
      </c>
      <c r="P86" s="134">
        <v>22346489.710000001</v>
      </c>
      <c r="Q86" s="804"/>
      <c r="R86" s="804"/>
      <c r="S86" s="804"/>
      <c r="T86" s="804"/>
      <c r="U86" s="804"/>
      <c r="V86" s="804"/>
      <c r="W86" s="804"/>
      <c r="X86" s="1570"/>
      <c r="Y86" s="1630"/>
      <c r="Z86" s="1658"/>
      <c r="AA86" s="1627"/>
      <c r="AB86" s="1627"/>
      <c r="AC86" s="1627"/>
      <c r="AD86" s="804"/>
      <c r="AE86" s="804"/>
      <c r="AF86" s="804"/>
      <c r="AG86" s="804"/>
      <c r="AH86" s="804"/>
      <c r="AI86" s="807"/>
      <c r="AJ86" s="807"/>
      <c r="AK86" s="805"/>
      <c r="AL86" s="937"/>
      <c r="AM86" s="804"/>
      <c r="AN86" s="804"/>
      <c r="AO86" s="937"/>
      <c r="AP86" s="805"/>
      <c r="AQ86" s="937"/>
      <c r="AR86" s="937"/>
      <c r="AS86" s="804"/>
      <c r="AT86" s="937"/>
      <c r="AU86" s="937"/>
      <c r="AV86" s="937"/>
      <c r="AW86" s="937"/>
      <c r="AX86" s="937"/>
      <c r="AY86" s="805"/>
      <c r="AZ86" s="805"/>
      <c r="BA86" s="937"/>
      <c r="BB86" s="937"/>
      <c r="BC86" s="937"/>
      <c r="BD86" s="1641"/>
      <c r="BE86" s="1641"/>
    </row>
    <row r="87" spans="1:57" ht="57" customHeight="1">
      <c r="A87" s="1628"/>
      <c r="B87" s="1631"/>
      <c r="C87" s="808"/>
      <c r="D87" s="794"/>
      <c r="E87" s="1656"/>
      <c r="F87" s="1656"/>
      <c r="G87" s="1571"/>
      <c r="H87" s="1571"/>
      <c r="I87" s="938"/>
      <c r="J87" s="794"/>
      <c r="K87" s="938"/>
      <c r="L87" s="938"/>
      <c r="M87" s="1637"/>
      <c r="N87" s="134" t="s">
        <v>1977</v>
      </c>
      <c r="O87" s="134" t="s">
        <v>1978</v>
      </c>
      <c r="P87" s="134">
        <v>29477016.949999999</v>
      </c>
      <c r="Q87" s="794"/>
      <c r="R87" s="794"/>
      <c r="S87" s="794"/>
      <c r="T87" s="794"/>
      <c r="U87" s="794"/>
      <c r="V87" s="794"/>
      <c r="W87" s="794"/>
      <c r="X87" s="1571"/>
      <c r="Y87" s="1631"/>
      <c r="Z87" s="1659"/>
      <c r="AA87" s="1628"/>
      <c r="AB87" s="1628"/>
      <c r="AC87" s="1628"/>
      <c r="AD87" s="794"/>
      <c r="AE87" s="794"/>
      <c r="AF87" s="794"/>
      <c r="AG87" s="794"/>
      <c r="AH87" s="794"/>
      <c r="AI87" s="808"/>
      <c r="AJ87" s="808"/>
      <c r="AK87" s="802"/>
      <c r="AL87" s="938"/>
      <c r="AM87" s="794"/>
      <c r="AN87" s="794"/>
      <c r="AO87" s="938"/>
      <c r="AP87" s="802"/>
      <c r="AQ87" s="938"/>
      <c r="AR87" s="938"/>
      <c r="AS87" s="794"/>
      <c r="AT87" s="938"/>
      <c r="AU87" s="938"/>
      <c r="AV87" s="938"/>
      <c r="AW87" s="938"/>
      <c r="AX87" s="938"/>
      <c r="AY87" s="802"/>
      <c r="AZ87" s="802"/>
      <c r="BA87" s="938"/>
      <c r="BB87" s="938"/>
      <c r="BC87" s="938"/>
      <c r="BD87" s="1642"/>
      <c r="BE87" s="1642"/>
    </row>
    <row r="88" spans="1:57" ht="85.5" customHeight="1">
      <c r="A88" s="1626">
        <v>2018</v>
      </c>
      <c r="B88" s="1629">
        <v>43101</v>
      </c>
      <c r="C88" s="1632">
        <v>43190</v>
      </c>
      <c r="D88" s="1633" t="s">
        <v>794</v>
      </c>
      <c r="E88" s="1654" t="s">
        <v>1577</v>
      </c>
      <c r="F88" s="1654" t="s">
        <v>1577</v>
      </c>
      <c r="G88" s="1569" t="s">
        <v>2342</v>
      </c>
      <c r="H88" s="1569" t="s">
        <v>382</v>
      </c>
      <c r="I88" s="1634" t="s">
        <v>599</v>
      </c>
      <c r="J88" s="1651" t="s">
        <v>178</v>
      </c>
      <c r="K88" s="1634" t="s">
        <v>61</v>
      </c>
      <c r="L88" s="1634" t="s">
        <v>62</v>
      </c>
      <c r="M88" s="1635" t="s">
        <v>63</v>
      </c>
      <c r="N88" s="134" t="s">
        <v>2340</v>
      </c>
      <c r="O88" s="134" t="s">
        <v>1974</v>
      </c>
      <c r="P88" s="134">
        <v>27302678.460000001</v>
      </c>
      <c r="Q88" s="1633" t="s">
        <v>61</v>
      </c>
      <c r="R88" s="1633" t="s">
        <v>1579</v>
      </c>
      <c r="S88" s="1633" t="s">
        <v>1579</v>
      </c>
      <c r="T88" s="1633" t="s">
        <v>181</v>
      </c>
      <c r="U88" s="1633" t="s">
        <v>1476</v>
      </c>
      <c r="V88" s="1651" t="s">
        <v>171</v>
      </c>
      <c r="W88" s="1633" t="s">
        <v>51</v>
      </c>
      <c r="X88" s="1569" t="s">
        <v>2342</v>
      </c>
      <c r="Y88" s="1629">
        <v>43129</v>
      </c>
      <c r="Z88" s="1657">
        <v>4392831.8</v>
      </c>
      <c r="AA88" s="1626">
        <v>5095684.8899999997</v>
      </c>
      <c r="AB88" s="1626">
        <v>0</v>
      </c>
      <c r="AC88" s="1626">
        <v>5095684.8899999997</v>
      </c>
      <c r="AD88" s="1633" t="s">
        <v>241</v>
      </c>
      <c r="AE88" s="1633" t="s">
        <v>69</v>
      </c>
      <c r="AF88" s="1633" t="s">
        <v>70</v>
      </c>
      <c r="AG88" s="1633" t="s">
        <v>178</v>
      </c>
      <c r="AH88" s="1633">
        <v>658924.77</v>
      </c>
      <c r="AI88" s="1632">
        <v>43147</v>
      </c>
      <c r="AJ88" s="1632">
        <v>43190</v>
      </c>
      <c r="AK88" s="801" t="s">
        <v>2343</v>
      </c>
      <c r="AL88" s="1573" t="s">
        <v>600</v>
      </c>
      <c r="AM88" s="1633" t="s">
        <v>384</v>
      </c>
      <c r="AN88" s="1633" t="s">
        <v>389</v>
      </c>
      <c r="AO88" s="1634" t="s">
        <v>73</v>
      </c>
      <c r="AP88" s="1573" t="s">
        <v>601</v>
      </c>
      <c r="AQ88" s="1634" t="s">
        <v>73</v>
      </c>
      <c r="AR88" s="1634" t="s">
        <v>573</v>
      </c>
      <c r="AS88" s="1633" t="s">
        <v>293</v>
      </c>
      <c r="AT88" s="1634" t="s">
        <v>566</v>
      </c>
      <c r="AU88" s="1634" t="s">
        <v>566</v>
      </c>
      <c r="AV88" s="1634" t="s">
        <v>566</v>
      </c>
      <c r="AW88" s="1634" t="s">
        <v>2228</v>
      </c>
      <c r="AX88" s="1634" t="s">
        <v>74</v>
      </c>
      <c r="AY88" s="1573" t="s">
        <v>569</v>
      </c>
      <c r="AZ88" s="1573" t="s">
        <v>570</v>
      </c>
      <c r="BA88" s="1634" t="s">
        <v>571</v>
      </c>
      <c r="BB88" s="1634" t="s">
        <v>572</v>
      </c>
      <c r="BC88" s="1634" t="s">
        <v>51</v>
      </c>
      <c r="BD88" s="1640">
        <v>43483</v>
      </c>
      <c r="BE88" s="1640">
        <v>43483</v>
      </c>
    </row>
    <row r="89" spans="1:57" ht="57">
      <c r="A89" s="1627"/>
      <c r="B89" s="1630"/>
      <c r="C89" s="807"/>
      <c r="D89" s="804"/>
      <c r="E89" s="1655"/>
      <c r="F89" s="1655"/>
      <c r="G89" s="1570"/>
      <c r="H89" s="1570"/>
      <c r="I89" s="937"/>
      <c r="J89" s="1652"/>
      <c r="K89" s="937"/>
      <c r="L89" s="937"/>
      <c r="M89" s="1636"/>
      <c r="N89" s="134" t="s">
        <v>1975</v>
      </c>
      <c r="O89" s="134" t="s">
        <v>1976</v>
      </c>
      <c r="P89" s="134">
        <v>22346489.710000001</v>
      </c>
      <c r="Q89" s="804"/>
      <c r="R89" s="804"/>
      <c r="S89" s="804"/>
      <c r="T89" s="804"/>
      <c r="U89" s="804"/>
      <c r="V89" s="1652"/>
      <c r="W89" s="804"/>
      <c r="X89" s="1570"/>
      <c r="Y89" s="1630"/>
      <c r="Z89" s="1658"/>
      <c r="AA89" s="1627"/>
      <c r="AB89" s="1627"/>
      <c r="AC89" s="1627"/>
      <c r="AD89" s="804"/>
      <c r="AE89" s="804"/>
      <c r="AF89" s="804"/>
      <c r="AG89" s="804"/>
      <c r="AH89" s="804"/>
      <c r="AI89" s="807"/>
      <c r="AJ89" s="807"/>
      <c r="AK89" s="805"/>
      <c r="AL89" s="937"/>
      <c r="AM89" s="804"/>
      <c r="AN89" s="804"/>
      <c r="AO89" s="937"/>
      <c r="AP89" s="805"/>
      <c r="AQ89" s="937"/>
      <c r="AR89" s="937"/>
      <c r="AS89" s="804"/>
      <c r="AT89" s="937"/>
      <c r="AU89" s="937"/>
      <c r="AV89" s="937"/>
      <c r="AW89" s="937"/>
      <c r="AX89" s="937"/>
      <c r="AY89" s="805"/>
      <c r="AZ89" s="805"/>
      <c r="BA89" s="937"/>
      <c r="BB89" s="937"/>
      <c r="BC89" s="937"/>
      <c r="BD89" s="1641"/>
      <c r="BE89" s="1641"/>
    </row>
    <row r="90" spans="1:57" ht="57" customHeight="1">
      <c r="A90" s="1628"/>
      <c r="B90" s="1631"/>
      <c r="C90" s="808"/>
      <c r="D90" s="794"/>
      <c r="E90" s="1656"/>
      <c r="F90" s="1656"/>
      <c r="G90" s="1571"/>
      <c r="H90" s="1571"/>
      <c r="I90" s="938"/>
      <c r="J90" s="1653"/>
      <c r="K90" s="938"/>
      <c r="L90" s="938"/>
      <c r="M90" s="1637"/>
      <c r="N90" s="134" t="s">
        <v>1977</v>
      </c>
      <c r="O90" s="134" t="s">
        <v>1978</v>
      </c>
      <c r="P90" s="134">
        <v>29477016.949999999</v>
      </c>
      <c r="Q90" s="794"/>
      <c r="R90" s="794"/>
      <c r="S90" s="794"/>
      <c r="T90" s="794"/>
      <c r="U90" s="794"/>
      <c r="V90" s="1653"/>
      <c r="W90" s="794"/>
      <c r="X90" s="1571"/>
      <c r="Y90" s="1631"/>
      <c r="Z90" s="1659"/>
      <c r="AA90" s="1628"/>
      <c r="AB90" s="1628"/>
      <c r="AC90" s="1628"/>
      <c r="AD90" s="794"/>
      <c r="AE90" s="794"/>
      <c r="AF90" s="794"/>
      <c r="AG90" s="794"/>
      <c r="AH90" s="794"/>
      <c r="AI90" s="808"/>
      <c r="AJ90" s="808"/>
      <c r="AK90" s="802"/>
      <c r="AL90" s="938"/>
      <c r="AM90" s="794"/>
      <c r="AN90" s="794"/>
      <c r="AO90" s="938"/>
      <c r="AP90" s="802"/>
      <c r="AQ90" s="938"/>
      <c r="AR90" s="938"/>
      <c r="AS90" s="794"/>
      <c r="AT90" s="938"/>
      <c r="AU90" s="938"/>
      <c r="AV90" s="938"/>
      <c r="AW90" s="938"/>
      <c r="AX90" s="938"/>
      <c r="AY90" s="802"/>
      <c r="AZ90" s="802"/>
      <c r="BA90" s="938"/>
      <c r="BB90" s="938"/>
      <c r="BC90" s="938"/>
      <c r="BD90" s="1642"/>
      <c r="BE90" s="1642"/>
    </row>
    <row r="91" spans="1:57" ht="85.5" customHeight="1">
      <c r="A91" s="1626">
        <v>2018</v>
      </c>
      <c r="B91" s="1629">
        <v>43101</v>
      </c>
      <c r="C91" s="1632">
        <v>43190</v>
      </c>
      <c r="D91" s="1633" t="s">
        <v>794</v>
      </c>
      <c r="E91" s="1654" t="s">
        <v>1577</v>
      </c>
      <c r="F91" s="1654" t="s">
        <v>1577</v>
      </c>
      <c r="G91" s="1569" t="s">
        <v>2344</v>
      </c>
      <c r="H91" s="1569" t="s">
        <v>393</v>
      </c>
      <c r="I91" s="1634" t="s">
        <v>599</v>
      </c>
      <c r="J91" s="1651" t="s">
        <v>139</v>
      </c>
      <c r="K91" s="1634" t="s">
        <v>61</v>
      </c>
      <c r="L91" s="1634" t="s">
        <v>62</v>
      </c>
      <c r="M91" s="1635" t="s">
        <v>63</v>
      </c>
      <c r="N91" s="134" t="s">
        <v>411</v>
      </c>
      <c r="O91" s="134" t="s">
        <v>1947</v>
      </c>
      <c r="P91" s="134">
        <v>61248</v>
      </c>
      <c r="Q91" s="1633" t="s">
        <v>61</v>
      </c>
      <c r="R91" s="1633" t="s">
        <v>1579</v>
      </c>
      <c r="S91" s="1633" t="s">
        <v>1579</v>
      </c>
      <c r="T91" s="1633" t="s">
        <v>230</v>
      </c>
      <c r="U91" s="1633" t="s">
        <v>1533</v>
      </c>
      <c r="V91" s="1651" t="s">
        <v>171</v>
      </c>
      <c r="W91" s="1633" t="s">
        <v>51</v>
      </c>
      <c r="X91" s="1569" t="s">
        <v>2344</v>
      </c>
      <c r="Y91" s="1629">
        <v>43152</v>
      </c>
      <c r="Z91" s="1657">
        <v>52800</v>
      </c>
      <c r="AA91" s="1626">
        <v>61248</v>
      </c>
      <c r="AB91" s="1626">
        <v>0</v>
      </c>
      <c r="AC91" s="1626">
        <v>61248</v>
      </c>
      <c r="AD91" s="1633" t="s">
        <v>241</v>
      </c>
      <c r="AE91" s="1633" t="s">
        <v>69</v>
      </c>
      <c r="AF91" s="1633" t="s">
        <v>70</v>
      </c>
      <c r="AG91" s="1633" t="s">
        <v>139</v>
      </c>
      <c r="AH91" s="1633">
        <v>7920</v>
      </c>
      <c r="AI91" s="1632">
        <v>43153</v>
      </c>
      <c r="AJ91" s="1632">
        <v>43168</v>
      </c>
      <c r="AK91" s="801" t="s">
        <v>2345</v>
      </c>
      <c r="AL91" s="1573" t="s">
        <v>600</v>
      </c>
      <c r="AM91" s="1633" t="s">
        <v>384</v>
      </c>
      <c r="AN91" s="1633" t="s">
        <v>389</v>
      </c>
      <c r="AO91" s="1634" t="s">
        <v>73</v>
      </c>
      <c r="AP91" s="1573" t="s">
        <v>601</v>
      </c>
      <c r="AQ91" s="1634" t="s">
        <v>73</v>
      </c>
      <c r="AR91" s="1634" t="s">
        <v>573</v>
      </c>
      <c r="AS91" s="1633" t="s">
        <v>293</v>
      </c>
      <c r="AT91" s="1634" t="s">
        <v>566</v>
      </c>
      <c r="AU91" s="1634" t="s">
        <v>566</v>
      </c>
      <c r="AV91" s="1634" t="s">
        <v>566</v>
      </c>
      <c r="AW91" s="1634" t="s">
        <v>2228</v>
      </c>
      <c r="AX91" s="1634" t="s">
        <v>74</v>
      </c>
      <c r="AY91" s="1573" t="s">
        <v>569</v>
      </c>
      <c r="AZ91" s="1573" t="s">
        <v>570</v>
      </c>
      <c r="BA91" s="1634" t="s">
        <v>571</v>
      </c>
      <c r="BB91" s="1634" t="s">
        <v>572</v>
      </c>
      <c r="BC91" s="1634" t="s">
        <v>51</v>
      </c>
      <c r="BD91" s="1640">
        <v>43483</v>
      </c>
      <c r="BE91" s="1640">
        <v>43483</v>
      </c>
    </row>
    <row r="92" spans="1:57" ht="57" customHeight="1">
      <c r="A92" s="1627"/>
      <c r="B92" s="1630"/>
      <c r="C92" s="807"/>
      <c r="D92" s="804"/>
      <c r="E92" s="1655"/>
      <c r="F92" s="1655"/>
      <c r="G92" s="1570"/>
      <c r="H92" s="1570"/>
      <c r="I92" s="937"/>
      <c r="J92" s="1652"/>
      <c r="K92" s="937"/>
      <c r="L92" s="937"/>
      <c r="M92" s="1636"/>
      <c r="N92" s="134" t="s">
        <v>413</v>
      </c>
      <c r="O92" s="134" t="s">
        <v>2028</v>
      </c>
      <c r="P92" s="134">
        <v>66147.839999999997</v>
      </c>
      <c r="Q92" s="804"/>
      <c r="R92" s="804"/>
      <c r="S92" s="804"/>
      <c r="T92" s="804"/>
      <c r="U92" s="804"/>
      <c r="V92" s="1652"/>
      <c r="W92" s="804"/>
      <c r="X92" s="1570"/>
      <c r="Y92" s="1630"/>
      <c r="Z92" s="1658"/>
      <c r="AA92" s="1627"/>
      <c r="AB92" s="1627"/>
      <c r="AC92" s="1627"/>
      <c r="AD92" s="804"/>
      <c r="AE92" s="804"/>
      <c r="AF92" s="804"/>
      <c r="AG92" s="804"/>
      <c r="AH92" s="804"/>
      <c r="AI92" s="807"/>
      <c r="AJ92" s="807"/>
      <c r="AK92" s="805"/>
      <c r="AL92" s="937"/>
      <c r="AM92" s="804"/>
      <c r="AN92" s="804"/>
      <c r="AO92" s="937"/>
      <c r="AP92" s="805"/>
      <c r="AQ92" s="937"/>
      <c r="AR92" s="937"/>
      <c r="AS92" s="804"/>
      <c r="AT92" s="937"/>
      <c r="AU92" s="937"/>
      <c r="AV92" s="937"/>
      <c r="AW92" s="937"/>
      <c r="AX92" s="937"/>
      <c r="AY92" s="805"/>
      <c r="AZ92" s="805"/>
      <c r="BA92" s="937"/>
      <c r="BB92" s="937"/>
      <c r="BC92" s="937"/>
      <c r="BD92" s="1641"/>
      <c r="BE92" s="1641"/>
    </row>
    <row r="93" spans="1:57" ht="71.25">
      <c r="A93" s="1628"/>
      <c r="B93" s="1631"/>
      <c r="C93" s="808"/>
      <c r="D93" s="794"/>
      <c r="E93" s="1656"/>
      <c r="F93" s="1656"/>
      <c r="G93" s="1571"/>
      <c r="H93" s="1571"/>
      <c r="I93" s="938"/>
      <c r="J93" s="1653"/>
      <c r="K93" s="938"/>
      <c r="L93" s="938"/>
      <c r="M93" s="1637"/>
      <c r="N93" s="134" t="s">
        <v>2019</v>
      </c>
      <c r="O93" s="134" t="s">
        <v>1317</v>
      </c>
      <c r="P93" s="134">
        <v>70435.199999999997</v>
      </c>
      <c r="Q93" s="794"/>
      <c r="R93" s="794"/>
      <c r="S93" s="794"/>
      <c r="T93" s="794"/>
      <c r="U93" s="794"/>
      <c r="V93" s="1653"/>
      <c r="W93" s="794"/>
      <c r="X93" s="1571"/>
      <c r="Y93" s="1631"/>
      <c r="Z93" s="1659"/>
      <c r="AA93" s="1628"/>
      <c r="AB93" s="1628"/>
      <c r="AC93" s="1628"/>
      <c r="AD93" s="794"/>
      <c r="AE93" s="794"/>
      <c r="AF93" s="794"/>
      <c r="AG93" s="794"/>
      <c r="AH93" s="794"/>
      <c r="AI93" s="808"/>
      <c r="AJ93" s="808"/>
      <c r="AK93" s="802"/>
      <c r="AL93" s="938"/>
      <c r="AM93" s="794"/>
      <c r="AN93" s="794"/>
      <c r="AO93" s="938"/>
      <c r="AP93" s="802"/>
      <c r="AQ93" s="938"/>
      <c r="AR93" s="938"/>
      <c r="AS93" s="794"/>
      <c r="AT93" s="938"/>
      <c r="AU93" s="938"/>
      <c r="AV93" s="938"/>
      <c r="AW93" s="938"/>
      <c r="AX93" s="938"/>
      <c r="AY93" s="802"/>
      <c r="AZ93" s="802"/>
      <c r="BA93" s="938"/>
      <c r="BB93" s="938"/>
      <c r="BC93" s="938"/>
      <c r="BD93" s="1642"/>
      <c r="BE93" s="1642"/>
    </row>
    <row r="94" spans="1:57" ht="85.5" customHeight="1">
      <c r="A94" s="1626">
        <v>2018</v>
      </c>
      <c r="B94" s="1629">
        <v>43101</v>
      </c>
      <c r="C94" s="1632">
        <v>43190</v>
      </c>
      <c r="D94" s="1633" t="s">
        <v>794</v>
      </c>
      <c r="E94" s="1654" t="s">
        <v>1577</v>
      </c>
      <c r="F94" s="1654" t="s">
        <v>1577</v>
      </c>
      <c r="G94" s="1569" t="s">
        <v>2346</v>
      </c>
      <c r="H94" s="1569" t="s">
        <v>393</v>
      </c>
      <c r="I94" s="1634" t="s">
        <v>599</v>
      </c>
      <c r="J94" s="1651" t="s">
        <v>139</v>
      </c>
      <c r="K94" s="1634" t="s">
        <v>61</v>
      </c>
      <c r="L94" s="1634" t="s">
        <v>62</v>
      </c>
      <c r="M94" s="1635" t="s">
        <v>63</v>
      </c>
      <c r="N94" s="134" t="s">
        <v>2347</v>
      </c>
      <c r="O94" s="134" t="s">
        <v>2162</v>
      </c>
      <c r="P94" s="134">
        <v>2519346</v>
      </c>
      <c r="Q94" s="1633" t="s">
        <v>61</v>
      </c>
      <c r="R94" s="1633" t="s">
        <v>1579</v>
      </c>
      <c r="S94" s="1633" t="s">
        <v>1579</v>
      </c>
      <c r="T94" s="1633" t="s">
        <v>234</v>
      </c>
      <c r="U94" s="1633" t="s">
        <v>1479</v>
      </c>
      <c r="V94" s="1651" t="s">
        <v>171</v>
      </c>
      <c r="W94" s="1633" t="s">
        <v>51</v>
      </c>
      <c r="X94" s="1569" t="s">
        <v>2346</v>
      </c>
      <c r="Y94" s="1629">
        <v>43152</v>
      </c>
      <c r="Z94" s="1657">
        <v>1737480</v>
      </c>
      <c r="AA94" s="1626">
        <v>2015476.8</v>
      </c>
      <c r="AB94" s="1626">
        <v>0</v>
      </c>
      <c r="AC94" s="1626">
        <v>2015476.8</v>
      </c>
      <c r="AD94" s="1633" t="s">
        <v>241</v>
      </c>
      <c r="AE94" s="1633" t="s">
        <v>69</v>
      </c>
      <c r="AF94" s="1633" t="s">
        <v>70</v>
      </c>
      <c r="AG94" s="1633" t="s">
        <v>139</v>
      </c>
      <c r="AH94" s="1633">
        <v>260622</v>
      </c>
      <c r="AI94" s="1632">
        <v>43153</v>
      </c>
      <c r="AJ94" s="1632">
        <v>43164</v>
      </c>
      <c r="AK94" s="801" t="s">
        <v>2348</v>
      </c>
      <c r="AL94" s="1573" t="s">
        <v>600</v>
      </c>
      <c r="AM94" s="1633" t="s">
        <v>384</v>
      </c>
      <c r="AN94" s="1633" t="s">
        <v>389</v>
      </c>
      <c r="AO94" s="1634" t="s">
        <v>73</v>
      </c>
      <c r="AP94" s="1573" t="s">
        <v>601</v>
      </c>
      <c r="AQ94" s="1634" t="s">
        <v>73</v>
      </c>
      <c r="AR94" s="1634" t="s">
        <v>573</v>
      </c>
      <c r="AS94" s="1633" t="s">
        <v>293</v>
      </c>
      <c r="AT94" s="1634" t="s">
        <v>566</v>
      </c>
      <c r="AU94" s="1634" t="s">
        <v>566</v>
      </c>
      <c r="AV94" s="1634" t="s">
        <v>566</v>
      </c>
      <c r="AW94" s="1634" t="s">
        <v>2228</v>
      </c>
      <c r="AX94" s="1634" t="s">
        <v>74</v>
      </c>
      <c r="AY94" s="1573" t="s">
        <v>569</v>
      </c>
      <c r="AZ94" s="1573" t="s">
        <v>570</v>
      </c>
      <c r="BA94" s="1634" t="s">
        <v>571</v>
      </c>
      <c r="BB94" s="1634" t="s">
        <v>572</v>
      </c>
      <c r="BC94" s="1634" t="s">
        <v>51</v>
      </c>
      <c r="BD94" s="1640">
        <v>43483</v>
      </c>
      <c r="BE94" s="1640">
        <v>43483</v>
      </c>
    </row>
    <row r="95" spans="1:57" ht="57" customHeight="1">
      <c r="A95" s="1627"/>
      <c r="B95" s="1630"/>
      <c r="C95" s="807"/>
      <c r="D95" s="804"/>
      <c r="E95" s="1655"/>
      <c r="F95" s="1655"/>
      <c r="G95" s="1570"/>
      <c r="H95" s="1570"/>
      <c r="I95" s="937"/>
      <c r="J95" s="1652"/>
      <c r="K95" s="937"/>
      <c r="L95" s="937"/>
      <c r="M95" s="1636"/>
      <c r="N95" s="134" t="s">
        <v>2349</v>
      </c>
      <c r="O95" s="134" t="s">
        <v>1970</v>
      </c>
      <c r="P95" s="134">
        <v>2015476.8</v>
      </c>
      <c r="Q95" s="804"/>
      <c r="R95" s="804"/>
      <c r="S95" s="804"/>
      <c r="T95" s="804"/>
      <c r="U95" s="804"/>
      <c r="V95" s="1652"/>
      <c r="W95" s="804"/>
      <c r="X95" s="1570"/>
      <c r="Y95" s="1630"/>
      <c r="Z95" s="1658"/>
      <c r="AA95" s="1627"/>
      <c r="AB95" s="1627"/>
      <c r="AC95" s="1627"/>
      <c r="AD95" s="804"/>
      <c r="AE95" s="804"/>
      <c r="AF95" s="804"/>
      <c r="AG95" s="804"/>
      <c r="AH95" s="804"/>
      <c r="AI95" s="807"/>
      <c r="AJ95" s="807"/>
      <c r="AK95" s="805"/>
      <c r="AL95" s="937"/>
      <c r="AM95" s="804"/>
      <c r="AN95" s="804"/>
      <c r="AO95" s="937"/>
      <c r="AP95" s="805"/>
      <c r="AQ95" s="937"/>
      <c r="AR95" s="937"/>
      <c r="AS95" s="804"/>
      <c r="AT95" s="937"/>
      <c r="AU95" s="937"/>
      <c r="AV95" s="937"/>
      <c r="AW95" s="937"/>
      <c r="AX95" s="937"/>
      <c r="AY95" s="805"/>
      <c r="AZ95" s="805"/>
      <c r="BA95" s="937"/>
      <c r="BB95" s="937"/>
      <c r="BC95" s="937"/>
      <c r="BD95" s="1641"/>
      <c r="BE95" s="1641"/>
    </row>
    <row r="96" spans="1:57" ht="57">
      <c r="A96" s="1628"/>
      <c r="B96" s="1631"/>
      <c r="C96" s="808"/>
      <c r="D96" s="794"/>
      <c r="E96" s="1656"/>
      <c r="F96" s="1656"/>
      <c r="G96" s="1571"/>
      <c r="H96" s="1571"/>
      <c r="I96" s="938"/>
      <c r="J96" s="1653"/>
      <c r="K96" s="938"/>
      <c r="L96" s="938"/>
      <c r="M96" s="1637"/>
      <c r="N96" s="134" t="s">
        <v>454</v>
      </c>
      <c r="O96" s="134" t="s">
        <v>2021</v>
      </c>
      <c r="P96" s="134">
        <v>2378262.46</v>
      </c>
      <c r="Q96" s="794"/>
      <c r="R96" s="794"/>
      <c r="S96" s="794"/>
      <c r="T96" s="794"/>
      <c r="U96" s="794"/>
      <c r="V96" s="1653"/>
      <c r="W96" s="794"/>
      <c r="X96" s="1571"/>
      <c r="Y96" s="1631"/>
      <c r="Z96" s="1659"/>
      <c r="AA96" s="1628"/>
      <c r="AB96" s="1628"/>
      <c r="AC96" s="1628"/>
      <c r="AD96" s="794"/>
      <c r="AE96" s="794"/>
      <c r="AF96" s="794"/>
      <c r="AG96" s="794"/>
      <c r="AH96" s="794"/>
      <c r="AI96" s="808"/>
      <c r="AJ96" s="808"/>
      <c r="AK96" s="802"/>
      <c r="AL96" s="938"/>
      <c r="AM96" s="794"/>
      <c r="AN96" s="794"/>
      <c r="AO96" s="938"/>
      <c r="AP96" s="802"/>
      <c r="AQ96" s="938"/>
      <c r="AR96" s="938"/>
      <c r="AS96" s="794"/>
      <c r="AT96" s="938"/>
      <c r="AU96" s="938"/>
      <c r="AV96" s="938"/>
      <c r="AW96" s="938"/>
      <c r="AX96" s="938"/>
      <c r="AY96" s="802"/>
      <c r="AZ96" s="802"/>
      <c r="BA96" s="938"/>
      <c r="BB96" s="938"/>
      <c r="BC96" s="938"/>
      <c r="BD96" s="1642"/>
      <c r="BE96" s="1642"/>
    </row>
    <row r="97" spans="1:57" ht="85.5" customHeight="1">
      <c r="A97" s="1626">
        <v>2018</v>
      </c>
      <c r="B97" s="1629">
        <v>43101</v>
      </c>
      <c r="C97" s="1632">
        <v>43190</v>
      </c>
      <c r="D97" s="1633" t="s">
        <v>794</v>
      </c>
      <c r="E97" s="1654" t="s">
        <v>1577</v>
      </c>
      <c r="F97" s="1654" t="s">
        <v>1577</v>
      </c>
      <c r="G97" s="1569" t="s">
        <v>2350</v>
      </c>
      <c r="H97" s="1569" t="s">
        <v>393</v>
      </c>
      <c r="I97" s="1634" t="s">
        <v>599</v>
      </c>
      <c r="J97" s="1633" t="s">
        <v>139</v>
      </c>
      <c r="K97" s="1634" t="s">
        <v>61</v>
      </c>
      <c r="L97" s="1634" t="s">
        <v>62</v>
      </c>
      <c r="M97" s="1635" t="s">
        <v>63</v>
      </c>
      <c r="N97" s="134" t="s">
        <v>2351</v>
      </c>
      <c r="O97" s="134" t="s">
        <v>2023</v>
      </c>
      <c r="P97" s="134">
        <v>680098.67</v>
      </c>
      <c r="Q97" s="1633" t="s">
        <v>61</v>
      </c>
      <c r="R97" s="1633" t="s">
        <v>1579</v>
      </c>
      <c r="S97" s="1633" t="s">
        <v>1579</v>
      </c>
      <c r="T97" s="1633" t="s">
        <v>623</v>
      </c>
      <c r="U97" s="1633" t="s">
        <v>1636</v>
      </c>
      <c r="V97" s="1633" t="s">
        <v>171</v>
      </c>
      <c r="W97" s="1633" t="s">
        <v>51</v>
      </c>
      <c r="X97" s="1569" t="s">
        <v>2350</v>
      </c>
      <c r="Y97" s="1629" t="s">
        <v>2352</v>
      </c>
      <c r="Z97" s="1657">
        <v>586291.94999999995</v>
      </c>
      <c r="AA97" s="1626">
        <v>680098.67</v>
      </c>
      <c r="AB97" s="1626">
        <v>0</v>
      </c>
      <c r="AC97" s="1626">
        <v>680098.67</v>
      </c>
      <c r="AD97" s="1633" t="s">
        <v>241</v>
      </c>
      <c r="AE97" s="1633" t="s">
        <v>69</v>
      </c>
      <c r="AF97" s="1633" t="s">
        <v>70</v>
      </c>
      <c r="AG97" s="1633" t="s">
        <v>139</v>
      </c>
      <c r="AH97" s="1633">
        <v>87943.79</v>
      </c>
      <c r="AI97" s="1632">
        <v>43153</v>
      </c>
      <c r="AJ97" s="1632">
        <v>43164</v>
      </c>
      <c r="AK97" s="801" t="s">
        <v>2353</v>
      </c>
      <c r="AL97" s="1573" t="s">
        <v>600</v>
      </c>
      <c r="AM97" s="1633" t="s">
        <v>384</v>
      </c>
      <c r="AN97" s="1633" t="s">
        <v>389</v>
      </c>
      <c r="AO97" s="1634" t="s">
        <v>73</v>
      </c>
      <c r="AP97" s="1573" t="s">
        <v>601</v>
      </c>
      <c r="AQ97" s="1634" t="s">
        <v>73</v>
      </c>
      <c r="AR97" s="1634" t="s">
        <v>573</v>
      </c>
      <c r="AS97" s="1633" t="s">
        <v>293</v>
      </c>
      <c r="AT97" s="1634" t="s">
        <v>566</v>
      </c>
      <c r="AU97" s="1634" t="s">
        <v>566</v>
      </c>
      <c r="AV97" s="1634" t="s">
        <v>566</v>
      </c>
      <c r="AW97" s="1634" t="s">
        <v>2228</v>
      </c>
      <c r="AX97" s="1634" t="s">
        <v>74</v>
      </c>
      <c r="AY97" s="1573" t="s">
        <v>569</v>
      </c>
      <c r="AZ97" s="1573" t="s">
        <v>570</v>
      </c>
      <c r="BA97" s="1634" t="s">
        <v>571</v>
      </c>
      <c r="BB97" s="1634" t="s">
        <v>572</v>
      </c>
      <c r="BC97" s="1634" t="s">
        <v>51</v>
      </c>
      <c r="BD97" s="1640">
        <v>43483</v>
      </c>
      <c r="BE97" s="1640">
        <v>43483</v>
      </c>
    </row>
    <row r="98" spans="1:57" ht="57" customHeight="1">
      <c r="A98" s="1627"/>
      <c r="B98" s="1630"/>
      <c r="C98" s="807"/>
      <c r="D98" s="804"/>
      <c r="E98" s="1655"/>
      <c r="F98" s="1655"/>
      <c r="G98" s="1570"/>
      <c r="H98" s="1570"/>
      <c r="I98" s="937"/>
      <c r="J98" s="804"/>
      <c r="K98" s="937"/>
      <c r="L98" s="937"/>
      <c r="M98" s="1636"/>
      <c r="N98" s="134" t="s">
        <v>2354</v>
      </c>
      <c r="O98" s="134" t="s">
        <v>2355</v>
      </c>
      <c r="P98" s="134">
        <v>704816</v>
      </c>
      <c r="Q98" s="804"/>
      <c r="R98" s="804"/>
      <c r="S98" s="804"/>
      <c r="T98" s="804"/>
      <c r="U98" s="804"/>
      <c r="V98" s="804"/>
      <c r="W98" s="804"/>
      <c r="X98" s="1570"/>
      <c r="Y98" s="1630"/>
      <c r="Z98" s="1658"/>
      <c r="AA98" s="1627"/>
      <c r="AB98" s="1627"/>
      <c r="AC98" s="1627"/>
      <c r="AD98" s="804"/>
      <c r="AE98" s="804"/>
      <c r="AF98" s="804"/>
      <c r="AG98" s="804"/>
      <c r="AH98" s="804"/>
      <c r="AI98" s="807"/>
      <c r="AJ98" s="807"/>
      <c r="AK98" s="805"/>
      <c r="AL98" s="937"/>
      <c r="AM98" s="804"/>
      <c r="AN98" s="804"/>
      <c r="AO98" s="937"/>
      <c r="AP98" s="805"/>
      <c r="AQ98" s="937"/>
      <c r="AR98" s="937"/>
      <c r="AS98" s="804"/>
      <c r="AT98" s="937"/>
      <c r="AU98" s="937"/>
      <c r="AV98" s="937"/>
      <c r="AW98" s="937"/>
      <c r="AX98" s="937"/>
      <c r="AY98" s="805"/>
      <c r="AZ98" s="805"/>
      <c r="BA98" s="937"/>
      <c r="BB98" s="937"/>
      <c r="BC98" s="937"/>
      <c r="BD98" s="1641"/>
      <c r="BE98" s="1641"/>
    </row>
    <row r="99" spans="1:57" ht="57" customHeight="1">
      <c r="A99" s="1628"/>
      <c r="B99" s="1631"/>
      <c r="C99" s="808"/>
      <c r="D99" s="794"/>
      <c r="E99" s="1656"/>
      <c r="F99" s="1656"/>
      <c r="G99" s="1571"/>
      <c r="H99" s="1571"/>
      <c r="I99" s="938"/>
      <c r="J99" s="794"/>
      <c r="K99" s="938"/>
      <c r="L99" s="938"/>
      <c r="M99" s="1637"/>
      <c r="N99" s="134" t="s">
        <v>2356</v>
      </c>
      <c r="O99" s="134" t="s">
        <v>2357</v>
      </c>
      <c r="P99" s="134">
        <v>712135.6</v>
      </c>
      <c r="Q99" s="794"/>
      <c r="R99" s="794"/>
      <c r="S99" s="794"/>
      <c r="T99" s="794"/>
      <c r="U99" s="794"/>
      <c r="V99" s="794"/>
      <c r="W99" s="794"/>
      <c r="X99" s="1571"/>
      <c r="Y99" s="1631"/>
      <c r="Z99" s="1659"/>
      <c r="AA99" s="1628"/>
      <c r="AB99" s="1628"/>
      <c r="AC99" s="1628"/>
      <c r="AD99" s="794"/>
      <c r="AE99" s="794"/>
      <c r="AF99" s="794"/>
      <c r="AG99" s="794"/>
      <c r="AH99" s="794"/>
      <c r="AI99" s="808"/>
      <c r="AJ99" s="808"/>
      <c r="AK99" s="802"/>
      <c r="AL99" s="938"/>
      <c r="AM99" s="794"/>
      <c r="AN99" s="794"/>
      <c r="AO99" s="938"/>
      <c r="AP99" s="802"/>
      <c r="AQ99" s="938"/>
      <c r="AR99" s="938"/>
      <c r="AS99" s="794"/>
      <c r="AT99" s="938"/>
      <c r="AU99" s="938"/>
      <c r="AV99" s="938"/>
      <c r="AW99" s="938"/>
      <c r="AX99" s="938"/>
      <c r="AY99" s="802"/>
      <c r="AZ99" s="802"/>
      <c r="BA99" s="938"/>
      <c r="BB99" s="938"/>
      <c r="BC99" s="938"/>
      <c r="BD99" s="1642"/>
      <c r="BE99" s="1642"/>
    </row>
    <row r="100" spans="1:57" ht="54.95" customHeight="1">
      <c r="A100" s="1626">
        <v>2018</v>
      </c>
      <c r="B100" s="1629">
        <v>43101</v>
      </c>
      <c r="C100" s="1632">
        <v>43190</v>
      </c>
      <c r="D100" s="1633" t="s">
        <v>794</v>
      </c>
      <c r="E100" s="1654" t="s">
        <v>1615</v>
      </c>
      <c r="F100" s="1654" t="s">
        <v>1615</v>
      </c>
      <c r="G100" s="1569" t="s">
        <v>2358</v>
      </c>
      <c r="H100" s="1569" t="s">
        <v>382</v>
      </c>
      <c r="I100" s="1634" t="s">
        <v>599</v>
      </c>
      <c r="J100" s="1569" t="s">
        <v>188</v>
      </c>
      <c r="K100" s="1634" t="s">
        <v>61</v>
      </c>
      <c r="L100" s="1634" t="s">
        <v>62</v>
      </c>
      <c r="M100" s="1635" t="s">
        <v>63</v>
      </c>
      <c r="N100" s="134" t="s">
        <v>2083</v>
      </c>
      <c r="O100" s="134" t="s">
        <v>1297</v>
      </c>
      <c r="P100" s="138">
        <v>10679851.07</v>
      </c>
      <c r="Q100" s="1633" t="s">
        <v>61</v>
      </c>
      <c r="R100" s="1633" t="s">
        <v>1579</v>
      </c>
      <c r="S100" s="1633" t="s">
        <v>1579</v>
      </c>
      <c r="T100" s="1633" t="s">
        <v>84</v>
      </c>
      <c r="U100" s="1633" t="s">
        <v>1341</v>
      </c>
      <c r="V100" s="1651" t="s">
        <v>132</v>
      </c>
      <c r="W100" s="1633" t="s">
        <v>51</v>
      </c>
      <c r="X100" s="1569" t="s">
        <v>2358</v>
      </c>
      <c r="Y100" s="1629">
        <v>43154</v>
      </c>
      <c r="Z100" s="1657">
        <v>1556143.92</v>
      </c>
      <c r="AA100" s="1626">
        <v>1805126.95</v>
      </c>
      <c r="AB100" s="1626">
        <v>180512.69</v>
      </c>
      <c r="AC100" s="1626">
        <v>1805126.95</v>
      </c>
      <c r="AD100" s="1633" t="s">
        <v>241</v>
      </c>
      <c r="AE100" s="1633" t="s">
        <v>69</v>
      </c>
      <c r="AF100" s="1633" t="s">
        <v>70</v>
      </c>
      <c r="AG100" s="1633" t="s">
        <v>188</v>
      </c>
      <c r="AH100" s="1633">
        <v>233421.58</v>
      </c>
      <c r="AI100" s="1632">
        <v>43160</v>
      </c>
      <c r="AJ100" s="1632">
        <v>43190</v>
      </c>
      <c r="AK100" s="801" t="s">
        <v>2359</v>
      </c>
      <c r="AL100" s="1573" t="s">
        <v>600</v>
      </c>
      <c r="AM100" s="1633" t="s">
        <v>384</v>
      </c>
      <c r="AN100" s="1633" t="s">
        <v>389</v>
      </c>
      <c r="AO100" s="1634" t="s">
        <v>73</v>
      </c>
      <c r="AP100" s="1573" t="s">
        <v>601</v>
      </c>
      <c r="AQ100" s="1634" t="s">
        <v>73</v>
      </c>
      <c r="AR100" s="1634" t="s">
        <v>573</v>
      </c>
      <c r="AS100" s="1633" t="s">
        <v>293</v>
      </c>
      <c r="AT100" s="1634" t="s">
        <v>566</v>
      </c>
      <c r="AU100" s="1634" t="s">
        <v>566</v>
      </c>
      <c r="AV100" s="1634" t="s">
        <v>566</v>
      </c>
      <c r="AW100" s="1634" t="s">
        <v>2228</v>
      </c>
      <c r="AX100" s="1634" t="s">
        <v>74</v>
      </c>
      <c r="AY100" s="1573" t="s">
        <v>569</v>
      </c>
      <c r="AZ100" s="1573" t="s">
        <v>570</v>
      </c>
      <c r="BA100" s="1634" t="s">
        <v>571</v>
      </c>
      <c r="BB100" s="1634" t="s">
        <v>572</v>
      </c>
      <c r="BC100" s="1634" t="s">
        <v>51</v>
      </c>
      <c r="BD100" s="1640">
        <v>43483</v>
      </c>
      <c r="BE100" s="1640">
        <v>43483</v>
      </c>
    </row>
    <row r="101" spans="1:57" ht="54.95" customHeight="1">
      <c r="A101" s="1627"/>
      <c r="B101" s="1630"/>
      <c r="C101" s="807"/>
      <c r="D101" s="804"/>
      <c r="E101" s="1655"/>
      <c r="F101" s="1655"/>
      <c r="G101" s="1570"/>
      <c r="H101" s="1570"/>
      <c r="I101" s="937"/>
      <c r="J101" s="1570"/>
      <c r="K101" s="937"/>
      <c r="L101" s="937"/>
      <c r="M101" s="1636"/>
      <c r="N101" s="134" t="s">
        <v>2360</v>
      </c>
      <c r="O101" s="134" t="s">
        <v>1988</v>
      </c>
      <c r="P101" s="138">
        <v>12978124.619999999</v>
      </c>
      <c r="Q101" s="804"/>
      <c r="R101" s="804"/>
      <c r="S101" s="804"/>
      <c r="T101" s="804"/>
      <c r="U101" s="804"/>
      <c r="V101" s="1652"/>
      <c r="W101" s="804"/>
      <c r="X101" s="1570"/>
      <c r="Y101" s="1630"/>
      <c r="Z101" s="1658"/>
      <c r="AA101" s="1627"/>
      <c r="AB101" s="1627"/>
      <c r="AC101" s="1627"/>
      <c r="AD101" s="804"/>
      <c r="AE101" s="804"/>
      <c r="AF101" s="804"/>
      <c r="AG101" s="804"/>
      <c r="AH101" s="804"/>
      <c r="AI101" s="807"/>
      <c r="AJ101" s="807"/>
      <c r="AK101" s="805"/>
      <c r="AL101" s="937"/>
      <c r="AM101" s="804"/>
      <c r="AN101" s="804"/>
      <c r="AO101" s="937"/>
      <c r="AP101" s="805"/>
      <c r="AQ101" s="937"/>
      <c r="AR101" s="937"/>
      <c r="AS101" s="804"/>
      <c r="AT101" s="937"/>
      <c r="AU101" s="937"/>
      <c r="AV101" s="937"/>
      <c r="AW101" s="937"/>
      <c r="AX101" s="937"/>
      <c r="AY101" s="805"/>
      <c r="AZ101" s="805"/>
      <c r="BA101" s="937"/>
      <c r="BB101" s="937"/>
      <c r="BC101" s="937"/>
      <c r="BD101" s="1641"/>
      <c r="BE101" s="1641"/>
    </row>
    <row r="102" spans="1:57" ht="54.95" customHeight="1">
      <c r="A102" s="1627"/>
      <c r="B102" s="1630"/>
      <c r="C102" s="807"/>
      <c r="D102" s="804"/>
      <c r="E102" s="1655"/>
      <c r="F102" s="1655"/>
      <c r="G102" s="1570"/>
      <c r="H102" s="1570"/>
      <c r="I102" s="937"/>
      <c r="J102" s="1570"/>
      <c r="K102" s="937"/>
      <c r="L102" s="937"/>
      <c r="M102" s="1636"/>
      <c r="N102" s="134" t="s">
        <v>2361</v>
      </c>
      <c r="O102" s="134" t="s">
        <v>1992</v>
      </c>
      <c r="P102" s="138">
        <v>12759213.16</v>
      </c>
      <c r="Q102" s="804"/>
      <c r="R102" s="804"/>
      <c r="S102" s="804"/>
      <c r="T102" s="804"/>
      <c r="U102" s="804"/>
      <c r="V102" s="1652"/>
      <c r="W102" s="804"/>
      <c r="X102" s="1570"/>
      <c r="Y102" s="1630"/>
      <c r="Z102" s="1658"/>
      <c r="AA102" s="1627"/>
      <c r="AB102" s="1627"/>
      <c r="AC102" s="1627"/>
      <c r="AD102" s="804"/>
      <c r="AE102" s="804"/>
      <c r="AF102" s="804"/>
      <c r="AG102" s="804"/>
      <c r="AH102" s="804"/>
      <c r="AI102" s="807"/>
      <c r="AJ102" s="807"/>
      <c r="AK102" s="805"/>
      <c r="AL102" s="937"/>
      <c r="AM102" s="804"/>
      <c r="AN102" s="804"/>
      <c r="AO102" s="937"/>
      <c r="AP102" s="805"/>
      <c r="AQ102" s="937"/>
      <c r="AR102" s="937"/>
      <c r="AS102" s="804"/>
      <c r="AT102" s="937"/>
      <c r="AU102" s="937"/>
      <c r="AV102" s="937"/>
      <c r="AW102" s="937"/>
      <c r="AX102" s="937"/>
      <c r="AY102" s="805"/>
      <c r="AZ102" s="805"/>
      <c r="BA102" s="937"/>
      <c r="BB102" s="937"/>
      <c r="BC102" s="937"/>
      <c r="BD102" s="1641"/>
      <c r="BE102" s="1641"/>
    </row>
    <row r="103" spans="1:57" ht="54.95" customHeight="1">
      <c r="A103" s="1627"/>
      <c r="B103" s="1630"/>
      <c r="C103" s="807"/>
      <c r="D103" s="804"/>
      <c r="E103" s="1655"/>
      <c r="F103" s="1655"/>
      <c r="G103" s="1570"/>
      <c r="H103" s="1570"/>
      <c r="I103" s="937"/>
      <c r="J103" s="1570"/>
      <c r="K103" s="937"/>
      <c r="L103" s="937"/>
      <c r="M103" s="1636"/>
      <c r="N103" s="134" t="s">
        <v>1994</v>
      </c>
      <c r="O103" s="134" t="s">
        <v>1300</v>
      </c>
      <c r="P103" s="138">
        <v>10624133.619999999</v>
      </c>
      <c r="Q103" s="804"/>
      <c r="R103" s="804"/>
      <c r="S103" s="804"/>
      <c r="T103" s="804"/>
      <c r="U103" s="804"/>
      <c r="V103" s="1652"/>
      <c r="W103" s="804"/>
      <c r="X103" s="1570"/>
      <c r="Y103" s="1630"/>
      <c r="Z103" s="1658"/>
      <c r="AA103" s="1627"/>
      <c r="AB103" s="1627"/>
      <c r="AC103" s="1627"/>
      <c r="AD103" s="804"/>
      <c r="AE103" s="804"/>
      <c r="AF103" s="804"/>
      <c r="AG103" s="804"/>
      <c r="AH103" s="804"/>
      <c r="AI103" s="807"/>
      <c r="AJ103" s="807"/>
      <c r="AK103" s="805"/>
      <c r="AL103" s="937"/>
      <c r="AM103" s="804"/>
      <c r="AN103" s="804"/>
      <c r="AO103" s="937"/>
      <c r="AP103" s="805"/>
      <c r="AQ103" s="937"/>
      <c r="AR103" s="937"/>
      <c r="AS103" s="804"/>
      <c r="AT103" s="937"/>
      <c r="AU103" s="937"/>
      <c r="AV103" s="937"/>
      <c r="AW103" s="937"/>
      <c r="AX103" s="937"/>
      <c r="AY103" s="805"/>
      <c r="AZ103" s="805"/>
      <c r="BA103" s="937"/>
      <c r="BB103" s="937"/>
      <c r="BC103" s="937"/>
      <c r="BD103" s="1641"/>
      <c r="BE103" s="1641"/>
    </row>
    <row r="104" spans="1:57" ht="54.95" customHeight="1">
      <c r="A104" s="1627"/>
      <c r="B104" s="1630"/>
      <c r="C104" s="807"/>
      <c r="D104" s="804"/>
      <c r="E104" s="1655"/>
      <c r="F104" s="1655"/>
      <c r="G104" s="1570"/>
      <c r="H104" s="1570"/>
      <c r="I104" s="937"/>
      <c r="J104" s="1570"/>
      <c r="K104" s="937"/>
      <c r="L104" s="937"/>
      <c r="M104" s="1636"/>
      <c r="N104" s="134" t="s">
        <v>2362</v>
      </c>
      <c r="O104" s="134" t="s">
        <v>1996</v>
      </c>
      <c r="P104" s="138">
        <v>11454057.560000001</v>
      </c>
      <c r="Q104" s="804"/>
      <c r="R104" s="804"/>
      <c r="S104" s="804"/>
      <c r="T104" s="804"/>
      <c r="U104" s="804"/>
      <c r="V104" s="1652"/>
      <c r="W104" s="804"/>
      <c r="X104" s="1570"/>
      <c r="Y104" s="1630"/>
      <c r="Z104" s="1658"/>
      <c r="AA104" s="1627"/>
      <c r="AB104" s="1627"/>
      <c r="AC104" s="1627"/>
      <c r="AD104" s="804"/>
      <c r="AE104" s="804"/>
      <c r="AF104" s="804"/>
      <c r="AG104" s="804"/>
      <c r="AH104" s="804"/>
      <c r="AI104" s="807"/>
      <c r="AJ104" s="807"/>
      <c r="AK104" s="805"/>
      <c r="AL104" s="937"/>
      <c r="AM104" s="804"/>
      <c r="AN104" s="804"/>
      <c r="AO104" s="937"/>
      <c r="AP104" s="805"/>
      <c r="AQ104" s="937"/>
      <c r="AR104" s="937"/>
      <c r="AS104" s="804"/>
      <c r="AT104" s="937"/>
      <c r="AU104" s="937"/>
      <c r="AV104" s="937"/>
      <c r="AW104" s="937"/>
      <c r="AX104" s="937"/>
      <c r="AY104" s="805"/>
      <c r="AZ104" s="805"/>
      <c r="BA104" s="937"/>
      <c r="BB104" s="937"/>
      <c r="BC104" s="937"/>
      <c r="BD104" s="1641"/>
      <c r="BE104" s="1641"/>
    </row>
    <row r="105" spans="1:57" ht="54.95" customHeight="1">
      <c r="A105" s="1628"/>
      <c r="B105" s="1631"/>
      <c r="C105" s="808"/>
      <c r="D105" s="794"/>
      <c r="E105" s="1656"/>
      <c r="F105" s="1656"/>
      <c r="G105" s="1571"/>
      <c r="H105" s="1571"/>
      <c r="I105" s="938"/>
      <c r="J105" s="1571"/>
      <c r="K105" s="938"/>
      <c r="L105" s="938"/>
      <c r="M105" s="1637"/>
      <c r="N105" s="134" t="s">
        <v>1997</v>
      </c>
      <c r="O105" s="134" t="s">
        <v>1998</v>
      </c>
      <c r="P105" s="138">
        <v>11555200.1</v>
      </c>
      <c r="Q105" s="794"/>
      <c r="R105" s="794"/>
      <c r="S105" s="794"/>
      <c r="T105" s="794"/>
      <c r="U105" s="794"/>
      <c r="V105" s="1653"/>
      <c r="W105" s="794"/>
      <c r="X105" s="1571"/>
      <c r="Y105" s="1631"/>
      <c r="Z105" s="1659"/>
      <c r="AA105" s="1628"/>
      <c r="AB105" s="1628"/>
      <c r="AC105" s="1628"/>
      <c r="AD105" s="794"/>
      <c r="AE105" s="794"/>
      <c r="AF105" s="794"/>
      <c r="AG105" s="794"/>
      <c r="AH105" s="794"/>
      <c r="AI105" s="808"/>
      <c r="AJ105" s="808"/>
      <c r="AK105" s="802"/>
      <c r="AL105" s="938"/>
      <c r="AM105" s="794"/>
      <c r="AN105" s="794"/>
      <c r="AO105" s="938"/>
      <c r="AP105" s="802"/>
      <c r="AQ105" s="938"/>
      <c r="AR105" s="938"/>
      <c r="AS105" s="794"/>
      <c r="AT105" s="938"/>
      <c r="AU105" s="938"/>
      <c r="AV105" s="938"/>
      <c r="AW105" s="938"/>
      <c r="AX105" s="938"/>
      <c r="AY105" s="802"/>
      <c r="AZ105" s="802"/>
      <c r="BA105" s="938"/>
      <c r="BB105" s="938"/>
      <c r="BC105" s="938"/>
      <c r="BD105" s="1642"/>
      <c r="BE105" s="1642"/>
    </row>
    <row r="106" spans="1:57" ht="54.95" customHeight="1">
      <c r="A106" s="1626">
        <v>2018</v>
      </c>
      <c r="B106" s="1629">
        <v>43101</v>
      </c>
      <c r="C106" s="1632">
        <v>43190</v>
      </c>
      <c r="D106" s="1633" t="s">
        <v>794</v>
      </c>
      <c r="E106" s="1654" t="s">
        <v>1615</v>
      </c>
      <c r="F106" s="1654" t="s">
        <v>1615</v>
      </c>
      <c r="G106" s="1569" t="s">
        <v>2363</v>
      </c>
      <c r="H106" s="1569" t="s">
        <v>382</v>
      </c>
      <c r="I106" s="1634" t="s">
        <v>599</v>
      </c>
      <c r="J106" s="1569" t="s">
        <v>188</v>
      </c>
      <c r="K106" s="1634" t="s">
        <v>61</v>
      </c>
      <c r="L106" s="1634" t="s">
        <v>62</v>
      </c>
      <c r="M106" s="1635" t="s">
        <v>63</v>
      </c>
      <c r="N106" s="134" t="s">
        <v>2083</v>
      </c>
      <c r="O106" s="134" t="s">
        <v>1297</v>
      </c>
      <c r="P106" s="138">
        <v>10679851.07</v>
      </c>
      <c r="Q106" s="1633" t="s">
        <v>61</v>
      </c>
      <c r="R106" s="1633" t="s">
        <v>1579</v>
      </c>
      <c r="S106" s="1633" t="s">
        <v>1579</v>
      </c>
      <c r="T106" s="1633" t="s">
        <v>256</v>
      </c>
      <c r="U106" s="1633" t="s">
        <v>1352</v>
      </c>
      <c r="V106" s="1651" t="s">
        <v>132</v>
      </c>
      <c r="W106" s="1633" t="s">
        <v>51</v>
      </c>
      <c r="X106" s="1569" t="s">
        <v>2363</v>
      </c>
      <c r="Y106" s="1629">
        <v>43154</v>
      </c>
      <c r="Z106" s="1657">
        <v>1580911.56</v>
      </c>
      <c r="AA106" s="1626">
        <v>1833857.41</v>
      </c>
      <c r="AB106" s="1626">
        <v>183385.74</v>
      </c>
      <c r="AC106" s="1626">
        <v>1833857.41</v>
      </c>
      <c r="AD106" s="1633" t="s">
        <v>241</v>
      </c>
      <c r="AE106" s="1633" t="s">
        <v>69</v>
      </c>
      <c r="AF106" s="1633" t="s">
        <v>70</v>
      </c>
      <c r="AG106" s="1633" t="s">
        <v>188</v>
      </c>
      <c r="AH106" s="1633">
        <v>237136.73</v>
      </c>
      <c r="AI106" s="1632">
        <v>43160</v>
      </c>
      <c r="AJ106" s="1632">
        <v>43190</v>
      </c>
      <c r="AK106" s="801" t="s">
        <v>2364</v>
      </c>
      <c r="AL106" s="1573" t="s">
        <v>600</v>
      </c>
      <c r="AM106" s="1633" t="s">
        <v>384</v>
      </c>
      <c r="AN106" s="1633" t="s">
        <v>389</v>
      </c>
      <c r="AO106" s="1634" t="s">
        <v>73</v>
      </c>
      <c r="AP106" s="1573" t="s">
        <v>601</v>
      </c>
      <c r="AQ106" s="1634" t="s">
        <v>73</v>
      </c>
      <c r="AR106" s="1634" t="s">
        <v>573</v>
      </c>
      <c r="AS106" s="1633" t="s">
        <v>293</v>
      </c>
      <c r="AT106" s="1634" t="s">
        <v>566</v>
      </c>
      <c r="AU106" s="1634" t="s">
        <v>566</v>
      </c>
      <c r="AV106" s="1634" t="s">
        <v>566</v>
      </c>
      <c r="AW106" s="1634" t="s">
        <v>2228</v>
      </c>
      <c r="AX106" s="1634" t="s">
        <v>74</v>
      </c>
      <c r="AY106" s="1573" t="s">
        <v>569</v>
      </c>
      <c r="AZ106" s="1573" t="s">
        <v>570</v>
      </c>
      <c r="BA106" s="1634" t="s">
        <v>571</v>
      </c>
      <c r="BB106" s="1634" t="s">
        <v>572</v>
      </c>
      <c r="BC106" s="1634" t="s">
        <v>51</v>
      </c>
      <c r="BD106" s="1640">
        <v>43483</v>
      </c>
      <c r="BE106" s="1640">
        <v>43483</v>
      </c>
    </row>
    <row r="107" spans="1:57" ht="54.95" customHeight="1">
      <c r="A107" s="1627"/>
      <c r="B107" s="1630"/>
      <c r="C107" s="807"/>
      <c r="D107" s="804"/>
      <c r="E107" s="1655"/>
      <c r="F107" s="1655"/>
      <c r="G107" s="1570"/>
      <c r="H107" s="1570"/>
      <c r="I107" s="937"/>
      <c r="J107" s="1570"/>
      <c r="K107" s="937"/>
      <c r="L107" s="937"/>
      <c r="M107" s="1636"/>
      <c r="N107" s="134" t="s">
        <v>2360</v>
      </c>
      <c r="O107" s="134" t="s">
        <v>1988</v>
      </c>
      <c r="P107" s="138">
        <v>12978124.619999999</v>
      </c>
      <c r="Q107" s="804"/>
      <c r="R107" s="804"/>
      <c r="S107" s="804"/>
      <c r="T107" s="804"/>
      <c r="U107" s="804"/>
      <c r="V107" s="1652"/>
      <c r="W107" s="804"/>
      <c r="X107" s="1570"/>
      <c r="Y107" s="1630"/>
      <c r="Z107" s="1658"/>
      <c r="AA107" s="1627"/>
      <c r="AB107" s="1627"/>
      <c r="AC107" s="1627"/>
      <c r="AD107" s="804"/>
      <c r="AE107" s="804"/>
      <c r="AF107" s="804"/>
      <c r="AG107" s="804"/>
      <c r="AH107" s="804"/>
      <c r="AI107" s="807"/>
      <c r="AJ107" s="807"/>
      <c r="AK107" s="805"/>
      <c r="AL107" s="937"/>
      <c r="AM107" s="804"/>
      <c r="AN107" s="804"/>
      <c r="AO107" s="937"/>
      <c r="AP107" s="805"/>
      <c r="AQ107" s="937"/>
      <c r="AR107" s="937"/>
      <c r="AS107" s="804"/>
      <c r="AT107" s="937"/>
      <c r="AU107" s="937"/>
      <c r="AV107" s="937"/>
      <c r="AW107" s="937"/>
      <c r="AX107" s="937"/>
      <c r="AY107" s="805"/>
      <c r="AZ107" s="805"/>
      <c r="BA107" s="937"/>
      <c r="BB107" s="937"/>
      <c r="BC107" s="937"/>
      <c r="BD107" s="1641"/>
      <c r="BE107" s="1641"/>
    </row>
    <row r="108" spans="1:57" ht="54.95" customHeight="1">
      <c r="A108" s="1627"/>
      <c r="B108" s="1630"/>
      <c r="C108" s="807"/>
      <c r="D108" s="804"/>
      <c r="E108" s="1655"/>
      <c r="F108" s="1655"/>
      <c r="G108" s="1570"/>
      <c r="H108" s="1570"/>
      <c r="I108" s="937"/>
      <c r="J108" s="1570"/>
      <c r="K108" s="937"/>
      <c r="L108" s="937"/>
      <c r="M108" s="1636"/>
      <c r="N108" s="134" t="s">
        <v>2361</v>
      </c>
      <c r="O108" s="134" t="s">
        <v>1992</v>
      </c>
      <c r="P108" s="138">
        <v>12759213.16</v>
      </c>
      <c r="Q108" s="804"/>
      <c r="R108" s="804"/>
      <c r="S108" s="804"/>
      <c r="T108" s="804"/>
      <c r="U108" s="804"/>
      <c r="V108" s="1652"/>
      <c r="W108" s="804"/>
      <c r="X108" s="1570"/>
      <c r="Y108" s="1630"/>
      <c r="Z108" s="1658"/>
      <c r="AA108" s="1627"/>
      <c r="AB108" s="1627"/>
      <c r="AC108" s="1627"/>
      <c r="AD108" s="804"/>
      <c r="AE108" s="804"/>
      <c r="AF108" s="804"/>
      <c r="AG108" s="804"/>
      <c r="AH108" s="804"/>
      <c r="AI108" s="807"/>
      <c r="AJ108" s="807"/>
      <c r="AK108" s="805"/>
      <c r="AL108" s="937"/>
      <c r="AM108" s="804"/>
      <c r="AN108" s="804"/>
      <c r="AO108" s="937"/>
      <c r="AP108" s="805"/>
      <c r="AQ108" s="937"/>
      <c r="AR108" s="937"/>
      <c r="AS108" s="804"/>
      <c r="AT108" s="937"/>
      <c r="AU108" s="937"/>
      <c r="AV108" s="937"/>
      <c r="AW108" s="937"/>
      <c r="AX108" s="937"/>
      <c r="AY108" s="805"/>
      <c r="AZ108" s="805"/>
      <c r="BA108" s="937"/>
      <c r="BB108" s="937"/>
      <c r="BC108" s="937"/>
      <c r="BD108" s="1641"/>
      <c r="BE108" s="1641"/>
    </row>
    <row r="109" spans="1:57" ht="54.95" customHeight="1">
      <c r="A109" s="1627"/>
      <c r="B109" s="1630"/>
      <c r="C109" s="807"/>
      <c r="D109" s="804"/>
      <c r="E109" s="1655"/>
      <c r="F109" s="1655"/>
      <c r="G109" s="1570"/>
      <c r="H109" s="1570"/>
      <c r="I109" s="937"/>
      <c r="J109" s="1570"/>
      <c r="K109" s="937"/>
      <c r="L109" s="937"/>
      <c r="M109" s="1636"/>
      <c r="N109" s="134" t="s">
        <v>1994</v>
      </c>
      <c r="O109" s="134" t="s">
        <v>1300</v>
      </c>
      <c r="P109" s="138">
        <v>10624133.619999999</v>
      </c>
      <c r="Q109" s="804"/>
      <c r="R109" s="804"/>
      <c r="S109" s="804"/>
      <c r="T109" s="804"/>
      <c r="U109" s="804"/>
      <c r="V109" s="1652"/>
      <c r="W109" s="804"/>
      <c r="X109" s="1570"/>
      <c r="Y109" s="1630"/>
      <c r="Z109" s="1658"/>
      <c r="AA109" s="1627"/>
      <c r="AB109" s="1627"/>
      <c r="AC109" s="1627"/>
      <c r="AD109" s="804"/>
      <c r="AE109" s="804"/>
      <c r="AF109" s="804"/>
      <c r="AG109" s="804"/>
      <c r="AH109" s="804"/>
      <c r="AI109" s="807"/>
      <c r="AJ109" s="807"/>
      <c r="AK109" s="805"/>
      <c r="AL109" s="937"/>
      <c r="AM109" s="804"/>
      <c r="AN109" s="804"/>
      <c r="AO109" s="937"/>
      <c r="AP109" s="805"/>
      <c r="AQ109" s="937"/>
      <c r="AR109" s="937"/>
      <c r="AS109" s="804"/>
      <c r="AT109" s="937"/>
      <c r="AU109" s="937"/>
      <c r="AV109" s="937"/>
      <c r="AW109" s="937"/>
      <c r="AX109" s="937"/>
      <c r="AY109" s="805"/>
      <c r="AZ109" s="805"/>
      <c r="BA109" s="937"/>
      <c r="BB109" s="937"/>
      <c r="BC109" s="937"/>
      <c r="BD109" s="1641"/>
      <c r="BE109" s="1641"/>
    </row>
    <row r="110" spans="1:57" ht="54.95" customHeight="1">
      <c r="A110" s="1627"/>
      <c r="B110" s="1630"/>
      <c r="C110" s="807"/>
      <c r="D110" s="804"/>
      <c r="E110" s="1655"/>
      <c r="F110" s="1655"/>
      <c r="G110" s="1570"/>
      <c r="H110" s="1570"/>
      <c r="I110" s="937"/>
      <c r="J110" s="1570"/>
      <c r="K110" s="937"/>
      <c r="L110" s="937"/>
      <c r="M110" s="1636"/>
      <c r="N110" s="134" t="s">
        <v>2362</v>
      </c>
      <c r="O110" s="134" t="s">
        <v>1996</v>
      </c>
      <c r="P110" s="138">
        <v>11454057.560000001</v>
      </c>
      <c r="Q110" s="804"/>
      <c r="R110" s="804"/>
      <c r="S110" s="804"/>
      <c r="T110" s="804"/>
      <c r="U110" s="804"/>
      <c r="V110" s="1652"/>
      <c r="W110" s="804"/>
      <c r="X110" s="1570"/>
      <c r="Y110" s="1630"/>
      <c r="Z110" s="1658"/>
      <c r="AA110" s="1627"/>
      <c r="AB110" s="1627"/>
      <c r="AC110" s="1627"/>
      <c r="AD110" s="804"/>
      <c r="AE110" s="804"/>
      <c r="AF110" s="804"/>
      <c r="AG110" s="804"/>
      <c r="AH110" s="804"/>
      <c r="AI110" s="807"/>
      <c r="AJ110" s="807"/>
      <c r="AK110" s="805"/>
      <c r="AL110" s="937"/>
      <c r="AM110" s="804"/>
      <c r="AN110" s="804"/>
      <c r="AO110" s="937"/>
      <c r="AP110" s="805"/>
      <c r="AQ110" s="937"/>
      <c r="AR110" s="937"/>
      <c r="AS110" s="804"/>
      <c r="AT110" s="937"/>
      <c r="AU110" s="937"/>
      <c r="AV110" s="937"/>
      <c r="AW110" s="937"/>
      <c r="AX110" s="937"/>
      <c r="AY110" s="805"/>
      <c r="AZ110" s="805"/>
      <c r="BA110" s="937"/>
      <c r="BB110" s="937"/>
      <c r="BC110" s="937"/>
      <c r="BD110" s="1641"/>
      <c r="BE110" s="1641"/>
    </row>
    <row r="111" spans="1:57" ht="54.95" customHeight="1">
      <c r="A111" s="1628"/>
      <c r="B111" s="1631"/>
      <c r="C111" s="808"/>
      <c r="D111" s="794"/>
      <c r="E111" s="1656"/>
      <c r="F111" s="1656"/>
      <c r="G111" s="1571"/>
      <c r="H111" s="1571"/>
      <c r="I111" s="938"/>
      <c r="J111" s="1571"/>
      <c r="K111" s="938"/>
      <c r="L111" s="938"/>
      <c r="M111" s="1637"/>
      <c r="N111" s="134" t="s">
        <v>1997</v>
      </c>
      <c r="O111" s="134" t="s">
        <v>1998</v>
      </c>
      <c r="P111" s="138">
        <v>11555200.1</v>
      </c>
      <c r="Q111" s="794"/>
      <c r="R111" s="794"/>
      <c r="S111" s="794"/>
      <c r="T111" s="794"/>
      <c r="U111" s="794"/>
      <c r="V111" s="1653"/>
      <c r="W111" s="794"/>
      <c r="X111" s="1571"/>
      <c r="Y111" s="1631"/>
      <c r="Z111" s="1659"/>
      <c r="AA111" s="1628"/>
      <c r="AB111" s="1628"/>
      <c r="AC111" s="1628"/>
      <c r="AD111" s="794"/>
      <c r="AE111" s="794"/>
      <c r="AF111" s="794"/>
      <c r="AG111" s="794"/>
      <c r="AH111" s="794"/>
      <c r="AI111" s="808"/>
      <c r="AJ111" s="808"/>
      <c r="AK111" s="802"/>
      <c r="AL111" s="938"/>
      <c r="AM111" s="794"/>
      <c r="AN111" s="794"/>
      <c r="AO111" s="938"/>
      <c r="AP111" s="802"/>
      <c r="AQ111" s="938"/>
      <c r="AR111" s="938"/>
      <c r="AS111" s="794"/>
      <c r="AT111" s="938"/>
      <c r="AU111" s="938"/>
      <c r="AV111" s="938"/>
      <c r="AW111" s="938"/>
      <c r="AX111" s="938"/>
      <c r="AY111" s="802"/>
      <c r="AZ111" s="802"/>
      <c r="BA111" s="938"/>
      <c r="BB111" s="938"/>
      <c r="BC111" s="938"/>
      <c r="BD111" s="1642"/>
      <c r="BE111" s="1642"/>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629">
        <v>43101</v>
      </c>
      <c r="C115" s="1632">
        <v>43190</v>
      </c>
      <c r="D115" s="1633" t="s">
        <v>794</v>
      </c>
      <c r="E115" s="1654" t="s">
        <v>1577</v>
      </c>
      <c r="F115" s="1654" t="s">
        <v>1577</v>
      </c>
      <c r="G115" s="1626" t="s">
        <v>2371</v>
      </c>
      <c r="H115" s="1569" t="s">
        <v>382</v>
      </c>
      <c r="I115" s="1634" t="s">
        <v>599</v>
      </c>
      <c r="J115" s="1651" t="s">
        <v>167</v>
      </c>
      <c r="K115" s="134" t="s">
        <v>2093</v>
      </c>
      <c r="L115" s="134" t="s">
        <v>2094</v>
      </c>
      <c r="M115" s="633" t="s">
        <v>2095</v>
      </c>
      <c r="N115" s="1634" t="s">
        <v>1141</v>
      </c>
      <c r="O115" s="134" t="s">
        <v>1306</v>
      </c>
      <c r="P115" s="134">
        <v>22724677.559999999</v>
      </c>
      <c r="Q115" s="1633" t="s">
        <v>168</v>
      </c>
      <c r="R115" s="1633" t="s">
        <v>169</v>
      </c>
      <c r="S115" s="1633" t="s">
        <v>605</v>
      </c>
      <c r="T115" s="1633" t="s">
        <v>1363</v>
      </c>
      <c r="U115" s="1569" t="s">
        <v>1378</v>
      </c>
      <c r="V115" s="1651" t="s">
        <v>171</v>
      </c>
      <c r="W115" s="1633" t="s">
        <v>51</v>
      </c>
      <c r="X115" s="1651" t="s">
        <v>2371</v>
      </c>
      <c r="Y115" s="1629">
        <v>43154</v>
      </c>
      <c r="Z115" s="1626">
        <v>2898890.98</v>
      </c>
      <c r="AA115" s="1626">
        <v>3362713.54</v>
      </c>
      <c r="AB115" s="1626">
        <v>336271.35</v>
      </c>
      <c r="AC115" s="1626">
        <v>3362713.54</v>
      </c>
      <c r="AD115" s="1633" t="s">
        <v>241</v>
      </c>
      <c r="AE115" s="1633" t="s">
        <v>69</v>
      </c>
      <c r="AF115" s="1633" t="s">
        <v>70</v>
      </c>
      <c r="AG115" s="1633" t="s">
        <v>167</v>
      </c>
      <c r="AH115" s="1633">
        <v>434833.64</v>
      </c>
      <c r="AI115" s="1632">
        <v>43160</v>
      </c>
      <c r="AJ115" s="1632">
        <v>43190</v>
      </c>
      <c r="AK115" s="801" t="s">
        <v>2372</v>
      </c>
      <c r="AL115" s="1573" t="s">
        <v>600</v>
      </c>
      <c r="AM115" s="1633" t="s">
        <v>384</v>
      </c>
      <c r="AN115" s="1633" t="s">
        <v>389</v>
      </c>
      <c r="AO115" s="1634" t="s">
        <v>73</v>
      </c>
      <c r="AP115" s="1573" t="s">
        <v>601</v>
      </c>
      <c r="AQ115" s="1634" t="s">
        <v>73</v>
      </c>
      <c r="AR115" s="1634" t="s">
        <v>573</v>
      </c>
      <c r="AS115" s="1633" t="s">
        <v>293</v>
      </c>
      <c r="AT115" s="1634" t="s">
        <v>566</v>
      </c>
      <c r="AU115" s="1634" t="s">
        <v>566</v>
      </c>
      <c r="AV115" s="1634" t="s">
        <v>566</v>
      </c>
      <c r="AW115" s="1634" t="s">
        <v>2228</v>
      </c>
      <c r="AX115" s="1634" t="s">
        <v>74</v>
      </c>
      <c r="AY115" s="1573" t="s">
        <v>569</v>
      </c>
      <c r="AZ115" s="1573" t="s">
        <v>570</v>
      </c>
      <c r="BA115" s="1634" t="s">
        <v>571</v>
      </c>
      <c r="BB115" s="1634" t="s">
        <v>572</v>
      </c>
      <c r="BC115" s="1634" t="s">
        <v>51</v>
      </c>
      <c r="BD115" s="1640">
        <v>43483</v>
      </c>
      <c r="BE115" s="1640">
        <v>43483</v>
      </c>
      <c r="BF115" s="561" t="s">
        <v>2373</v>
      </c>
    </row>
    <row r="116" spans="1:58" ht="54.95" customHeight="1">
      <c r="A116" s="131"/>
      <c r="B116" s="1631"/>
      <c r="C116" s="808"/>
      <c r="D116" s="794"/>
      <c r="E116" s="1656"/>
      <c r="F116" s="1656"/>
      <c r="G116" s="1628"/>
      <c r="H116" s="1571"/>
      <c r="I116" s="938"/>
      <c r="J116" s="1653"/>
      <c r="K116" s="134" t="s">
        <v>2096</v>
      </c>
      <c r="L116" s="134" t="s">
        <v>425</v>
      </c>
      <c r="M116" s="633" t="s">
        <v>2050</v>
      </c>
      <c r="N116" s="938"/>
      <c r="O116" s="134" t="s">
        <v>1307</v>
      </c>
      <c r="P116" s="134">
        <v>11226309.76</v>
      </c>
      <c r="Q116" s="794"/>
      <c r="R116" s="794"/>
      <c r="S116" s="794"/>
      <c r="T116" s="794"/>
      <c r="U116" s="1571"/>
      <c r="V116" s="1653"/>
      <c r="W116" s="794"/>
      <c r="X116" s="1653"/>
      <c r="Y116" s="1631"/>
      <c r="Z116" s="1628"/>
      <c r="AA116" s="1628"/>
      <c r="AB116" s="1628"/>
      <c r="AC116" s="1628"/>
      <c r="AD116" s="794"/>
      <c r="AE116" s="794"/>
      <c r="AF116" s="794"/>
      <c r="AG116" s="794"/>
      <c r="AH116" s="794"/>
      <c r="AI116" s="808"/>
      <c r="AJ116" s="808"/>
      <c r="AK116" s="802"/>
      <c r="AL116" s="938"/>
      <c r="AM116" s="794"/>
      <c r="AN116" s="794"/>
      <c r="AO116" s="938"/>
      <c r="AP116" s="802"/>
      <c r="AQ116" s="938"/>
      <c r="AR116" s="938"/>
      <c r="AS116" s="794"/>
      <c r="AT116" s="938"/>
      <c r="AU116" s="938"/>
      <c r="AV116" s="938"/>
      <c r="AW116" s="938"/>
      <c r="AX116" s="938"/>
      <c r="AY116" s="802"/>
      <c r="AZ116" s="802"/>
      <c r="BA116" s="938"/>
      <c r="BB116" s="938"/>
      <c r="BC116" s="938"/>
      <c r="BD116" s="1642"/>
      <c r="BE116" s="1642"/>
    </row>
    <row r="117" spans="1:58" ht="54.95" customHeight="1">
      <c r="A117" s="131">
        <v>2018</v>
      </c>
      <c r="B117" s="1629">
        <v>43101</v>
      </c>
      <c r="C117" s="1632">
        <v>43190</v>
      </c>
      <c r="D117" s="1633" t="s">
        <v>794</v>
      </c>
      <c r="E117" s="1654" t="s">
        <v>1577</v>
      </c>
      <c r="F117" s="1654" t="s">
        <v>1577</v>
      </c>
      <c r="G117" s="1654" t="s">
        <v>2374</v>
      </c>
      <c r="H117" s="1569" t="s">
        <v>382</v>
      </c>
      <c r="I117" s="1634" t="s">
        <v>599</v>
      </c>
      <c r="J117" s="1651" t="s">
        <v>167</v>
      </c>
      <c r="K117" s="134" t="s">
        <v>2093</v>
      </c>
      <c r="L117" s="134" t="s">
        <v>2094</v>
      </c>
      <c r="M117" s="633" t="s">
        <v>2095</v>
      </c>
      <c r="N117" s="1634" t="s">
        <v>1141</v>
      </c>
      <c r="O117" s="134" t="s">
        <v>1306</v>
      </c>
      <c r="P117" s="134">
        <v>22724677.559999999</v>
      </c>
      <c r="Q117" s="1633" t="s">
        <v>174</v>
      </c>
      <c r="R117" s="1633" t="s">
        <v>2375</v>
      </c>
      <c r="S117" s="1633" t="s">
        <v>176</v>
      </c>
      <c r="T117" s="1633" t="s">
        <v>1363</v>
      </c>
      <c r="U117" s="1569" t="s">
        <v>1382</v>
      </c>
      <c r="V117" s="1651" t="s">
        <v>171</v>
      </c>
      <c r="W117" s="1633" t="s">
        <v>51</v>
      </c>
      <c r="X117" s="1651" t="s">
        <v>2374</v>
      </c>
      <c r="Y117" s="1629">
        <v>43154</v>
      </c>
      <c r="Z117" s="1626">
        <v>1411453.84</v>
      </c>
      <c r="AA117" s="1626">
        <v>1637286.46</v>
      </c>
      <c r="AB117" s="1626">
        <v>163728.65</v>
      </c>
      <c r="AC117" s="1626">
        <v>1637286.46</v>
      </c>
      <c r="AD117" s="1633" t="s">
        <v>241</v>
      </c>
      <c r="AE117" s="1633" t="s">
        <v>69</v>
      </c>
      <c r="AF117" s="1633" t="s">
        <v>70</v>
      </c>
      <c r="AG117" s="1633" t="s">
        <v>167</v>
      </c>
      <c r="AH117" s="1633">
        <v>211718.07</v>
      </c>
      <c r="AI117" s="1632">
        <v>43160</v>
      </c>
      <c r="AJ117" s="1632">
        <v>43190</v>
      </c>
      <c r="AK117" s="801" t="s">
        <v>2376</v>
      </c>
      <c r="AL117" s="1573" t="s">
        <v>600</v>
      </c>
      <c r="AM117" s="1633" t="s">
        <v>384</v>
      </c>
      <c r="AN117" s="1633" t="s">
        <v>389</v>
      </c>
      <c r="AO117" s="1634" t="s">
        <v>73</v>
      </c>
      <c r="AP117" s="1573" t="s">
        <v>601</v>
      </c>
      <c r="AQ117" s="1634" t="s">
        <v>73</v>
      </c>
      <c r="AR117" s="1634" t="s">
        <v>573</v>
      </c>
      <c r="AS117" s="1633" t="s">
        <v>293</v>
      </c>
      <c r="AT117" s="1634" t="s">
        <v>566</v>
      </c>
      <c r="AU117" s="1634" t="s">
        <v>566</v>
      </c>
      <c r="AV117" s="1634" t="s">
        <v>566</v>
      </c>
      <c r="AW117" s="1634" t="s">
        <v>2228</v>
      </c>
      <c r="AX117" s="1634" t="s">
        <v>74</v>
      </c>
      <c r="AY117" s="1573" t="s">
        <v>569</v>
      </c>
      <c r="AZ117" s="1573" t="s">
        <v>570</v>
      </c>
      <c r="BA117" s="1634" t="s">
        <v>571</v>
      </c>
      <c r="BB117" s="1634" t="s">
        <v>572</v>
      </c>
      <c r="BC117" s="1634" t="s">
        <v>51</v>
      </c>
      <c r="BD117" s="1640">
        <v>43483</v>
      </c>
      <c r="BE117" s="1640">
        <v>43483</v>
      </c>
    </row>
    <row r="118" spans="1:58" ht="54.95" customHeight="1">
      <c r="A118" s="131"/>
      <c r="B118" s="1631"/>
      <c r="C118" s="808"/>
      <c r="D118" s="794"/>
      <c r="E118" s="1656"/>
      <c r="F118" s="1656"/>
      <c r="G118" s="1656"/>
      <c r="H118" s="1571"/>
      <c r="I118" s="938"/>
      <c r="J118" s="1653"/>
      <c r="K118" s="134" t="s">
        <v>2096</v>
      </c>
      <c r="L118" s="134" t="s">
        <v>425</v>
      </c>
      <c r="M118" s="633" t="s">
        <v>2050</v>
      </c>
      <c r="N118" s="938"/>
      <c r="O118" s="134" t="s">
        <v>1307</v>
      </c>
      <c r="P118" s="134">
        <v>11226309.76</v>
      </c>
      <c r="Q118" s="794"/>
      <c r="R118" s="794"/>
      <c r="S118" s="794"/>
      <c r="T118" s="794"/>
      <c r="U118" s="1571"/>
      <c r="V118" s="1653"/>
      <c r="W118" s="794"/>
      <c r="X118" s="1653"/>
      <c r="Y118" s="1631"/>
      <c r="Z118" s="1628"/>
      <c r="AA118" s="1628"/>
      <c r="AB118" s="1628"/>
      <c r="AC118" s="1628"/>
      <c r="AD118" s="794"/>
      <c r="AE118" s="794"/>
      <c r="AF118" s="794"/>
      <c r="AG118" s="794"/>
      <c r="AH118" s="794"/>
      <c r="AI118" s="808"/>
      <c r="AJ118" s="808"/>
      <c r="AK118" s="802"/>
      <c r="AL118" s="938"/>
      <c r="AM118" s="794"/>
      <c r="AN118" s="794"/>
      <c r="AO118" s="938"/>
      <c r="AP118" s="802"/>
      <c r="AQ118" s="938"/>
      <c r="AR118" s="938"/>
      <c r="AS118" s="794"/>
      <c r="AT118" s="938"/>
      <c r="AU118" s="938"/>
      <c r="AV118" s="938"/>
      <c r="AW118" s="938"/>
      <c r="AX118" s="938"/>
      <c r="AY118" s="802"/>
      <c r="AZ118" s="802"/>
      <c r="BA118" s="938"/>
      <c r="BB118" s="938"/>
      <c r="BC118" s="938"/>
      <c r="BD118" s="1642"/>
      <c r="BE118" s="1642"/>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626">
        <v>2018</v>
      </c>
      <c r="B122" s="1629">
        <v>43101</v>
      </c>
      <c r="C122" s="1632">
        <v>43190</v>
      </c>
      <c r="D122" s="1633" t="s">
        <v>794</v>
      </c>
      <c r="E122" s="1654" t="s">
        <v>1577</v>
      </c>
      <c r="F122" s="1654" t="s">
        <v>1577</v>
      </c>
      <c r="G122" s="1654" t="s">
        <v>2388</v>
      </c>
      <c r="H122" s="1626" t="s">
        <v>382</v>
      </c>
      <c r="I122" s="1634" t="s">
        <v>599</v>
      </c>
      <c r="J122" s="1651" t="s">
        <v>496</v>
      </c>
      <c r="K122" s="1634" t="s">
        <v>61</v>
      </c>
      <c r="L122" s="1634" t="s">
        <v>62</v>
      </c>
      <c r="M122" s="1635" t="s">
        <v>63</v>
      </c>
      <c r="N122" s="134" t="s">
        <v>2229</v>
      </c>
      <c r="O122" s="134" t="s">
        <v>2317</v>
      </c>
      <c r="P122" s="134">
        <v>5515800</v>
      </c>
      <c r="Q122" s="1633" t="s">
        <v>61</v>
      </c>
      <c r="R122" s="1633" t="s">
        <v>1579</v>
      </c>
      <c r="S122" s="1633" t="s">
        <v>1579</v>
      </c>
      <c r="T122" s="1633" t="s">
        <v>326</v>
      </c>
      <c r="U122" s="1633" t="s">
        <v>1600</v>
      </c>
      <c r="V122" s="1651" t="s">
        <v>1601</v>
      </c>
      <c r="W122" s="1633" t="s">
        <v>51</v>
      </c>
      <c r="X122" s="1651" t="s">
        <v>2388</v>
      </c>
      <c r="Y122" s="1629">
        <v>43154</v>
      </c>
      <c r="Z122" s="1626">
        <v>1585000</v>
      </c>
      <c r="AA122" s="1626">
        <v>1838600</v>
      </c>
      <c r="AB122" s="1626">
        <v>0</v>
      </c>
      <c r="AC122" s="1626">
        <v>1838600</v>
      </c>
      <c r="AD122" s="1633" t="s">
        <v>241</v>
      </c>
      <c r="AE122" s="1633" t="s">
        <v>69</v>
      </c>
      <c r="AF122" s="1633" t="s">
        <v>70</v>
      </c>
      <c r="AG122" s="1633" t="s">
        <v>496</v>
      </c>
      <c r="AH122" s="1633">
        <v>237750</v>
      </c>
      <c r="AI122" s="1632">
        <v>43160</v>
      </c>
      <c r="AJ122" s="1632">
        <v>43190</v>
      </c>
      <c r="AK122" s="801" t="s">
        <v>2389</v>
      </c>
      <c r="AL122" s="1573" t="s">
        <v>600</v>
      </c>
      <c r="AM122" s="1633" t="s">
        <v>384</v>
      </c>
      <c r="AN122" s="1633" t="s">
        <v>389</v>
      </c>
      <c r="AO122" s="1634" t="s">
        <v>73</v>
      </c>
      <c r="AP122" s="1573" t="s">
        <v>601</v>
      </c>
      <c r="AQ122" s="1634" t="s">
        <v>73</v>
      </c>
      <c r="AR122" s="1634" t="s">
        <v>573</v>
      </c>
      <c r="AS122" s="1633" t="s">
        <v>293</v>
      </c>
      <c r="AT122" s="1634" t="s">
        <v>566</v>
      </c>
      <c r="AU122" s="1634" t="s">
        <v>566</v>
      </c>
      <c r="AV122" s="1634" t="s">
        <v>566</v>
      </c>
      <c r="AW122" s="1634" t="s">
        <v>2228</v>
      </c>
      <c r="AX122" s="1634" t="s">
        <v>74</v>
      </c>
      <c r="AY122" s="1573" t="s">
        <v>569</v>
      </c>
      <c r="AZ122" s="1573" t="s">
        <v>570</v>
      </c>
      <c r="BA122" s="1634" t="s">
        <v>571</v>
      </c>
      <c r="BB122" s="1634" t="s">
        <v>572</v>
      </c>
      <c r="BC122" s="1634" t="s">
        <v>51</v>
      </c>
      <c r="BD122" s="1640">
        <v>43483</v>
      </c>
      <c r="BE122" s="1640">
        <v>43483</v>
      </c>
    </row>
    <row r="123" spans="1:58" ht="57" customHeight="1">
      <c r="A123" s="1627"/>
      <c r="B123" s="1630"/>
      <c r="C123" s="807"/>
      <c r="D123" s="804"/>
      <c r="E123" s="1655"/>
      <c r="F123" s="1655"/>
      <c r="G123" s="1655"/>
      <c r="H123" s="1627"/>
      <c r="I123" s="937"/>
      <c r="J123" s="1652"/>
      <c r="K123" s="937"/>
      <c r="L123" s="937"/>
      <c r="M123" s="1636"/>
      <c r="N123" s="134" t="s">
        <v>2319</v>
      </c>
      <c r="O123" s="134" t="s">
        <v>2320</v>
      </c>
      <c r="P123" s="134">
        <v>8503469.7699999996</v>
      </c>
      <c r="Q123" s="804"/>
      <c r="R123" s="804"/>
      <c r="S123" s="804"/>
      <c r="T123" s="804"/>
      <c r="U123" s="804"/>
      <c r="V123" s="1652"/>
      <c r="W123" s="804"/>
      <c r="X123" s="1652"/>
      <c r="Y123" s="1630"/>
      <c r="Z123" s="1627"/>
      <c r="AA123" s="1627"/>
      <c r="AB123" s="1627"/>
      <c r="AC123" s="1627"/>
      <c r="AD123" s="804"/>
      <c r="AE123" s="804"/>
      <c r="AF123" s="804"/>
      <c r="AG123" s="804"/>
      <c r="AH123" s="804"/>
      <c r="AI123" s="807"/>
      <c r="AJ123" s="807"/>
      <c r="AK123" s="805"/>
      <c r="AL123" s="937"/>
      <c r="AM123" s="804"/>
      <c r="AN123" s="804"/>
      <c r="AO123" s="937"/>
      <c r="AP123" s="805"/>
      <c r="AQ123" s="937"/>
      <c r="AR123" s="937"/>
      <c r="AS123" s="804"/>
      <c r="AT123" s="937"/>
      <c r="AU123" s="937"/>
      <c r="AV123" s="937"/>
      <c r="AW123" s="937"/>
      <c r="AX123" s="937"/>
      <c r="AY123" s="805"/>
      <c r="AZ123" s="805"/>
      <c r="BA123" s="937"/>
      <c r="BB123" s="937"/>
      <c r="BC123" s="937"/>
      <c r="BD123" s="1641"/>
      <c r="BE123" s="1641"/>
    </row>
    <row r="124" spans="1:58" ht="57" customHeight="1">
      <c r="A124" s="1628"/>
      <c r="B124" s="1631"/>
      <c r="C124" s="808"/>
      <c r="D124" s="794"/>
      <c r="E124" s="1656"/>
      <c r="F124" s="1656"/>
      <c r="G124" s="1656"/>
      <c r="H124" s="1628"/>
      <c r="I124" s="938"/>
      <c r="J124" s="1653"/>
      <c r="K124" s="938"/>
      <c r="L124" s="938"/>
      <c r="M124" s="1637"/>
      <c r="N124" s="134" t="s">
        <v>2390</v>
      </c>
      <c r="O124" s="134" t="s">
        <v>2322</v>
      </c>
      <c r="P124" s="134">
        <v>6909346.04</v>
      </c>
      <c r="Q124" s="794"/>
      <c r="R124" s="794"/>
      <c r="S124" s="794"/>
      <c r="T124" s="794"/>
      <c r="U124" s="794"/>
      <c r="V124" s="1653"/>
      <c r="W124" s="794"/>
      <c r="X124" s="1653"/>
      <c r="Y124" s="1631"/>
      <c r="Z124" s="1628"/>
      <c r="AA124" s="1628"/>
      <c r="AB124" s="1628"/>
      <c r="AC124" s="1628"/>
      <c r="AD124" s="794"/>
      <c r="AE124" s="794"/>
      <c r="AF124" s="794"/>
      <c r="AG124" s="794"/>
      <c r="AH124" s="794"/>
      <c r="AI124" s="808"/>
      <c r="AJ124" s="808"/>
      <c r="AK124" s="802"/>
      <c r="AL124" s="938"/>
      <c r="AM124" s="794"/>
      <c r="AN124" s="794"/>
      <c r="AO124" s="938"/>
      <c r="AP124" s="802"/>
      <c r="AQ124" s="938"/>
      <c r="AR124" s="938"/>
      <c r="AS124" s="794"/>
      <c r="AT124" s="938"/>
      <c r="AU124" s="938"/>
      <c r="AV124" s="938"/>
      <c r="AW124" s="938"/>
      <c r="AX124" s="938"/>
      <c r="AY124" s="802"/>
      <c r="AZ124" s="802"/>
      <c r="BA124" s="938"/>
      <c r="BB124" s="938"/>
      <c r="BC124" s="938"/>
      <c r="BD124" s="1642"/>
      <c r="BE124" s="1642"/>
    </row>
    <row r="125" spans="1:58" ht="85.5" customHeight="1">
      <c r="A125" s="1626">
        <v>2018</v>
      </c>
      <c r="B125" s="1629">
        <v>43101</v>
      </c>
      <c r="C125" s="1632">
        <v>43190</v>
      </c>
      <c r="D125" s="1633" t="s">
        <v>794</v>
      </c>
      <c r="E125" s="1654" t="s">
        <v>1577</v>
      </c>
      <c r="F125" s="1654" t="s">
        <v>1577</v>
      </c>
      <c r="G125" s="1569" t="s">
        <v>2391</v>
      </c>
      <c r="H125" s="1569" t="s">
        <v>382</v>
      </c>
      <c r="I125" s="1634" t="s">
        <v>599</v>
      </c>
      <c r="J125" s="1633" t="s">
        <v>142</v>
      </c>
      <c r="K125" s="1634" t="s">
        <v>61</v>
      </c>
      <c r="L125" s="1634" t="s">
        <v>62</v>
      </c>
      <c r="M125" s="1635" t="s">
        <v>63</v>
      </c>
      <c r="N125" s="134" t="s">
        <v>2029</v>
      </c>
      <c r="O125" s="134" t="s">
        <v>1295</v>
      </c>
      <c r="P125" s="134">
        <v>47217.61</v>
      </c>
      <c r="Q125" s="1633" t="s">
        <v>61</v>
      </c>
      <c r="R125" s="1633" t="s">
        <v>1579</v>
      </c>
      <c r="S125" s="1633" t="s">
        <v>1579</v>
      </c>
      <c r="T125" s="1569" t="s">
        <v>143</v>
      </c>
      <c r="U125" s="1569" t="s">
        <v>1319</v>
      </c>
      <c r="V125" s="1651" t="s">
        <v>132</v>
      </c>
      <c r="W125" s="1633" t="s">
        <v>51</v>
      </c>
      <c r="X125" s="1569" t="s">
        <v>2391</v>
      </c>
      <c r="Y125" s="1629">
        <v>43154</v>
      </c>
      <c r="Z125" s="1626">
        <v>17241379.309999999</v>
      </c>
      <c r="AA125" s="1626">
        <v>20000000</v>
      </c>
      <c r="AB125" s="1626">
        <v>2000000</v>
      </c>
      <c r="AC125" s="1626">
        <v>20000000</v>
      </c>
      <c r="AD125" s="1633" t="s">
        <v>241</v>
      </c>
      <c r="AE125" s="1633" t="s">
        <v>69</v>
      </c>
      <c r="AF125" s="1633" t="s">
        <v>70</v>
      </c>
      <c r="AG125" s="1633" t="s">
        <v>142</v>
      </c>
      <c r="AH125" s="1633">
        <v>2586206.89</v>
      </c>
      <c r="AI125" s="1632">
        <v>43156</v>
      </c>
      <c r="AJ125" s="1632">
        <v>43190</v>
      </c>
      <c r="AK125" s="801" t="s">
        <v>2392</v>
      </c>
      <c r="AL125" s="1573" t="s">
        <v>600</v>
      </c>
      <c r="AM125" s="1633" t="s">
        <v>384</v>
      </c>
      <c r="AN125" s="1633" t="s">
        <v>389</v>
      </c>
      <c r="AO125" s="1634" t="s">
        <v>73</v>
      </c>
      <c r="AP125" s="1573" t="s">
        <v>601</v>
      </c>
      <c r="AQ125" s="1634" t="s">
        <v>73</v>
      </c>
      <c r="AR125" s="1634" t="s">
        <v>573</v>
      </c>
      <c r="AS125" s="1633" t="s">
        <v>293</v>
      </c>
      <c r="AT125" s="1634" t="s">
        <v>566</v>
      </c>
      <c r="AU125" s="1634" t="s">
        <v>566</v>
      </c>
      <c r="AV125" s="1634" t="s">
        <v>566</v>
      </c>
      <c r="AW125" s="1634" t="s">
        <v>2228</v>
      </c>
      <c r="AX125" s="1634" t="s">
        <v>74</v>
      </c>
      <c r="AY125" s="1573" t="s">
        <v>569</v>
      </c>
      <c r="AZ125" s="1573" t="s">
        <v>570</v>
      </c>
      <c r="BA125" s="1634" t="s">
        <v>571</v>
      </c>
      <c r="BB125" s="1634" t="s">
        <v>572</v>
      </c>
      <c r="BC125" s="1634" t="s">
        <v>51</v>
      </c>
      <c r="BD125" s="1640">
        <v>43483</v>
      </c>
      <c r="BE125" s="1640">
        <v>43483</v>
      </c>
    </row>
    <row r="126" spans="1:58" ht="85.5">
      <c r="A126" s="1627"/>
      <c r="B126" s="1630"/>
      <c r="C126" s="807"/>
      <c r="D126" s="804"/>
      <c r="E126" s="1655"/>
      <c r="F126" s="1655"/>
      <c r="G126" s="1570"/>
      <c r="H126" s="1570"/>
      <c r="I126" s="937"/>
      <c r="J126" s="804"/>
      <c r="K126" s="937"/>
      <c r="L126" s="937"/>
      <c r="M126" s="1636"/>
      <c r="N126" s="134" t="s">
        <v>2393</v>
      </c>
      <c r="O126" s="134" t="s">
        <v>2031</v>
      </c>
      <c r="P126" s="134">
        <v>51192.57</v>
      </c>
      <c r="Q126" s="804"/>
      <c r="R126" s="804"/>
      <c r="S126" s="804"/>
      <c r="T126" s="1570"/>
      <c r="U126" s="1570"/>
      <c r="V126" s="1652"/>
      <c r="W126" s="804"/>
      <c r="X126" s="1570"/>
      <c r="Y126" s="1630"/>
      <c r="Z126" s="1627"/>
      <c r="AA126" s="1627"/>
      <c r="AB126" s="1627"/>
      <c r="AC126" s="1627"/>
      <c r="AD126" s="804"/>
      <c r="AE126" s="804"/>
      <c r="AF126" s="804"/>
      <c r="AG126" s="804"/>
      <c r="AH126" s="804"/>
      <c r="AI126" s="807"/>
      <c r="AJ126" s="807"/>
      <c r="AK126" s="805"/>
      <c r="AL126" s="937"/>
      <c r="AM126" s="804"/>
      <c r="AN126" s="804"/>
      <c r="AO126" s="937"/>
      <c r="AP126" s="805"/>
      <c r="AQ126" s="937"/>
      <c r="AR126" s="937"/>
      <c r="AS126" s="804"/>
      <c r="AT126" s="937"/>
      <c r="AU126" s="937"/>
      <c r="AV126" s="937"/>
      <c r="AW126" s="937"/>
      <c r="AX126" s="937"/>
      <c r="AY126" s="805"/>
      <c r="AZ126" s="805"/>
      <c r="BA126" s="937"/>
      <c r="BB126" s="937"/>
      <c r="BC126" s="937"/>
      <c r="BD126" s="1641"/>
      <c r="BE126" s="1641"/>
    </row>
    <row r="127" spans="1:58" ht="57">
      <c r="A127" s="1628"/>
      <c r="B127" s="1631"/>
      <c r="C127" s="808"/>
      <c r="D127" s="794"/>
      <c r="E127" s="1656"/>
      <c r="F127" s="1656"/>
      <c r="G127" s="1571"/>
      <c r="H127" s="1571"/>
      <c r="I127" s="938"/>
      <c r="J127" s="794"/>
      <c r="K127" s="938"/>
      <c r="L127" s="938"/>
      <c r="M127" s="1637"/>
      <c r="N127" s="134" t="s">
        <v>2394</v>
      </c>
      <c r="O127" s="134" t="s">
        <v>2033</v>
      </c>
      <c r="P127" s="134">
        <v>48357.69</v>
      </c>
      <c r="Q127" s="794"/>
      <c r="R127" s="794"/>
      <c r="S127" s="794"/>
      <c r="T127" s="1571"/>
      <c r="U127" s="1571"/>
      <c r="V127" s="1653"/>
      <c r="W127" s="794"/>
      <c r="X127" s="1571"/>
      <c r="Y127" s="1631"/>
      <c r="Z127" s="1628"/>
      <c r="AA127" s="1628"/>
      <c r="AB127" s="1628"/>
      <c r="AC127" s="1628"/>
      <c r="AD127" s="794"/>
      <c r="AE127" s="794"/>
      <c r="AF127" s="794"/>
      <c r="AG127" s="794"/>
      <c r="AH127" s="794"/>
      <c r="AI127" s="808"/>
      <c r="AJ127" s="808"/>
      <c r="AK127" s="802"/>
      <c r="AL127" s="938"/>
      <c r="AM127" s="794"/>
      <c r="AN127" s="794"/>
      <c r="AO127" s="938"/>
      <c r="AP127" s="802"/>
      <c r="AQ127" s="938"/>
      <c r="AR127" s="938"/>
      <c r="AS127" s="794"/>
      <c r="AT127" s="938"/>
      <c r="AU127" s="938"/>
      <c r="AV127" s="938"/>
      <c r="AW127" s="938"/>
      <c r="AX127" s="938"/>
      <c r="AY127" s="802"/>
      <c r="AZ127" s="802"/>
      <c r="BA127" s="938"/>
      <c r="BB127" s="938"/>
      <c r="BC127" s="938"/>
      <c r="BD127" s="1642"/>
      <c r="BE127" s="1642"/>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626">
        <v>2018</v>
      </c>
      <c r="B129" s="1629">
        <v>43101</v>
      </c>
      <c r="C129" s="1632">
        <v>43190</v>
      </c>
      <c r="D129" s="1633" t="s">
        <v>794</v>
      </c>
      <c r="E129" s="1654" t="s">
        <v>1577</v>
      </c>
      <c r="F129" s="1654" t="s">
        <v>1577</v>
      </c>
      <c r="G129" s="1569" t="s">
        <v>2398</v>
      </c>
      <c r="H129" s="1569" t="s">
        <v>393</v>
      </c>
      <c r="I129" s="1634" t="s">
        <v>599</v>
      </c>
      <c r="J129" s="1633" t="s">
        <v>139</v>
      </c>
      <c r="K129" s="1634" t="s">
        <v>61</v>
      </c>
      <c r="L129" s="1634" t="s">
        <v>62</v>
      </c>
      <c r="M129" s="1635" t="s">
        <v>63</v>
      </c>
      <c r="N129" s="134" t="s">
        <v>450</v>
      </c>
      <c r="O129" s="134" t="s">
        <v>2012</v>
      </c>
      <c r="P129" s="134">
        <v>127194</v>
      </c>
      <c r="Q129" s="1633" t="s">
        <v>61</v>
      </c>
      <c r="R129" s="1633" t="s">
        <v>1579</v>
      </c>
      <c r="S129" s="1633" t="s">
        <v>1579</v>
      </c>
      <c r="T129" s="1633" t="s">
        <v>236</v>
      </c>
      <c r="U129" s="1569" t="s">
        <v>1521</v>
      </c>
      <c r="V129" s="1651" t="s">
        <v>171</v>
      </c>
      <c r="W129" s="1633" t="s">
        <v>51</v>
      </c>
      <c r="X129" s="1569" t="s">
        <v>2398</v>
      </c>
      <c r="Y129" s="1629">
        <v>43157</v>
      </c>
      <c r="Z129" s="1626">
        <v>109650</v>
      </c>
      <c r="AA129" s="1626">
        <v>127194</v>
      </c>
      <c r="AB129" s="1626">
        <v>0</v>
      </c>
      <c r="AC129" s="1626">
        <v>127194</v>
      </c>
      <c r="AD129" s="1633" t="s">
        <v>241</v>
      </c>
      <c r="AE129" s="1633" t="s">
        <v>69</v>
      </c>
      <c r="AF129" s="1633" t="s">
        <v>70</v>
      </c>
      <c r="AG129" s="1633" t="s">
        <v>139</v>
      </c>
      <c r="AH129" s="1633">
        <v>16447.5</v>
      </c>
      <c r="AI129" s="1632">
        <v>43158</v>
      </c>
      <c r="AJ129" s="1632">
        <v>43172</v>
      </c>
      <c r="AK129" s="801" t="s">
        <v>3052</v>
      </c>
      <c r="AL129" s="1573" t="s">
        <v>600</v>
      </c>
      <c r="AM129" s="1633" t="s">
        <v>384</v>
      </c>
      <c r="AN129" s="1633" t="s">
        <v>389</v>
      </c>
      <c r="AO129" s="1634" t="s">
        <v>73</v>
      </c>
      <c r="AP129" s="1573" t="s">
        <v>601</v>
      </c>
      <c r="AQ129" s="1634" t="s">
        <v>73</v>
      </c>
      <c r="AR129" s="1634" t="s">
        <v>573</v>
      </c>
      <c r="AS129" s="1633" t="s">
        <v>293</v>
      </c>
      <c r="AT129" s="1634" t="s">
        <v>566</v>
      </c>
      <c r="AU129" s="1634" t="s">
        <v>566</v>
      </c>
      <c r="AV129" s="1634" t="s">
        <v>566</v>
      </c>
      <c r="AW129" s="1634" t="s">
        <v>2228</v>
      </c>
      <c r="AX129" s="1634" t="s">
        <v>74</v>
      </c>
      <c r="AY129" s="1573" t="s">
        <v>569</v>
      </c>
      <c r="AZ129" s="1573" t="s">
        <v>570</v>
      </c>
      <c r="BA129" s="1634" t="s">
        <v>571</v>
      </c>
      <c r="BB129" s="1634" t="s">
        <v>572</v>
      </c>
      <c r="BC129" s="1634" t="s">
        <v>51</v>
      </c>
      <c r="BD129" s="1640">
        <v>43483</v>
      </c>
      <c r="BE129" s="1640">
        <v>43483</v>
      </c>
    </row>
    <row r="130" spans="1:57" ht="57">
      <c r="A130" s="1627"/>
      <c r="B130" s="1630"/>
      <c r="C130" s="807"/>
      <c r="D130" s="804"/>
      <c r="E130" s="1655"/>
      <c r="F130" s="1655"/>
      <c r="G130" s="1570"/>
      <c r="H130" s="1570"/>
      <c r="I130" s="937"/>
      <c r="J130" s="804"/>
      <c r="K130" s="937"/>
      <c r="L130" s="937"/>
      <c r="M130" s="1636"/>
      <c r="N130" s="134" t="s">
        <v>454</v>
      </c>
      <c r="O130" s="134" t="s">
        <v>2021</v>
      </c>
      <c r="P130" s="134">
        <v>145047.56</v>
      </c>
      <c r="Q130" s="804"/>
      <c r="R130" s="804"/>
      <c r="S130" s="804"/>
      <c r="T130" s="804"/>
      <c r="U130" s="1570"/>
      <c r="V130" s="1652"/>
      <c r="W130" s="804"/>
      <c r="X130" s="1570"/>
      <c r="Y130" s="1630"/>
      <c r="Z130" s="1627"/>
      <c r="AA130" s="1627"/>
      <c r="AB130" s="1627"/>
      <c r="AC130" s="1627"/>
      <c r="AD130" s="804"/>
      <c r="AE130" s="804"/>
      <c r="AF130" s="804"/>
      <c r="AG130" s="804"/>
      <c r="AH130" s="804"/>
      <c r="AI130" s="807"/>
      <c r="AJ130" s="807"/>
      <c r="AK130" s="805"/>
      <c r="AL130" s="937"/>
      <c r="AM130" s="804"/>
      <c r="AN130" s="804"/>
      <c r="AO130" s="937"/>
      <c r="AP130" s="805"/>
      <c r="AQ130" s="937"/>
      <c r="AR130" s="937"/>
      <c r="AS130" s="804"/>
      <c r="AT130" s="937"/>
      <c r="AU130" s="937"/>
      <c r="AV130" s="937"/>
      <c r="AW130" s="937"/>
      <c r="AX130" s="937"/>
      <c r="AY130" s="805"/>
      <c r="AZ130" s="805"/>
      <c r="BA130" s="937"/>
      <c r="BB130" s="937"/>
      <c r="BC130" s="937"/>
      <c r="BD130" s="1641"/>
      <c r="BE130" s="1641"/>
    </row>
    <row r="131" spans="1:57" ht="57">
      <c r="A131" s="1628"/>
      <c r="B131" s="1631"/>
      <c r="C131" s="808"/>
      <c r="D131" s="794"/>
      <c r="E131" s="1656"/>
      <c r="F131" s="1656"/>
      <c r="G131" s="1571"/>
      <c r="H131" s="1571"/>
      <c r="I131" s="938"/>
      <c r="J131" s="794"/>
      <c r="K131" s="938"/>
      <c r="L131" s="938"/>
      <c r="M131" s="1637"/>
      <c r="N131" s="134" t="s">
        <v>2292</v>
      </c>
      <c r="O131" s="134" t="s">
        <v>1317</v>
      </c>
      <c r="P131" s="134">
        <v>134198.66</v>
      </c>
      <c r="Q131" s="794"/>
      <c r="R131" s="794"/>
      <c r="S131" s="794"/>
      <c r="T131" s="794"/>
      <c r="U131" s="1571"/>
      <c r="V131" s="1653"/>
      <c r="W131" s="794"/>
      <c r="X131" s="1571"/>
      <c r="Y131" s="1631"/>
      <c r="Z131" s="1628"/>
      <c r="AA131" s="1628"/>
      <c r="AB131" s="1628"/>
      <c r="AC131" s="1628"/>
      <c r="AD131" s="794"/>
      <c r="AE131" s="794"/>
      <c r="AF131" s="794"/>
      <c r="AG131" s="794"/>
      <c r="AH131" s="794"/>
      <c r="AI131" s="808"/>
      <c r="AJ131" s="808"/>
      <c r="AK131" s="802"/>
      <c r="AL131" s="938"/>
      <c r="AM131" s="794"/>
      <c r="AN131" s="794"/>
      <c r="AO131" s="938"/>
      <c r="AP131" s="802"/>
      <c r="AQ131" s="938"/>
      <c r="AR131" s="938"/>
      <c r="AS131" s="794"/>
      <c r="AT131" s="938"/>
      <c r="AU131" s="938"/>
      <c r="AV131" s="938"/>
      <c r="AW131" s="938"/>
      <c r="AX131" s="938"/>
      <c r="AY131" s="802"/>
      <c r="AZ131" s="802"/>
      <c r="BA131" s="938"/>
      <c r="BB131" s="938"/>
      <c r="BC131" s="938"/>
      <c r="BD131" s="1642"/>
      <c r="BE131" s="1642"/>
    </row>
    <row r="132" spans="1:57" ht="85.5" customHeight="1">
      <c r="A132" s="1626">
        <v>2018</v>
      </c>
      <c r="B132" s="1629">
        <v>43101</v>
      </c>
      <c r="C132" s="1632">
        <v>43190</v>
      </c>
      <c r="D132" s="1633" t="s">
        <v>794</v>
      </c>
      <c r="E132" s="1654" t="s">
        <v>1577</v>
      </c>
      <c r="F132" s="1654" t="s">
        <v>1577</v>
      </c>
      <c r="G132" s="1569" t="s">
        <v>2399</v>
      </c>
      <c r="H132" s="1569" t="s">
        <v>393</v>
      </c>
      <c r="I132" s="1634" t="s">
        <v>599</v>
      </c>
      <c r="J132" s="1633" t="s">
        <v>139</v>
      </c>
      <c r="K132" s="1634" t="s">
        <v>61</v>
      </c>
      <c r="L132" s="1634" t="s">
        <v>62</v>
      </c>
      <c r="M132" s="1635" t="s">
        <v>63</v>
      </c>
      <c r="N132" s="134" t="s">
        <v>455</v>
      </c>
      <c r="O132" s="134" t="s">
        <v>2146</v>
      </c>
      <c r="P132" s="134">
        <v>510400</v>
      </c>
      <c r="Q132" s="1633" t="s">
        <v>61</v>
      </c>
      <c r="R132" s="1633" t="s">
        <v>1579</v>
      </c>
      <c r="S132" s="1633" t="s">
        <v>1579</v>
      </c>
      <c r="T132" s="1633" t="s">
        <v>233</v>
      </c>
      <c r="U132" s="1569" t="s">
        <v>1644</v>
      </c>
      <c r="V132" s="1651" t="s">
        <v>171</v>
      </c>
      <c r="W132" s="1633" t="s">
        <v>51</v>
      </c>
      <c r="X132" s="1569" t="s">
        <v>2399</v>
      </c>
      <c r="Y132" s="1629">
        <v>43158</v>
      </c>
      <c r="Z132" s="1626">
        <v>404000</v>
      </c>
      <c r="AA132" s="1626">
        <v>468640</v>
      </c>
      <c r="AB132" s="1626">
        <v>0</v>
      </c>
      <c r="AC132" s="1626">
        <v>468640</v>
      </c>
      <c r="AD132" s="1633" t="s">
        <v>241</v>
      </c>
      <c r="AE132" s="1633" t="s">
        <v>69</v>
      </c>
      <c r="AF132" s="1633" t="s">
        <v>70</v>
      </c>
      <c r="AG132" s="1633" t="s">
        <v>139</v>
      </c>
      <c r="AH132" s="1633">
        <v>60600</v>
      </c>
      <c r="AI132" s="1632">
        <v>43159</v>
      </c>
      <c r="AJ132" s="1632">
        <v>43171</v>
      </c>
      <c r="AK132" s="801" t="s">
        <v>2400</v>
      </c>
      <c r="AL132" s="1573" t="s">
        <v>600</v>
      </c>
      <c r="AM132" s="1633" t="s">
        <v>384</v>
      </c>
      <c r="AN132" s="1633" t="s">
        <v>389</v>
      </c>
      <c r="AO132" s="1634" t="s">
        <v>73</v>
      </c>
      <c r="AP132" s="1573" t="s">
        <v>601</v>
      </c>
      <c r="AQ132" s="1634" t="s">
        <v>73</v>
      </c>
      <c r="AR132" s="1634" t="s">
        <v>573</v>
      </c>
      <c r="AS132" s="1633" t="s">
        <v>293</v>
      </c>
      <c r="AT132" s="1634" t="s">
        <v>566</v>
      </c>
      <c r="AU132" s="1634" t="s">
        <v>566</v>
      </c>
      <c r="AV132" s="1634" t="s">
        <v>566</v>
      </c>
      <c r="AW132" s="1634" t="s">
        <v>2228</v>
      </c>
      <c r="AX132" s="1634" t="s">
        <v>74</v>
      </c>
      <c r="AY132" s="1573" t="s">
        <v>569</v>
      </c>
      <c r="AZ132" s="1573" t="s">
        <v>570</v>
      </c>
      <c r="BA132" s="1634" t="s">
        <v>571</v>
      </c>
      <c r="BB132" s="1634" t="s">
        <v>572</v>
      </c>
      <c r="BC132" s="1634" t="s">
        <v>51</v>
      </c>
      <c r="BD132" s="1640">
        <v>43483</v>
      </c>
      <c r="BE132" s="1640">
        <v>43483</v>
      </c>
    </row>
    <row r="133" spans="1:57" ht="57" customHeight="1">
      <c r="A133" s="1627"/>
      <c r="B133" s="1630"/>
      <c r="C133" s="807"/>
      <c r="D133" s="804"/>
      <c r="E133" s="1655"/>
      <c r="F133" s="1655"/>
      <c r="G133" s="1570"/>
      <c r="H133" s="1570"/>
      <c r="I133" s="937"/>
      <c r="J133" s="804"/>
      <c r="K133" s="937"/>
      <c r="L133" s="937"/>
      <c r="M133" s="1636"/>
      <c r="N133" s="134" t="s">
        <v>2401</v>
      </c>
      <c r="O133" s="134" t="s">
        <v>2018</v>
      </c>
      <c r="P133" s="134">
        <v>468640</v>
      </c>
      <c r="Q133" s="804"/>
      <c r="R133" s="804"/>
      <c r="S133" s="804"/>
      <c r="T133" s="804"/>
      <c r="U133" s="1570"/>
      <c r="V133" s="1652"/>
      <c r="W133" s="804"/>
      <c r="X133" s="1570"/>
      <c r="Y133" s="1630"/>
      <c r="Z133" s="1627"/>
      <c r="AA133" s="1627"/>
      <c r="AB133" s="1627"/>
      <c r="AC133" s="1627"/>
      <c r="AD133" s="804"/>
      <c r="AE133" s="804"/>
      <c r="AF133" s="804"/>
      <c r="AG133" s="804"/>
      <c r="AH133" s="804"/>
      <c r="AI133" s="807"/>
      <c r="AJ133" s="807"/>
      <c r="AK133" s="805"/>
      <c r="AL133" s="937"/>
      <c r="AM133" s="804"/>
      <c r="AN133" s="804"/>
      <c r="AO133" s="937"/>
      <c r="AP133" s="805"/>
      <c r="AQ133" s="937"/>
      <c r="AR133" s="937"/>
      <c r="AS133" s="804"/>
      <c r="AT133" s="937"/>
      <c r="AU133" s="937"/>
      <c r="AV133" s="937"/>
      <c r="AW133" s="937"/>
      <c r="AX133" s="937"/>
      <c r="AY133" s="805"/>
      <c r="AZ133" s="805"/>
      <c r="BA133" s="937"/>
      <c r="BB133" s="937"/>
      <c r="BC133" s="937"/>
      <c r="BD133" s="1641"/>
      <c r="BE133" s="1641"/>
    </row>
    <row r="134" spans="1:57" ht="71.25">
      <c r="A134" s="1628"/>
      <c r="B134" s="1631"/>
      <c r="C134" s="808"/>
      <c r="D134" s="794"/>
      <c r="E134" s="1656"/>
      <c r="F134" s="1656"/>
      <c r="G134" s="1571"/>
      <c r="H134" s="1571"/>
      <c r="I134" s="938"/>
      <c r="J134" s="794"/>
      <c r="K134" s="938"/>
      <c r="L134" s="938"/>
      <c r="M134" s="1637"/>
      <c r="N134" s="134" t="s">
        <v>450</v>
      </c>
      <c r="O134" s="134" t="s">
        <v>2012</v>
      </c>
      <c r="P134" s="134">
        <v>492072</v>
      </c>
      <c r="Q134" s="794"/>
      <c r="R134" s="794"/>
      <c r="S134" s="794"/>
      <c r="T134" s="794"/>
      <c r="U134" s="1571"/>
      <c r="V134" s="1653"/>
      <c r="W134" s="794"/>
      <c r="X134" s="1571"/>
      <c r="Y134" s="1631"/>
      <c r="Z134" s="1628"/>
      <c r="AA134" s="1628"/>
      <c r="AB134" s="1628"/>
      <c r="AC134" s="1628"/>
      <c r="AD134" s="794"/>
      <c r="AE134" s="794"/>
      <c r="AF134" s="794"/>
      <c r="AG134" s="794"/>
      <c r="AH134" s="794"/>
      <c r="AI134" s="808"/>
      <c r="AJ134" s="808"/>
      <c r="AK134" s="802"/>
      <c r="AL134" s="938"/>
      <c r="AM134" s="794"/>
      <c r="AN134" s="794"/>
      <c r="AO134" s="938"/>
      <c r="AP134" s="802"/>
      <c r="AQ134" s="938"/>
      <c r="AR134" s="938"/>
      <c r="AS134" s="794"/>
      <c r="AT134" s="938"/>
      <c r="AU134" s="938"/>
      <c r="AV134" s="938"/>
      <c r="AW134" s="938"/>
      <c r="AX134" s="938"/>
      <c r="AY134" s="802"/>
      <c r="AZ134" s="802"/>
      <c r="BA134" s="938"/>
      <c r="BB134" s="938"/>
      <c r="BC134" s="938"/>
      <c r="BD134" s="1642"/>
      <c r="BE134" s="1642"/>
    </row>
    <row r="135" spans="1:57" ht="85.5" customHeight="1">
      <c r="A135" s="1626">
        <v>2018</v>
      </c>
      <c r="B135" s="1629">
        <v>43101</v>
      </c>
      <c r="C135" s="1632">
        <v>43190</v>
      </c>
      <c r="D135" s="1633" t="s">
        <v>794</v>
      </c>
      <c r="E135" s="1654" t="s">
        <v>1577</v>
      </c>
      <c r="F135" s="1654" t="s">
        <v>1577</v>
      </c>
      <c r="G135" s="1654" t="s">
        <v>2402</v>
      </c>
      <c r="H135" s="1626" t="s">
        <v>393</v>
      </c>
      <c r="I135" s="1634" t="s">
        <v>599</v>
      </c>
      <c r="J135" s="1651" t="s">
        <v>139</v>
      </c>
      <c r="K135" s="1634" t="s">
        <v>61</v>
      </c>
      <c r="L135" s="1634" t="s">
        <v>62</v>
      </c>
      <c r="M135" s="1635" t="s">
        <v>63</v>
      </c>
      <c r="N135" s="134" t="s">
        <v>2403</v>
      </c>
      <c r="O135" s="138" t="s">
        <v>2040</v>
      </c>
      <c r="P135" s="138">
        <v>497120.27</v>
      </c>
      <c r="Q135" s="1633" t="s">
        <v>61</v>
      </c>
      <c r="R135" s="1633" t="s">
        <v>1579</v>
      </c>
      <c r="S135" s="1633" t="s">
        <v>1579</v>
      </c>
      <c r="T135" s="1633" t="s">
        <v>239</v>
      </c>
      <c r="U135" s="1633" t="s">
        <v>1840</v>
      </c>
      <c r="V135" s="1651" t="s">
        <v>171</v>
      </c>
      <c r="W135" s="1633" t="s">
        <v>51</v>
      </c>
      <c r="X135" s="1651" t="s">
        <v>2402</v>
      </c>
      <c r="Y135" s="1629">
        <v>43159</v>
      </c>
      <c r="Z135" s="1626">
        <v>341639</v>
      </c>
      <c r="AA135" s="1626">
        <v>396301.24</v>
      </c>
      <c r="AB135" s="1626">
        <v>0</v>
      </c>
      <c r="AC135" s="1626">
        <v>396301.24</v>
      </c>
      <c r="AD135" s="1633" t="s">
        <v>241</v>
      </c>
      <c r="AE135" s="1633" t="s">
        <v>69</v>
      </c>
      <c r="AF135" s="1633" t="s">
        <v>70</v>
      </c>
      <c r="AG135" s="1633" t="s">
        <v>139</v>
      </c>
      <c r="AH135" s="1633">
        <v>51245.85</v>
      </c>
      <c r="AI135" s="1632">
        <v>43160</v>
      </c>
      <c r="AJ135" s="1632">
        <v>43171</v>
      </c>
      <c r="AK135" s="801" t="s">
        <v>2404</v>
      </c>
      <c r="AL135" s="1573" t="s">
        <v>600</v>
      </c>
      <c r="AM135" s="1633" t="s">
        <v>384</v>
      </c>
      <c r="AN135" s="1633" t="s">
        <v>389</v>
      </c>
      <c r="AO135" s="1634" t="s">
        <v>73</v>
      </c>
      <c r="AP135" s="1573" t="s">
        <v>601</v>
      </c>
      <c r="AQ135" s="1634" t="s">
        <v>73</v>
      </c>
      <c r="AR135" s="1634" t="s">
        <v>573</v>
      </c>
      <c r="AS135" s="1633" t="s">
        <v>293</v>
      </c>
      <c r="AT135" s="1634" t="s">
        <v>566</v>
      </c>
      <c r="AU135" s="1634" t="s">
        <v>566</v>
      </c>
      <c r="AV135" s="1634" t="s">
        <v>566</v>
      </c>
      <c r="AW135" s="1634" t="s">
        <v>2228</v>
      </c>
      <c r="AX135" s="1634" t="s">
        <v>74</v>
      </c>
      <c r="AY135" s="1573" t="s">
        <v>569</v>
      </c>
      <c r="AZ135" s="1573" t="s">
        <v>570</v>
      </c>
      <c r="BA135" s="1634" t="s">
        <v>571</v>
      </c>
      <c r="BB135" s="1634" t="s">
        <v>572</v>
      </c>
      <c r="BC135" s="1634" t="s">
        <v>51</v>
      </c>
      <c r="BD135" s="1640">
        <v>43483</v>
      </c>
      <c r="BE135" s="1640">
        <v>43483</v>
      </c>
    </row>
    <row r="136" spans="1:57" ht="42.75" customHeight="1">
      <c r="A136" s="1627"/>
      <c r="B136" s="1630"/>
      <c r="C136" s="807"/>
      <c r="D136" s="804"/>
      <c r="E136" s="1655"/>
      <c r="F136" s="1655"/>
      <c r="G136" s="1655"/>
      <c r="H136" s="1627"/>
      <c r="I136" s="937"/>
      <c r="J136" s="1652"/>
      <c r="K136" s="937"/>
      <c r="L136" s="937"/>
      <c r="M136" s="1636"/>
      <c r="N136" s="134" t="s">
        <v>455</v>
      </c>
      <c r="O136" s="138" t="s">
        <v>2146</v>
      </c>
      <c r="P136" s="138">
        <v>396301.24</v>
      </c>
      <c r="Q136" s="804"/>
      <c r="R136" s="804"/>
      <c r="S136" s="804"/>
      <c r="T136" s="804"/>
      <c r="U136" s="804"/>
      <c r="V136" s="1652"/>
      <c r="W136" s="804"/>
      <c r="X136" s="1652"/>
      <c r="Y136" s="1630"/>
      <c r="Z136" s="1627"/>
      <c r="AA136" s="1627"/>
      <c r="AB136" s="1627"/>
      <c r="AC136" s="1627"/>
      <c r="AD136" s="804"/>
      <c r="AE136" s="804"/>
      <c r="AF136" s="804"/>
      <c r="AG136" s="804"/>
      <c r="AH136" s="804"/>
      <c r="AI136" s="807"/>
      <c r="AJ136" s="807"/>
      <c r="AK136" s="805"/>
      <c r="AL136" s="937"/>
      <c r="AM136" s="804"/>
      <c r="AN136" s="804"/>
      <c r="AO136" s="937"/>
      <c r="AP136" s="805"/>
      <c r="AQ136" s="937"/>
      <c r="AR136" s="937"/>
      <c r="AS136" s="804"/>
      <c r="AT136" s="937"/>
      <c r="AU136" s="937"/>
      <c r="AV136" s="937"/>
      <c r="AW136" s="937"/>
      <c r="AX136" s="937"/>
      <c r="AY136" s="805"/>
      <c r="AZ136" s="805"/>
      <c r="BA136" s="937"/>
      <c r="BB136" s="937"/>
      <c r="BC136" s="937"/>
      <c r="BD136" s="1641"/>
      <c r="BE136" s="1641"/>
    </row>
    <row r="137" spans="1:57" ht="42.75" customHeight="1">
      <c r="A137" s="1628"/>
      <c r="B137" s="1631"/>
      <c r="C137" s="808"/>
      <c r="D137" s="794"/>
      <c r="E137" s="1656"/>
      <c r="F137" s="1656"/>
      <c r="G137" s="1656"/>
      <c r="H137" s="1628"/>
      <c r="I137" s="938"/>
      <c r="J137" s="1653"/>
      <c r="K137" s="938"/>
      <c r="L137" s="938"/>
      <c r="M137" s="1637"/>
      <c r="N137" s="134" t="s">
        <v>2401</v>
      </c>
      <c r="O137" s="138" t="s">
        <v>2018</v>
      </c>
      <c r="P137" s="138">
        <v>443857.39</v>
      </c>
      <c r="Q137" s="794"/>
      <c r="R137" s="794"/>
      <c r="S137" s="794"/>
      <c r="T137" s="794"/>
      <c r="U137" s="794"/>
      <c r="V137" s="1653"/>
      <c r="W137" s="794"/>
      <c r="X137" s="1653"/>
      <c r="Y137" s="1631"/>
      <c r="Z137" s="1628"/>
      <c r="AA137" s="1628"/>
      <c r="AB137" s="1628"/>
      <c r="AC137" s="1628"/>
      <c r="AD137" s="794"/>
      <c r="AE137" s="794"/>
      <c r="AF137" s="794"/>
      <c r="AG137" s="794"/>
      <c r="AH137" s="794"/>
      <c r="AI137" s="808"/>
      <c r="AJ137" s="808"/>
      <c r="AK137" s="802"/>
      <c r="AL137" s="938"/>
      <c r="AM137" s="794"/>
      <c r="AN137" s="794"/>
      <c r="AO137" s="938"/>
      <c r="AP137" s="802"/>
      <c r="AQ137" s="938"/>
      <c r="AR137" s="938"/>
      <c r="AS137" s="794"/>
      <c r="AT137" s="938"/>
      <c r="AU137" s="938"/>
      <c r="AV137" s="938"/>
      <c r="AW137" s="938"/>
      <c r="AX137" s="938"/>
      <c r="AY137" s="802"/>
      <c r="AZ137" s="802"/>
      <c r="BA137" s="938"/>
      <c r="BB137" s="938"/>
      <c r="BC137" s="938"/>
      <c r="BD137" s="1642"/>
      <c r="BE137" s="1642"/>
    </row>
    <row r="138" spans="1:57" ht="85.5" customHeight="1">
      <c r="A138" s="1626">
        <v>2018</v>
      </c>
      <c r="B138" s="1629">
        <v>43101</v>
      </c>
      <c r="C138" s="1632">
        <v>43190</v>
      </c>
      <c r="D138" s="1633" t="s">
        <v>794</v>
      </c>
      <c r="E138" s="1654" t="s">
        <v>1577</v>
      </c>
      <c r="F138" s="1654" t="s">
        <v>1577</v>
      </c>
      <c r="G138" s="1569" t="s">
        <v>2405</v>
      </c>
      <c r="H138" s="1626" t="s">
        <v>393</v>
      </c>
      <c r="I138" s="1634" t="s">
        <v>599</v>
      </c>
      <c r="J138" s="1651" t="s">
        <v>139</v>
      </c>
      <c r="K138" s="1634" t="s">
        <v>61</v>
      </c>
      <c r="L138" s="1634" t="s">
        <v>62</v>
      </c>
      <c r="M138" s="1635" t="s">
        <v>63</v>
      </c>
      <c r="N138" s="134" t="s">
        <v>2291</v>
      </c>
      <c r="O138" s="138" t="s">
        <v>2028</v>
      </c>
      <c r="P138" s="138">
        <v>477514</v>
      </c>
      <c r="Q138" s="1633" t="s">
        <v>61</v>
      </c>
      <c r="R138" s="1633" t="s">
        <v>1579</v>
      </c>
      <c r="S138" s="1633" t="s">
        <v>1579</v>
      </c>
      <c r="T138" s="1633" t="s">
        <v>140</v>
      </c>
      <c r="U138" s="1569" t="s">
        <v>1535</v>
      </c>
      <c r="V138" s="1651" t="s">
        <v>171</v>
      </c>
      <c r="W138" s="1633" t="s">
        <v>51</v>
      </c>
      <c r="X138" s="1569" t="s">
        <v>2405</v>
      </c>
      <c r="Y138" s="1629">
        <v>43159</v>
      </c>
      <c r="Z138" s="1626">
        <v>319060</v>
      </c>
      <c r="AA138" s="1626">
        <v>370109.6</v>
      </c>
      <c r="AB138" s="1626">
        <v>0</v>
      </c>
      <c r="AC138" s="1626">
        <v>370109.6</v>
      </c>
      <c r="AD138" s="1633" t="s">
        <v>241</v>
      </c>
      <c r="AE138" s="1633" t="s">
        <v>69</v>
      </c>
      <c r="AF138" s="1633" t="s">
        <v>70</v>
      </c>
      <c r="AG138" s="1633" t="s">
        <v>139</v>
      </c>
      <c r="AH138" s="1633">
        <v>47859</v>
      </c>
      <c r="AI138" s="1632">
        <v>43160</v>
      </c>
      <c r="AJ138" s="1632">
        <v>43171</v>
      </c>
      <c r="AK138" s="801" t="s">
        <v>2406</v>
      </c>
      <c r="AL138" s="1573" t="s">
        <v>600</v>
      </c>
      <c r="AM138" s="1633" t="s">
        <v>384</v>
      </c>
      <c r="AN138" s="1633" t="s">
        <v>389</v>
      </c>
      <c r="AO138" s="1634" t="s">
        <v>73</v>
      </c>
      <c r="AP138" s="1573" t="s">
        <v>601</v>
      </c>
      <c r="AQ138" s="1634" t="s">
        <v>73</v>
      </c>
      <c r="AR138" s="1634" t="s">
        <v>573</v>
      </c>
      <c r="AS138" s="1633" t="s">
        <v>293</v>
      </c>
      <c r="AT138" s="1634" t="s">
        <v>566</v>
      </c>
      <c r="AU138" s="1634" t="s">
        <v>566</v>
      </c>
      <c r="AV138" s="1634" t="s">
        <v>566</v>
      </c>
      <c r="AW138" s="1634" t="s">
        <v>2228</v>
      </c>
      <c r="AX138" s="1634" t="s">
        <v>74</v>
      </c>
      <c r="AY138" s="1573" t="s">
        <v>569</v>
      </c>
      <c r="AZ138" s="1573" t="s">
        <v>570</v>
      </c>
      <c r="BA138" s="1634" t="s">
        <v>571</v>
      </c>
      <c r="BB138" s="1634" t="s">
        <v>572</v>
      </c>
      <c r="BC138" s="1634" t="s">
        <v>51</v>
      </c>
      <c r="BD138" s="1640">
        <v>43483</v>
      </c>
      <c r="BE138" s="1640">
        <v>43483</v>
      </c>
    </row>
    <row r="139" spans="1:57" ht="85.5" customHeight="1">
      <c r="A139" s="1627"/>
      <c r="B139" s="1630"/>
      <c r="C139" s="807"/>
      <c r="D139" s="804"/>
      <c r="E139" s="1655"/>
      <c r="F139" s="1655"/>
      <c r="G139" s="1570"/>
      <c r="H139" s="1627"/>
      <c r="I139" s="937"/>
      <c r="J139" s="1652"/>
      <c r="K139" s="937"/>
      <c r="L139" s="937"/>
      <c r="M139" s="1636"/>
      <c r="N139" s="134" t="s">
        <v>2407</v>
      </c>
      <c r="O139" s="138" t="s">
        <v>2040</v>
      </c>
      <c r="P139" s="138">
        <v>370109.6</v>
      </c>
      <c r="Q139" s="804"/>
      <c r="R139" s="804"/>
      <c r="S139" s="804"/>
      <c r="T139" s="804"/>
      <c r="U139" s="1570"/>
      <c r="V139" s="1652"/>
      <c r="W139" s="804"/>
      <c r="X139" s="1570"/>
      <c r="Y139" s="1630"/>
      <c r="Z139" s="1627"/>
      <c r="AA139" s="1627"/>
      <c r="AB139" s="1627"/>
      <c r="AC139" s="1627"/>
      <c r="AD139" s="804"/>
      <c r="AE139" s="804"/>
      <c r="AF139" s="804"/>
      <c r="AG139" s="804"/>
      <c r="AH139" s="804"/>
      <c r="AI139" s="807"/>
      <c r="AJ139" s="807"/>
      <c r="AK139" s="805"/>
      <c r="AL139" s="937"/>
      <c r="AM139" s="804"/>
      <c r="AN139" s="804"/>
      <c r="AO139" s="937"/>
      <c r="AP139" s="805"/>
      <c r="AQ139" s="937"/>
      <c r="AR139" s="937"/>
      <c r="AS139" s="804"/>
      <c r="AT139" s="937"/>
      <c r="AU139" s="937"/>
      <c r="AV139" s="937"/>
      <c r="AW139" s="937"/>
      <c r="AX139" s="937"/>
      <c r="AY139" s="805"/>
      <c r="AZ139" s="805"/>
      <c r="BA139" s="937"/>
      <c r="BB139" s="937"/>
      <c r="BC139" s="937"/>
      <c r="BD139" s="1641"/>
      <c r="BE139" s="1641"/>
    </row>
    <row r="140" spans="1:57" ht="57">
      <c r="A140" s="1628"/>
      <c r="B140" s="1631"/>
      <c r="C140" s="808"/>
      <c r="D140" s="794"/>
      <c r="E140" s="1656"/>
      <c r="F140" s="1656"/>
      <c r="G140" s="1571"/>
      <c r="H140" s="1628"/>
      <c r="I140" s="938"/>
      <c r="J140" s="1653"/>
      <c r="K140" s="938"/>
      <c r="L140" s="938"/>
      <c r="M140" s="1637"/>
      <c r="N140" s="134" t="s">
        <v>2408</v>
      </c>
      <c r="O140" s="138" t="s">
        <v>2409</v>
      </c>
      <c r="P140" s="138">
        <v>455880</v>
      </c>
      <c r="Q140" s="794"/>
      <c r="R140" s="794"/>
      <c r="S140" s="794"/>
      <c r="T140" s="794"/>
      <c r="U140" s="1571"/>
      <c r="V140" s="1653"/>
      <c r="W140" s="794"/>
      <c r="X140" s="1571"/>
      <c r="Y140" s="1631"/>
      <c r="Z140" s="1628"/>
      <c r="AA140" s="1628"/>
      <c r="AB140" s="1628"/>
      <c r="AC140" s="1628"/>
      <c r="AD140" s="794"/>
      <c r="AE140" s="794"/>
      <c r="AF140" s="794"/>
      <c r="AG140" s="794"/>
      <c r="AH140" s="794"/>
      <c r="AI140" s="808"/>
      <c r="AJ140" s="808"/>
      <c r="AK140" s="802"/>
      <c r="AL140" s="938"/>
      <c r="AM140" s="794"/>
      <c r="AN140" s="794"/>
      <c r="AO140" s="938"/>
      <c r="AP140" s="802"/>
      <c r="AQ140" s="938"/>
      <c r="AR140" s="938"/>
      <c r="AS140" s="794"/>
      <c r="AT140" s="938"/>
      <c r="AU140" s="938"/>
      <c r="AV140" s="938"/>
      <c r="AW140" s="938"/>
      <c r="AX140" s="938"/>
      <c r="AY140" s="802"/>
      <c r="AZ140" s="802"/>
      <c r="BA140" s="938"/>
      <c r="BB140" s="938"/>
      <c r="BC140" s="938"/>
      <c r="BD140" s="1642"/>
      <c r="BE140" s="1642"/>
    </row>
    <row r="141" spans="1:57" ht="85.5" customHeight="1">
      <c r="A141" s="1626">
        <v>2018</v>
      </c>
      <c r="B141" s="1629">
        <v>43101</v>
      </c>
      <c r="C141" s="1632">
        <v>43190</v>
      </c>
      <c r="D141" s="1633" t="s">
        <v>794</v>
      </c>
      <c r="E141" s="1654" t="s">
        <v>1577</v>
      </c>
      <c r="F141" s="1654" t="s">
        <v>1577</v>
      </c>
      <c r="G141" s="1569" t="s">
        <v>2410</v>
      </c>
      <c r="H141" s="1626" t="s">
        <v>395</v>
      </c>
      <c r="I141" s="1634" t="s">
        <v>599</v>
      </c>
      <c r="J141" s="1651" t="s">
        <v>139</v>
      </c>
      <c r="K141" s="1634" t="s">
        <v>61</v>
      </c>
      <c r="L141" s="1634" t="s">
        <v>62</v>
      </c>
      <c r="M141" s="1635" t="s">
        <v>63</v>
      </c>
      <c r="N141" s="134" t="s">
        <v>450</v>
      </c>
      <c r="O141" s="138" t="s">
        <v>2012</v>
      </c>
      <c r="P141" s="138">
        <v>574081.68000000005</v>
      </c>
      <c r="Q141" s="1633" t="s">
        <v>61</v>
      </c>
      <c r="R141" s="1633" t="s">
        <v>1579</v>
      </c>
      <c r="S141" s="1633" t="s">
        <v>1579</v>
      </c>
      <c r="T141" s="1633" t="s">
        <v>236</v>
      </c>
      <c r="U141" s="1569" t="s">
        <v>1521</v>
      </c>
      <c r="V141" s="1651" t="s">
        <v>171</v>
      </c>
      <c r="W141" s="1633" t="s">
        <v>51</v>
      </c>
      <c r="X141" s="1569" t="s">
        <v>2410</v>
      </c>
      <c r="Y141" s="1629">
        <v>43159</v>
      </c>
      <c r="Z141" s="1626">
        <v>494898</v>
      </c>
      <c r="AA141" s="1626">
        <v>574081.68000000005</v>
      </c>
      <c r="AB141" s="1626">
        <v>0</v>
      </c>
      <c r="AC141" s="1626">
        <v>574081.68000000005</v>
      </c>
      <c r="AD141" s="1633" t="s">
        <v>241</v>
      </c>
      <c r="AE141" s="1633" t="s">
        <v>69</v>
      </c>
      <c r="AF141" s="1633" t="s">
        <v>70</v>
      </c>
      <c r="AG141" s="1633" t="s">
        <v>139</v>
      </c>
      <c r="AH141" s="1633">
        <v>74234.7</v>
      </c>
      <c r="AI141" s="1632">
        <v>43160</v>
      </c>
      <c r="AJ141" s="1632">
        <v>43175</v>
      </c>
      <c r="AK141" s="801" t="s">
        <v>2411</v>
      </c>
      <c r="AL141" s="1573" t="s">
        <v>600</v>
      </c>
      <c r="AM141" s="1633" t="s">
        <v>384</v>
      </c>
      <c r="AN141" s="1633" t="s">
        <v>389</v>
      </c>
      <c r="AO141" s="1634" t="s">
        <v>73</v>
      </c>
      <c r="AP141" s="1573" t="s">
        <v>601</v>
      </c>
      <c r="AQ141" s="1634" t="s">
        <v>73</v>
      </c>
      <c r="AR141" s="1634" t="s">
        <v>573</v>
      </c>
      <c r="AS141" s="1633" t="s">
        <v>293</v>
      </c>
      <c r="AT141" s="1634" t="s">
        <v>566</v>
      </c>
      <c r="AU141" s="1634" t="s">
        <v>566</v>
      </c>
      <c r="AV141" s="1634" t="s">
        <v>566</v>
      </c>
      <c r="AW141" s="1634" t="s">
        <v>2228</v>
      </c>
      <c r="AX141" s="1634" t="s">
        <v>74</v>
      </c>
      <c r="AY141" s="1573" t="s">
        <v>569</v>
      </c>
      <c r="AZ141" s="1573" t="s">
        <v>570</v>
      </c>
      <c r="BA141" s="1634" t="s">
        <v>571</v>
      </c>
      <c r="BB141" s="1634" t="s">
        <v>572</v>
      </c>
      <c r="BC141" s="1634" t="s">
        <v>51</v>
      </c>
      <c r="BD141" s="1640">
        <v>43483</v>
      </c>
      <c r="BE141" s="1640">
        <v>43483</v>
      </c>
    </row>
    <row r="142" spans="1:57" ht="57">
      <c r="A142" s="1627"/>
      <c r="B142" s="1630"/>
      <c r="C142" s="807"/>
      <c r="D142" s="804"/>
      <c r="E142" s="1655"/>
      <c r="F142" s="1655"/>
      <c r="G142" s="1570"/>
      <c r="H142" s="1627"/>
      <c r="I142" s="937"/>
      <c r="J142" s="1652"/>
      <c r="K142" s="937"/>
      <c r="L142" s="937"/>
      <c r="M142" s="1636"/>
      <c r="N142" s="134" t="s">
        <v>2291</v>
      </c>
      <c r="O142" s="138" t="s">
        <v>2028</v>
      </c>
      <c r="P142" s="138">
        <v>659210.51</v>
      </c>
      <c r="Q142" s="804"/>
      <c r="R142" s="804"/>
      <c r="S142" s="804"/>
      <c r="T142" s="804"/>
      <c r="U142" s="1570"/>
      <c r="V142" s="1652"/>
      <c r="W142" s="804"/>
      <c r="X142" s="1570"/>
      <c r="Y142" s="1630"/>
      <c r="Z142" s="1627"/>
      <c r="AA142" s="1627"/>
      <c r="AB142" s="1627"/>
      <c r="AC142" s="1627"/>
      <c r="AD142" s="804"/>
      <c r="AE142" s="804"/>
      <c r="AF142" s="804"/>
      <c r="AG142" s="804"/>
      <c r="AH142" s="804"/>
      <c r="AI142" s="807"/>
      <c r="AJ142" s="807"/>
      <c r="AK142" s="805"/>
      <c r="AL142" s="937"/>
      <c r="AM142" s="804"/>
      <c r="AN142" s="804"/>
      <c r="AO142" s="937"/>
      <c r="AP142" s="805"/>
      <c r="AQ142" s="937"/>
      <c r="AR142" s="937"/>
      <c r="AS142" s="804"/>
      <c r="AT142" s="937"/>
      <c r="AU142" s="937"/>
      <c r="AV142" s="937"/>
      <c r="AW142" s="937"/>
      <c r="AX142" s="937"/>
      <c r="AY142" s="805"/>
      <c r="AZ142" s="805"/>
      <c r="BA142" s="937"/>
      <c r="BB142" s="937"/>
      <c r="BC142" s="937"/>
      <c r="BD142" s="1641"/>
      <c r="BE142" s="1641"/>
    </row>
    <row r="143" spans="1:57" ht="42.75" customHeight="1">
      <c r="A143" s="1628"/>
      <c r="B143" s="1631"/>
      <c r="C143" s="808"/>
      <c r="D143" s="794"/>
      <c r="E143" s="1656"/>
      <c r="F143" s="1656"/>
      <c r="G143" s="1571"/>
      <c r="H143" s="1628"/>
      <c r="I143" s="938"/>
      <c r="J143" s="1653"/>
      <c r="K143" s="938"/>
      <c r="L143" s="938"/>
      <c r="M143" s="1637"/>
      <c r="N143" s="134" t="s">
        <v>430</v>
      </c>
      <c r="O143" s="138" t="s">
        <v>2289</v>
      </c>
      <c r="P143" s="138">
        <v>653469.68999999994</v>
      </c>
      <c r="Q143" s="794"/>
      <c r="R143" s="794"/>
      <c r="S143" s="794"/>
      <c r="T143" s="794"/>
      <c r="U143" s="1571"/>
      <c r="V143" s="1653"/>
      <c r="W143" s="794"/>
      <c r="X143" s="1571"/>
      <c r="Y143" s="1631"/>
      <c r="Z143" s="1628"/>
      <c r="AA143" s="1628"/>
      <c r="AB143" s="1628"/>
      <c r="AC143" s="1628"/>
      <c r="AD143" s="794"/>
      <c r="AE143" s="794"/>
      <c r="AF143" s="794"/>
      <c r="AG143" s="794"/>
      <c r="AH143" s="794"/>
      <c r="AI143" s="808"/>
      <c r="AJ143" s="808"/>
      <c r="AK143" s="802"/>
      <c r="AL143" s="938"/>
      <c r="AM143" s="794"/>
      <c r="AN143" s="794"/>
      <c r="AO143" s="938"/>
      <c r="AP143" s="802"/>
      <c r="AQ143" s="938"/>
      <c r="AR143" s="938"/>
      <c r="AS143" s="794"/>
      <c r="AT143" s="938"/>
      <c r="AU143" s="938"/>
      <c r="AV143" s="938"/>
      <c r="AW143" s="938"/>
      <c r="AX143" s="938"/>
      <c r="AY143" s="802"/>
      <c r="AZ143" s="802"/>
      <c r="BA143" s="938"/>
      <c r="BB143" s="938"/>
      <c r="BC143" s="938"/>
      <c r="BD143" s="1642"/>
      <c r="BE143" s="1642"/>
    </row>
    <row r="144" spans="1:57" ht="85.5" customHeight="1">
      <c r="A144" s="1626">
        <v>2018</v>
      </c>
      <c r="B144" s="1629">
        <v>43101</v>
      </c>
      <c r="C144" s="1632">
        <v>43190</v>
      </c>
      <c r="D144" s="1633" t="s">
        <v>794</v>
      </c>
      <c r="E144" s="1654" t="s">
        <v>1577</v>
      </c>
      <c r="F144" s="1654" t="s">
        <v>1577</v>
      </c>
      <c r="G144" s="1569" t="s">
        <v>2412</v>
      </c>
      <c r="H144" s="1626" t="s">
        <v>397</v>
      </c>
      <c r="I144" s="1634" t="s">
        <v>599</v>
      </c>
      <c r="J144" s="1651" t="s">
        <v>139</v>
      </c>
      <c r="K144" s="1634" t="s">
        <v>61</v>
      </c>
      <c r="L144" s="1634" t="s">
        <v>62</v>
      </c>
      <c r="M144" s="1635" t="s">
        <v>63</v>
      </c>
      <c r="N144" s="134" t="s">
        <v>2413</v>
      </c>
      <c r="O144" s="138" t="s">
        <v>2414</v>
      </c>
      <c r="P144" s="138">
        <v>2490925.5699999998</v>
      </c>
      <c r="Q144" s="1633" t="s">
        <v>61</v>
      </c>
      <c r="R144" s="1633" t="s">
        <v>1579</v>
      </c>
      <c r="S144" s="1633" t="s">
        <v>1579</v>
      </c>
      <c r="T144" s="1633" t="s">
        <v>234</v>
      </c>
      <c r="U144" s="1569" t="s">
        <v>1479</v>
      </c>
      <c r="V144" s="1651" t="s">
        <v>171</v>
      </c>
      <c r="W144" s="1633" t="s">
        <v>51</v>
      </c>
      <c r="X144" s="1569" t="s">
        <v>2412</v>
      </c>
      <c r="Y144" s="1629">
        <v>43159</v>
      </c>
      <c r="Z144" s="1626">
        <v>1717879.7</v>
      </c>
      <c r="AA144" s="1626">
        <v>1992740.45</v>
      </c>
      <c r="AB144" s="1626">
        <v>0</v>
      </c>
      <c r="AC144" s="1626">
        <v>1992740.45</v>
      </c>
      <c r="AD144" s="1633" t="s">
        <v>241</v>
      </c>
      <c r="AE144" s="1633" t="s">
        <v>69</v>
      </c>
      <c r="AF144" s="1633" t="s">
        <v>70</v>
      </c>
      <c r="AG144" s="1633" t="s">
        <v>139</v>
      </c>
      <c r="AH144" s="1633">
        <v>257681.95</v>
      </c>
      <c r="AI144" s="1632">
        <v>43160</v>
      </c>
      <c r="AJ144" s="1632">
        <v>43175</v>
      </c>
      <c r="AK144" s="801" t="s">
        <v>2415</v>
      </c>
      <c r="AL144" s="1573" t="s">
        <v>600</v>
      </c>
      <c r="AM144" s="1633" t="s">
        <v>384</v>
      </c>
      <c r="AN144" s="1633" t="s">
        <v>389</v>
      </c>
      <c r="AO144" s="1634" t="s">
        <v>73</v>
      </c>
      <c r="AP144" s="1573" t="s">
        <v>601</v>
      </c>
      <c r="AQ144" s="1634" t="s">
        <v>73</v>
      </c>
      <c r="AR144" s="1634" t="s">
        <v>573</v>
      </c>
      <c r="AS144" s="1633" t="s">
        <v>293</v>
      </c>
      <c r="AT144" s="1634" t="s">
        <v>566</v>
      </c>
      <c r="AU144" s="1634" t="s">
        <v>566</v>
      </c>
      <c r="AV144" s="1634" t="s">
        <v>566</v>
      </c>
      <c r="AW144" s="1634" t="s">
        <v>2228</v>
      </c>
      <c r="AX144" s="1634" t="s">
        <v>74</v>
      </c>
      <c r="AY144" s="1573" t="s">
        <v>569</v>
      </c>
      <c r="AZ144" s="1573" t="s">
        <v>570</v>
      </c>
      <c r="BA144" s="1634" t="s">
        <v>571</v>
      </c>
      <c r="BB144" s="1634" t="s">
        <v>572</v>
      </c>
      <c r="BC144" s="1634" t="s">
        <v>51</v>
      </c>
      <c r="BD144" s="1640">
        <v>43483</v>
      </c>
      <c r="BE144" s="1640">
        <v>43483</v>
      </c>
    </row>
    <row r="145" spans="1:57" ht="28.5">
      <c r="A145" s="1627"/>
      <c r="B145" s="1630"/>
      <c r="C145" s="807"/>
      <c r="D145" s="804"/>
      <c r="E145" s="1655"/>
      <c r="F145" s="1655"/>
      <c r="G145" s="1570"/>
      <c r="H145" s="1627"/>
      <c r="I145" s="937"/>
      <c r="J145" s="1652"/>
      <c r="K145" s="937"/>
      <c r="L145" s="937"/>
      <c r="M145" s="1636"/>
      <c r="N145" s="134" t="s">
        <v>2349</v>
      </c>
      <c r="O145" s="138" t="s">
        <v>1970</v>
      </c>
      <c r="P145" s="138">
        <v>1992740.45</v>
      </c>
      <c r="Q145" s="804"/>
      <c r="R145" s="804"/>
      <c r="S145" s="804"/>
      <c r="T145" s="804"/>
      <c r="U145" s="1570"/>
      <c r="V145" s="1652"/>
      <c r="W145" s="804"/>
      <c r="X145" s="1570"/>
      <c r="Y145" s="1630"/>
      <c r="Z145" s="1627"/>
      <c r="AA145" s="1627"/>
      <c r="AB145" s="1627"/>
      <c r="AC145" s="1627"/>
      <c r="AD145" s="804"/>
      <c r="AE145" s="804"/>
      <c r="AF145" s="804"/>
      <c r="AG145" s="804"/>
      <c r="AH145" s="804"/>
      <c r="AI145" s="807"/>
      <c r="AJ145" s="807"/>
      <c r="AK145" s="805"/>
      <c r="AL145" s="937"/>
      <c r="AM145" s="804"/>
      <c r="AN145" s="804"/>
      <c r="AO145" s="937"/>
      <c r="AP145" s="805"/>
      <c r="AQ145" s="937"/>
      <c r="AR145" s="937"/>
      <c r="AS145" s="804"/>
      <c r="AT145" s="937"/>
      <c r="AU145" s="937"/>
      <c r="AV145" s="937"/>
      <c r="AW145" s="937"/>
      <c r="AX145" s="937"/>
      <c r="AY145" s="805"/>
      <c r="AZ145" s="805"/>
      <c r="BA145" s="937"/>
      <c r="BB145" s="937"/>
      <c r="BC145" s="937"/>
      <c r="BD145" s="1641"/>
      <c r="BE145" s="1641"/>
    </row>
    <row r="146" spans="1:57" ht="28.5">
      <c r="A146" s="1628"/>
      <c r="B146" s="1631"/>
      <c r="C146" s="808"/>
      <c r="D146" s="794"/>
      <c r="E146" s="1656"/>
      <c r="F146" s="1656"/>
      <c r="G146" s="1571"/>
      <c r="H146" s="1628"/>
      <c r="I146" s="938"/>
      <c r="J146" s="1653"/>
      <c r="K146" s="938"/>
      <c r="L146" s="938"/>
      <c r="M146" s="1637"/>
      <c r="N146" s="134" t="s">
        <v>417</v>
      </c>
      <c r="O146" s="138" t="s">
        <v>2053</v>
      </c>
      <c r="P146" s="138">
        <v>2351433.7400000002</v>
      </c>
      <c r="Q146" s="794"/>
      <c r="R146" s="794"/>
      <c r="S146" s="794"/>
      <c r="T146" s="794"/>
      <c r="U146" s="1571"/>
      <c r="V146" s="1653"/>
      <c r="W146" s="794"/>
      <c r="X146" s="1571"/>
      <c r="Y146" s="1631"/>
      <c r="Z146" s="1628"/>
      <c r="AA146" s="1628"/>
      <c r="AB146" s="1628"/>
      <c r="AC146" s="1628"/>
      <c r="AD146" s="794"/>
      <c r="AE146" s="794"/>
      <c r="AF146" s="794"/>
      <c r="AG146" s="794"/>
      <c r="AH146" s="794"/>
      <c r="AI146" s="808"/>
      <c r="AJ146" s="808"/>
      <c r="AK146" s="802"/>
      <c r="AL146" s="938"/>
      <c r="AM146" s="794"/>
      <c r="AN146" s="794"/>
      <c r="AO146" s="938"/>
      <c r="AP146" s="802"/>
      <c r="AQ146" s="938"/>
      <c r="AR146" s="938"/>
      <c r="AS146" s="794"/>
      <c r="AT146" s="938"/>
      <c r="AU146" s="938"/>
      <c r="AV146" s="938"/>
      <c r="AW146" s="938"/>
      <c r="AX146" s="938"/>
      <c r="AY146" s="802"/>
      <c r="AZ146" s="802"/>
      <c r="BA146" s="938"/>
      <c r="BB146" s="938"/>
      <c r="BC146" s="938"/>
      <c r="BD146" s="1642"/>
      <c r="BE146" s="1642"/>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626">
        <v>2018</v>
      </c>
      <c r="B148" s="1629">
        <v>43101</v>
      </c>
      <c r="C148" s="1632">
        <v>43190</v>
      </c>
      <c r="D148" s="1633" t="s">
        <v>794</v>
      </c>
      <c r="E148" s="1654" t="s">
        <v>1577</v>
      </c>
      <c r="F148" s="1654" t="s">
        <v>1577</v>
      </c>
      <c r="G148" s="1654" t="s">
        <v>2419</v>
      </c>
      <c r="H148" s="1626" t="s">
        <v>393</v>
      </c>
      <c r="I148" s="1634" t="s">
        <v>599</v>
      </c>
      <c r="J148" s="1651" t="s">
        <v>139</v>
      </c>
      <c r="K148" s="1634" t="s">
        <v>61</v>
      </c>
      <c r="L148" s="1634" t="s">
        <v>62</v>
      </c>
      <c r="M148" s="1635" t="s">
        <v>63</v>
      </c>
      <c r="N148" s="134" t="s">
        <v>450</v>
      </c>
      <c r="O148" s="134" t="s">
        <v>2012</v>
      </c>
      <c r="P148" s="134">
        <v>259655.06</v>
      </c>
      <c r="Q148" s="1633" t="s">
        <v>61</v>
      </c>
      <c r="R148" s="1633" t="s">
        <v>1579</v>
      </c>
      <c r="S148" s="1633" t="s">
        <v>1579</v>
      </c>
      <c r="T148" s="1633" t="s">
        <v>239</v>
      </c>
      <c r="U148" s="1633" t="s">
        <v>1840</v>
      </c>
      <c r="V148" s="1651" t="s">
        <v>171</v>
      </c>
      <c r="W148" s="1633" t="s">
        <v>51</v>
      </c>
      <c r="X148" s="1651" t="s">
        <v>2419</v>
      </c>
      <c r="Y148" s="1629">
        <v>43171</v>
      </c>
      <c r="Z148" s="1626">
        <v>175300</v>
      </c>
      <c r="AA148" s="1626">
        <v>203348</v>
      </c>
      <c r="AB148" s="1626">
        <v>0</v>
      </c>
      <c r="AC148" s="1626">
        <v>203348</v>
      </c>
      <c r="AD148" s="1633" t="s">
        <v>241</v>
      </c>
      <c r="AE148" s="1633" t="s">
        <v>69</v>
      </c>
      <c r="AF148" s="1633" t="s">
        <v>70</v>
      </c>
      <c r="AG148" s="1633" t="s">
        <v>139</v>
      </c>
      <c r="AH148" s="1633">
        <v>26295</v>
      </c>
      <c r="AI148" s="1632">
        <v>43172</v>
      </c>
      <c r="AJ148" s="1632">
        <v>43186</v>
      </c>
      <c r="AK148" s="801" t="s">
        <v>2420</v>
      </c>
      <c r="AL148" s="1573" t="s">
        <v>600</v>
      </c>
      <c r="AM148" s="1633" t="s">
        <v>384</v>
      </c>
      <c r="AN148" s="1633" t="s">
        <v>389</v>
      </c>
      <c r="AO148" s="1634" t="s">
        <v>73</v>
      </c>
      <c r="AP148" s="1573" t="s">
        <v>601</v>
      </c>
      <c r="AQ148" s="1634" t="s">
        <v>73</v>
      </c>
      <c r="AR148" s="1634" t="s">
        <v>573</v>
      </c>
      <c r="AS148" s="1633" t="s">
        <v>293</v>
      </c>
      <c r="AT148" s="1634" t="s">
        <v>566</v>
      </c>
      <c r="AU148" s="1634" t="s">
        <v>566</v>
      </c>
      <c r="AV148" s="1634" t="s">
        <v>566</v>
      </c>
      <c r="AW148" s="1634" t="s">
        <v>2228</v>
      </c>
      <c r="AX148" s="1634" t="s">
        <v>74</v>
      </c>
      <c r="AY148" s="1573" t="s">
        <v>569</v>
      </c>
      <c r="AZ148" s="1573" t="s">
        <v>570</v>
      </c>
      <c r="BA148" s="1634" t="s">
        <v>571</v>
      </c>
      <c r="BB148" s="1634" t="s">
        <v>572</v>
      </c>
      <c r="BC148" s="1634" t="s">
        <v>51</v>
      </c>
      <c r="BD148" s="1640">
        <v>43483</v>
      </c>
      <c r="BE148" s="1640">
        <v>43483</v>
      </c>
    </row>
    <row r="149" spans="1:57" ht="57" customHeight="1">
      <c r="A149" s="1627"/>
      <c r="B149" s="1630"/>
      <c r="C149" s="807"/>
      <c r="D149" s="804"/>
      <c r="E149" s="1655"/>
      <c r="F149" s="1655"/>
      <c r="G149" s="1655"/>
      <c r="H149" s="1627"/>
      <c r="I149" s="937"/>
      <c r="J149" s="1652"/>
      <c r="K149" s="937"/>
      <c r="L149" s="937"/>
      <c r="M149" s="1636"/>
      <c r="N149" s="134" t="s">
        <v>455</v>
      </c>
      <c r="O149" s="134" t="s">
        <v>2146</v>
      </c>
      <c r="P149" s="134">
        <v>203348</v>
      </c>
      <c r="Q149" s="804"/>
      <c r="R149" s="804"/>
      <c r="S149" s="804"/>
      <c r="T149" s="804"/>
      <c r="U149" s="804"/>
      <c r="V149" s="1652"/>
      <c r="W149" s="804"/>
      <c r="X149" s="1652"/>
      <c r="Y149" s="1630"/>
      <c r="Z149" s="1627"/>
      <c r="AA149" s="1627"/>
      <c r="AB149" s="1627"/>
      <c r="AC149" s="1627"/>
      <c r="AD149" s="804"/>
      <c r="AE149" s="804"/>
      <c r="AF149" s="804"/>
      <c r="AG149" s="804"/>
      <c r="AH149" s="804"/>
      <c r="AI149" s="807"/>
      <c r="AJ149" s="807"/>
      <c r="AK149" s="805"/>
      <c r="AL149" s="937"/>
      <c r="AM149" s="804"/>
      <c r="AN149" s="804"/>
      <c r="AO149" s="937"/>
      <c r="AP149" s="805"/>
      <c r="AQ149" s="937"/>
      <c r="AR149" s="937"/>
      <c r="AS149" s="804"/>
      <c r="AT149" s="937"/>
      <c r="AU149" s="937"/>
      <c r="AV149" s="937"/>
      <c r="AW149" s="937"/>
      <c r="AX149" s="937"/>
      <c r="AY149" s="805"/>
      <c r="AZ149" s="805"/>
      <c r="BA149" s="937"/>
      <c r="BB149" s="937"/>
      <c r="BC149" s="937"/>
      <c r="BD149" s="1641"/>
      <c r="BE149" s="1641"/>
    </row>
    <row r="150" spans="1:57" ht="57" customHeight="1">
      <c r="A150" s="1628"/>
      <c r="B150" s="1631"/>
      <c r="C150" s="808"/>
      <c r="D150" s="794"/>
      <c r="E150" s="1656"/>
      <c r="F150" s="1656"/>
      <c r="G150" s="1656"/>
      <c r="H150" s="1628"/>
      <c r="I150" s="938"/>
      <c r="J150" s="1653"/>
      <c r="K150" s="938"/>
      <c r="L150" s="938"/>
      <c r="M150" s="1637"/>
      <c r="N150" s="134" t="s">
        <v>2349</v>
      </c>
      <c r="O150" s="134" t="s">
        <v>1970</v>
      </c>
      <c r="P150" s="134">
        <v>229783.24</v>
      </c>
      <c r="Q150" s="794"/>
      <c r="R150" s="794"/>
      <c r="S150" s="794"/>
      <c r="T150" s="794"/>
      <c r="U150" s="794"/>
      <c r="V150" s="1653"/>
      <c r="W150" s="794"/>
      <c r="X150" s="1653"/>
      <c r="Y150" s="1631"/>
      <c r="Z150" s="1628"/>
      <c r="AA150" s="1628"/>
      <c r="AB150" s="1628"/>
      <c r="AC150" s="1628"/>
      <c r="AD150" s="794"/>
      <c r="AE150" s="794"/>
      <c r="AF150" s="794"/>
      <c r="AG150" s="794"/>
      <c r="AH150" s="794"/>
      <c r="AI150" s="808"/>
      <c r="AJ150" s="808"/>
      <c r="AK150" s="802"/>
      <c r="AL150" s="938"/>
      <c r="AM150" s="794"/>
      <c r="AN150" s="794"/>
      <c r="AO150" s="938"/>
      <c r="AP150" s="802"/>
      <c r="AQ150" s="938"/>
      <c r="AR150" s="938"/>
      <c r="AS150" s="794"/>
      <c r="AT150" s="938"/>
      <c r="AU150" s="938"/>
      <c r="AV150" s="938"/>
      <c r="AW150" s="938"/>
      <c r="AX150" s="938"/>
      <c r="AY150" s="802"/>
      <c r="AZ150" s="802"/>
      <c r="BA150" s="938"/>
      <c r="BB150" s="938"/>
      <c r="BC150" s="938"/>
      <c r="BD150" s="1642"/>
      <c r="BE150" s="1642"/>
    </row>
    <row r="151" spans="1:57" ht="85.5" customHeight="1">
      <c r="A151" s="1626">
        <v>2018</v>
      </c>
      <c r="B151" s="1629">
        <v>43101</v>
      </c>
      <c r="C151" s="1632">
        <v>43190</v>
      </c>
      <c r="D151" s="1633" t="s">
        <v>794</v>
      </c>
      <c r="E151" s="1654" t="s">
        <v>1577</v>
      </c>
      <c r="F151" s="1654" t="s">
        <v>1577</v>
      </c>
      <c r="G151" s="1654" t="s">
        <v>2421</v>
      </c>
      <c r="H151" s="1626" t="s">
        <v>395</v>
      </c>
      <c r="I151" s="1634" t="s">
        <v>599</v>
      </c>
      <c r="J151" s="1651" t="s">
        <v>139</v>
      </c>
      <c r="K151" s="1634" t="s">
        <v>61</v>
      </c>
      <c r="L151" s="1634" t="s">
        <v>62</v>
      </c>
      <c r="M151" s="1635" t="s">
        <v>63</v>
      </c>
      <c r="N151" s="134" t="s">
        <v>2407</v>
      </c>
      <c r="O151" s="134" t="s">
        <v>2040</v>
      </c>
      <c r="P151" s="134">
        <v>180192.08</v>
      </c>
      <c r="Q151" s="1633" t="s">
        <v>61</v>
      </c>
      <c r="R151" s="1633" t="s">
        <v>1579</v>
      </c>
      <c r="S151" s="1633" t="s">
        <v>1579</v>
      </c>
      <c r="T151" s="1633" t="s">
        <v>140</v>
      </c>
      <c r="U151" s="1633" t="s">
        <v>1535</v>
      </c>
      <c r="V151" s="1651" t="s">
        <v>171</v>
      </c>
      <c r="W151" s="1633" t="s">
        <v>51</v>
      </c>
      <c r="X151" s="1651" t="s">
        <v>2421</v>
      </c>
      <c r="Y151" s="1629">
        <v>43171</v>
      </c>
      <c r="Z151" s="1626">
        <v>155338</v>
      </c>
      <c r="AA151" s="1626">
        <v>180192.08</v>
      </c>
      <c r="AB151" s="1626">
        <v>0</v>
      </c>
      <c r="AC151" s="1626">
        <v>180192.08</v>
      </c>
      <c r="AD151" s="1633" t="s">
        <v>241</v>
      </c>
      <c r="AE151" s="1633" t="s">
        <v>69</v>
      </c>
      <c r="AF151" s="1633" t="s">
        <v>70</v>
      </c>
      <c r="AG151" s="1633" t="s">
        <v>139</v>
      </c>
      <c r="AH151" s="1633">
        <v>23300.7</v>
      </c>
      <c r="AI151" s="1632">
        <v>43172</v>
      </c>
      <c r="AJ151" s="1632">
        <v>43186</v>
      </c>
      <c r="AK151" s="801" t="s">
        <v>7165</v>
      </c>
      <c r="AL151" s="1573" t="s">
        <v>600</v>
      </c>
      <c r="AM151" s="1633" t="s">
        <v>384</v>
      </c>
      <c r="AN151" s="1633" t="s">
        <v>389</v>
      </c>
      <c r="AO151" s="1634" t="s">
        <v>73</v>
      </c>
      <c r="AP151" s="1573" t="s">
        <v>601</v>
      </c>
      <c r="AQ151" s="1634" t="s">
        <v>73</v>
      </c>
      <c r="AR151" s="1634" t="s">
        <v>573</v>
      </c>
      <c r="AS151" s="1633" t="s">
        <v>293</v>
      </c>
      <c r="AT151" s="1634" t="s">
        <v>566</v>
      </c>
      <c r="AU151" s="1634" t="s">
        <v>566</v>
      </c>
      <c r="AV151" s="1634" t="s">
        <v>566</v>
      </c>
      <c r="AW151" s="1634" t="s">
        <v>2228</v>
      </c>
      <c r="AX151" s="1634" t="s">
        <v>74</v>
      </c>
      <c r="AY151" s="1573" t="s">
        <v>569</v>
      </c>
      <c r="AZ151" s="1573" t="s">
        <v>570</v>
      </c>
      <c r="BA151" s="1634" t="s">
        <v>571</v>
      </c>
      <c r="BB151" s="1634" t="s">
        <v>572</v>
      </c>
      <c r="BC151" s="1634" t="s">
        <v>51</v>
      </c>
      <c r="BD151" s="1640">
        <v>43483</v>
      </c>
      <c r="BE151" s="1640">
        <v>43483</v>
      </c>
    </row>
    <row r="152" spans="1:57" ht="57" customHeight="1">
      <c r="A152" s="1627"/>
      <c r="B152" s="1630"/>
      <c r="C152" s="807"/>
      <c r="D152" s="804"/>
      <c r="E152" s="1655"/>
      <c r="F152" s="1655"/>
      <c r="G152" s="1655"/>
      <c r="H152" s="1627"/>
      <c r="I152" s="937"/>
      <c r="J152" s="1652"/>
      <c r="K152" s="937"/>
      <c r="L152" s="937"/>
      <c r="M152" s="1636"/>
      <c r="N152" s="134" t="s">
        <v>455</v>
      </c>
      <c r="O152" s="134" t="s">
        <v>2146</v>
      </c>
      <c r="P152" s="134">
        <v>214600</v>
      </c>
      <c r="Q152" s="804"/>
      <c r="R152" s="804"/>
      <c r="S152" s="804"/>
      <c r="T152" s="804"/>
      <c r="U152" s="804"/>
      <c r="V152" s="1652"/>
      <c r="W152" s="804"/>
      <c r="X152" s="1652"/>
      <c r="Y152" s="1630"/>
      <c r="Z152" s="1627"/>
      <c r="AA152" s="1627"/>
      <c r="AB152" s="1627"/>
      <c r="AC152" s="1627"/>
      <c r="AD152" s="804"/>
      <c r="AE152" s="804"/>
      <c r="AF152" s="804"/>
      <c r="AG152" s="804"/>
      <c r="AH152" s="804"/>
      <c r="AI152" s="807"/>
      <c r="AJ152" s="807"/>
      <c r="AK152" s="805"/>
      <c r="AL152" s="937"/>
      <c r="AM152" s="804"/>
      <c r="AN152" s="804"/>
      <c r="AO152" s="937"/>
      <c r="AP152" s="805"/>
      <c r="AQ152" s="937"/>
      <c r="AR152" s="937"/>
      <c r="AS152" s="804"/>
      <c r="AT152" s="937"/>
      <c r="AU152" s="937"/>
      <c r="AV152" s="937"/>
      <c r="AW152" s="937"/>
      <c r="AX152" s="937"/>
      <c r="AY152" s="805"/>
      <c r="AZ152" s="805"/>
      <c r="BA152" s="937"/>
      <c r="BB152" s="937"/>
      <c r="BC152" s="937"/>
      <c r="BD152" s="1641"/>
      <c r="BE152" s="1641"/>
    </row>
    <row r="153" spans="1:57" ht="71.25">
      <c r="A153" s="1628"/>
      <c r="B153" s="1631"/>
      <c r="C153" s="808"/>
      <c r="D153" s="794"/>
      <c r="E153" s="1656"/>
      <c r="F153" s="1656"/>
      <c r="G153" s="1656"/>
      <c r="H153" s="1628"/>
      <c r="I153" s="938"/>
      <c r="J153" s="1653"/>
      <c r="K153" s="938"/>
      <c r="L153" s="938"/>
      <c r="M153" s="1637"/>
      <c r="N153" s="134" t="s">
        <v>2422</v>
      </c>
      <c r="O153" s="134" t="s">
        <v>2164</v>
      </c>
      <c r="P153" s="134">
        <v>197200</v>
      </c>
      <c r="Q153" s="794"/>
      <c r="R153" s="794"/>
      <c r="S153" s="794"/>
      <c r="T153" s="794"/>
      <c r="U153" s="794"/>
      <c r="V153" s="1653"/>
      <c r="W153" s="794"/>
      <c r="X153" s="1653"/>
      <c r="Y153" s="1631"/>
      <c r="Z153" s="1628"/>
      <c r="AA153" s="1628"/>
      <c r="AB153" s="1628"/>
      <c r="AC153" s="1628"/>
      <c r="AD153" s="794"/>
      <c r="AE153" s="794"/>
      <c r="AF153" s="794"/>
      <c r="AG153" s="794"/>
      <c r="AH153" s="794"/>
      <c r="AI153" s="808"/>
      <c r="AJ153" s="808"/>
      <c r="AK153" s="802"/>
      <c r="AL153" s="938"/>
      <c r="AM153" s="794"/>
      <c r="AN153" s="794"/>
      <c r="AO153" s="938"/>
      <c r="AP153" s="802"/>
      <c r="AQ153" s="938"/>
      <c r="AR153" s="938"/>
      <c r="AS153" s="794"/>
      <c r="AT153" s="938"/>
      <c r="AU153" s="938"/>
      <c r="AV153" s="938"/>
      <c r="AW153" s="938"/>
      <c r="AX153" s="938"/>
      <c r="AY153" s="802"/>
      <c r="AZ153" s="802"/>
      <c r="BA153" s="938"/>
      <c r="BB153" s="938"/>
      <c r="BC153" s="938"/>
      <c r="BD153" s="1642"/>
      <c r="BE153" s="1642"/>
    </row>
    <row r="154" spans="1:57" ht="85.5" customHeight="1">
      <c r="A154" s="1626">
        <v>2018</v>
      </c>
      <c r="B154" s="1629">
        <v>43101</v>
      </c>
      <c r="C154" s="1632">
        <v>43190</v>
      </c>
      <c r="D154" s="1633" t="s">
        <v>794</v>
      </c>
      <c r="E154" s="1651" t="s">
        <v>1577</v>
      </c>
      <c r="F154" s="1654" t="s">
        <v>1577</v>
      </c>
      <c r="G154" s="1654" t="s">
        <v>2423</v>
      </c>
      <c r="H154" s="1626" t="s">
        <v>397</v>
      </c>
      <c r="I154" s="1634" t="s">
        <v>599</v>
      </c>
      <c r="J154" s="1651" t="s">
        <v>139</v>
      </c>
      <c r="K154" s="1634" t="s">
        <v>61</v>
      </c>
      <c r="L154" s="1634" t="s">
        <v>62</v>
      </c>
      <c r="M154" s="1635" t="s">
        <v>63</v>
      </c>
      <c r="N154" s="134" t="s">
        <v>2424</v>
      </c>
      <c r="O154" s="134" t="s">
        <v>1968</v>
      </c>
      <c r="P154" s="134">
        <v>962116.95</v>
      </c>
      <c r="Q154" s="1633" t="s">
        <v>61</v>
      </c>
      <c r="R154" s="1633" t="s">
        <v>1579</v>
      </c>
      <c r="S154" s="1633" t="s">
        <v>1579</v>
      </c>
      <c r="T154" s="1633" t="s">
        <v>231</v>
      </c>
      <c r="U154" s="1633" t="s">
        <v>1592</v>
      </c>
      <c r="V154" s="1651" t="s">
        <v>171</v>
      </c>
      <c r="W154" s="1633" t="s">
        <v>51</v>
      </c>
      <c r="X154" s="1651" t="s">
        <v>2423</v>
      </c>
      <c r="Y154" s="1629">
        <v>43171</v>
      </c>
      <c r="Z154" s="1626">
        <v>829411.16</v>
      </c>
      <c r="AA154" s="1626">
        <v>962116.95</v>
      </c>
      <c r="AB154" s="1626">
        <v>0</v>
      </c>
      <c r="AC154" s="1626">
        <v>962116.95</v>
      </c>
      <c r="AD154" s="1633" t="s">
        <v>241</v>
      </c>
      <c r="AE154" s="1633" t="s">
        <v>69</v>
      </c>
      <c r="AF154" s="1633" t="s">
        <v>70</v>
      </c>
      <c r="AG154" s="1633" t="s">
        <v>139</v>
      </c>
      <c r="AH154" s="1633">
        <v>124411.67</v>
      </c>
      <c r="AI154" s="1632">
        <v>43172</v>
      </c>
      <c r="AJ154" s="1632">
        <v>43181</v>
      </c>
      <c r="AK154" s="801" t="s">
        <v>2425</v>
      </c>
      <c r="AL154" s="1573" t="s">
        <v>600</v>
      </c>
      <c r="AM154" s="1633" t="s">
        <v>384</v>
      </c>
      <c r="AN154" s="1633" t="s">
        <v>389</v>
      </c>
      <c r="AO154" s="1634" t="s">
        <v>73</v>
      </c>
      <c r="AP154" s="1573" t="s">
        <v>601</v>
      </c>
      <c r="AQ154" s="1634" t="s">
        <v>73</v>
      </c>
      <c r="AR154" s="1634" t="s">
        <v>573</v>
      </c>
      <c r="AS154" s="1633" t="s">
        <v>293</v>
      </c>
      <c r="AT154" s="1634" t="s">
        <v>566</v>
      </c>
      <c r="AU154" s="1634" t="s">
        <v>566</v>
      </c>
      <c r="AV154" s="1634" t="s">
        <v>566</v>
      </c>
      <c r="AW154" s="1634" t="s">
        <v>2228</v>
      </c>
      <c r="AX154" s="1634" t="s">
        <v>74</v>
      </c>
      <c r="AY154" s="1573" t="s">
        <v>569</v>
      </c>
      <c r="AZ154" s="1573" t="s">
        <v>570</v>
      </c>
      <c r="BA154" s="1634" t="s">
        <v>571</v>
      </c>
      <c r="BB154" s="1634" t="s">
        <v>572</v>
      </c>
      <c r="BC154" s="1634" t="s">
        <v>51</v>
      </c>
      <c r="BD154" s="1640">
        <v>43483</v>
      </c>
      <c r="BE154" s="1640">
        <v>43483</v>
      </c>
    </row>
    <row r="155" spans="1:57" ht="57" customHeight="1">
      <c r="A155" s="1627"/>
      <c r="B155" s="1630"/>
      <c r="C155" s="807"/>
      <c r="D155" s="804"/>
      <c r="E155" s="1652"/>
      <c r="F155" s="1655"/>
      <c r="G155" s="1655"/>
      <c r="H155" s="1627"/>
      <c r="I155" s="937"/>
      <c r="J155" s="1652"/>
      <c r="K155" s="937"/>
      <c r="L155" s="937"/>
      <c r="M155" s="1636"/>
      <c r="N155" s="134" t="s">
        <v>2349</v>
      </c>
      <c r="O155" s="134" t="s">
        <v>1970</v>
      </c>
      <c r="P155" s="134">
        <v>1077571.04</v>
      </c>
      <c r="Q155" s="804"/>
      <c r="R155" s="804"/>
      <c r="S155" s="804"/>
      <c r="T155" s="804"/>
      <c r="U155" s="804"/>
      <c r="V155" s="1652"/>
      <c r="W155" s="804"/>
      <c r="X155" s="1652"/>
      <c r="Y155" s="1630"/>
      <c r="Z155" s="1627"/>
      <c r="AA155" s="1627"/>
      <c r="AB155" s="1627"/>
      <c r="AC155" s="1627"/>
      <c r="AD155" s="804"/>
      <c r="AE155" s="804"/>
      <c r="AF155" s="804"/>
      <c r="AG155" s="804"/>
      <c r="AH155" s="804"/>
      <c r="AI155" s="807"/>
      <c r="AJ155" s="807"/>
      <c r="AK155" s="805"/>
      <c r="AL155" s="937"/>
      <c r="AM155" s="804"/>
      <c r="AN155" s="804"/>
      <c r="AO155" s="937"/>
      <c r="AP155" s="805"/>
      <c r="AQ155" s="937"/>
      <c r="AR155" s="937"/>
      <c r="AS155" s="804"/>
      <c r="AT155" s="937"/>
      <c r="AU155" s="937"/>
      <c r="AV155" s="937"/>
      <c r="AW155" s="937"/>
      <c r="AX155" s="937"/>
      <c r="AY155" s="805"/>
      <c r="AZ155" s="805"/>
      <c r="BA155" s="937"/>
      <c r="BB155" s="937"/>
      <c r="BC155" s="937"/>
      <c r="BD155" s="1641"/>
      <c r="BE155" s="1641"/>
    </row>
    <row r="156" spans="1:57" ht="57">
      <c r="A156" s="1628"/>
      <c r="B156" s="1631"/>
      <c r="C156" s="808"/>
      <c r="D156" s="794"/>
      <c r="E156" s="1653"/>
      <c r="F156" s="1656"/>
      <c r="G156" s="1656"/>
      <c r="H156" s="1628"/>
      <c r="I156" s="938"/>
      <c r="J156" s="1653"/>
      <c r="K156" s="938"/>
      <c r="L156" s="938"/>
      <c r="M156" s="1637"/>
      <c r="N156" s="134" t="s">
        <v>2292</v>
      </c>
      <c r="O156" s="134" t="s">
        <v>1317</v>
      </c>
      <c r="P156" s="134">
        <v>1106434.5900000001</v>
      </c>
      <c r="Q156" s="794"/>
      <c r="R156" s="794"/>
      <c r="S156" s="794"/>
      <c r="T156" s="794"/>
      <c r="U156" s="794"/>
      <c r="V156" s="1653"/>
      <c r="W156" s="794"/>
      <c r="X156" s="1653"/>
      <c r="Y156" s="1631"/>
      <c r="Z156" s="1628"/>
      <c r="AA156" s="1628"/>
      <c r="AB156" s="1628"/>
      <c r="AC156" s="1628"/>
      <c r="AD156" s="794"/>
      <c r="AE156" s="794"/>
      <c r="AF156" s="794"/>
      <c r="AG156" s="794"/>
      <c r="AH156" s="794"/>
      <c r="AI156" s="808"/>
      <c r="AJ156" s="808"/>
      <c r="AK156" s="802"/>
      <c r="AL156" s="938"/>
      <c r="AM156" s="794"/>
      <c r="AN156" s="794"/>
      <c r="AO156" s="938"/>
      <c r="AP156" s="802"/>
      <c r="AQ156" s="938"/>
      <c r="AR156" s="938"/>
      <c r="AS156" s="794"/>
      <c r="AT156" s="938"/>
      <c r="AU156" s="938"/>
      <c r="AV156" s="938"/>
      <c r="AW156" s="938"/>
      <c r="AX156" s="938"/>
      <c r="AY156" s="802"/>
      <c r="AZ156" s="802"/>
      <c r="BA156" s="938"/>
      <c r="BB156" s="938"/>
      <c r="BC156" s="938"/>
      <c r="BD156" s="1642"/>
      <c r="BE156" s="1642"/>
    </row>
    <row r="157" spans="1:57" ht="85.5" customHeight="1">
      <c r="A157" s="1626">
        <v>2018</v>
      </c>
      <c r="B157" s="1629">
        <v>43101</v>
      </c>
      <c r="C157" s="1632">
        <v>43190</v>
      </c>
      <c r="D157" s="1633" t="s">
        <v>794</v>
      </c>
      <c r="E157" s="1654" t="s">
        <v>1577</v>
      </c>
      <c r="F157" s="1654" t="s">
        <v>1577</v>
      </c>
      <c r="G157" s="1654" t="s">
        <v>2426</v>
      </c>
      <c r="H157" s="1626" t="s">
        <v>620</v>
      </c>
      <c r="I157" s="1634" t="s">
        <v>599</v>
      </c>
      <c r="J157" s="1651" t="s">
        <v>139</v>
      </c>
      <c r="K157" s="1634" t="s">
        <v>61</v>
      </c>
      <c r="L157" s="1634" t="s">
        <v>62</v>
      </c>
      <c r="M157" s="1635" t="s">
        <v>63</v>
      </c>
      <c r="N157" s="134" t="s">
        <v>430</v>
      </c>
      <c r="O157" s="134" t="s">
        <v>2289</v>
      </c>
      <c r="P157" s="134">
        <v>680711.71</v>
      </c>
      <c r="Q157" s="1633" t="s">
        <v>61</v>
      </c>
      <c r="R157" s="1633" t="s">
        <v>1579</v>
      </c>
      <c r="S157" s="1633" t="s">
        <v>1579</v>
      </c>
      <c r="T157" s="1633" t="s">
        <v>231</v>
      </c>
      <c r="U157" s="1633" t="s">
        <v>1592</v>
      </c>
      <c r="V157" s="1651" t="s">
        <v>171</v>
      </c>
      <c r="W157" s="1633" t="s">
        <v>51</v>
      </c>
      <c r="X157" s="1651" t="s">
        <v>2426</v>
      </c>
      <c r="Y157" s="1629">
        <v>43173</v>
      </c>
      <c r="Z157" s="1626">
        <v>523946.78</v>
      </c>
      <c r="AA157" s="1626">
        <v>607778.26</v>
      </c>
      <c r="AB157" s="1626">
        <v>0</v>
      </c>
      <c r="AC157" s="1626">
        <v>607778.26</v>
      </c>
      <c r="AD157" s="1633" t="s">
        <v>241</v>
      </c>
      <c r="AE157" s="1633" t="s">
        <v>69</v>
      </c>
      <c r="AF157" s="1633" t="s">
        <v>70</v>
      </c>
      <c r="AG157" s="1633" t="s">
        <v>139</v>
      </c>
      <c r="AH157" s="1633">
        <v>78592.009999999995</v>
      </c>
      <c r="AI157" s="1632">
        <v>43173</v>
      </c>
      <c r="AJ157" s="1632">
        <v>43192</v>
      </c>
      <c r="AK157" s="801" t="s">
        <v>2427</v>
      </c>
      <c r="AL157" s="1573" t="s">
        <v>600</v>
      </c>
      <c r="AM157" s="1633" t="s">
        <v>384</v>
      </c>
      <c r="AN157" s="1633" t="s">
        <v>389</v>
      </c>
      <c r="AO157" s="1634" t="s">
        <v>73</v>
      </c>
      <c r="AP157" s="1573" t="s">
        <v>601</v>
      </c>
      <c r="AQ157" s="1634" t="s">
        <v>73</v>
      </c>
      <c r="AR157" s="1634" t="s">
        <v>573</v>
      </c>
      <c r="AS157" s="1633" t="s">
        <v>293</v>
      </c>
      <c r="AT157" s="1634" t="s">
        <v>566</v>
      </c>
      <c r="AU157" s="1634" t="s">
        <v>566</v>
      </c>
      <c r="AV157" s="1634" t="s">
        <v>566</v>
      </c>
      <c r="AW157" s="1634" t="s">
        <v>2228</v>
      </c>
      <c r="AX157" s="1634" t="s">
        <v>74</v>
      </c>
      <c r="AY157" s="1573" t="s">
        <v>569</v>
      </c>
      <c r="AZ157" s="1573" t="s">
        <v>570</v>
      </c>
      <c r="BA157" s="1634" t="s">
        <v>571</v>
      </c>
      <c r="BB157" s="1634" t="s">
        <v>572</v>
      </c>
      <c r="BC157" s="1634" t="s">
        <v>51</v>
      </c>
      <c r="BD157" s="1640">
        <v>43483</v>
      </c>
      <c r="BE157" s="1640">
        <v>43483</v>
      </c>
    </row>
    <row r="158" spans="1:57" ht="57">
      <c r="A158" s="1627"/>
      <c r="B158" s="1630"/>
      <c r="C158" s="807"/>
      <c r="D158" s="804"/>
      <c r="E158" s="1655"/>
      <c r="F158" s="1655"/>
      <c r="G158" s="1655"/>
      <c r="H158" s="1627"/>
      <c r="I158" s="937"/>
      <c r="J158" s="1652"/>
      <c r="K158" s="937"/>
      <c r="L158" s="937"/>
      <c r="M158" s="1636"/>
      <c r="N158" s="134" t="s">
        <v>2424</v>
      </c>
      <c r="O158" s="134" t="s">
        <v>1968</v>
      </c>
      <c r="P158" s="134">
        <v>607778.26</v>
      </c>
      <c r="Q158" s="804"/>
      <c r="R158" s="804"/>
      <c r="S158" s="804"/>
      <c r="T158" s="804"/>
      <c r="U158" s="804"/>
      <c r="V158" s="1652"/>
      <c r="W158" s="804"/>
      <c r="X158" s="1652"/>
      <c r="Y158" s="1630"/>
      <c r="Z158" s="1627"/>
      <c r="AA158" s="1627"/>
      <c r="AB158" s="1627"/>
      <c r="AC158" s="1627"/>
      <c r="AD158" s="804"/>
      <c r="AE158" s="804"/>
      <c r="AF158" s="804"/>
      <c r="AG158" s="804"/>
      <c r="AH158" s="804"/>
      <c r="AI158" s="807"/>
      <c r="AJ158" s="807"/>
      <c r="AK158" s="805"/>
      <c r="AL158" s="937"/>
      <c r="AM158" s="804"/>
      <c r="AN158" s="804"/>
      <c r="AO158" s="937"/>
      <c r="AP158" s="805"/>
      <c r="AQ158" s="937"/>
      <c r="AR158" s="937"/>
      <c r="AS158" s="804"/>
      <c r="AT158" s="937"/>
      <c r="AU158" s="937"/>
      <c r="AV158" s="937"/>
      <c r="AW158" s="937"/>
      <c r="AX158" s="937"/>
      <c r="AY158" s="805"/>
      <c r="AZ158" s="805"/>
      <c r="BA158" s="937"/>
      <c r="BB158" s="937"/>
      <c r="BC158" s="937"/>
      <c r="BD158" s="1641"/>
      <c r="BE158" s="1641"/>
    </row>
    <row r="159" spans="1:57" ht="57">
      <c r="A159" s="1628"/>
      <c r="B159" s="1631"/>
      <c r="C159" s="808"/>
      <c r="D159" s="794"/>
      <c r="E159" s="1656"/>
      <c r="F159" s="1656"/>
      <c r="G159" s="1656"/>
      <c r="H159" s="1628"/>
      <c r="I159" s="938"/>
      <c r="J159" s="1653"/>
      <c r="K159" s="938"/>
      <c r="L159" s="938"/>
      <c r="M159" s="1637"/>
      <c r="N159" s="134" t="s">
        <v>2428</v>
      </c>
      <c r="O159" s="134" t="s">
        <v>1947</v>
      </c>
      <c r="P159" s="134">
        <v>700279.07</v>
      </c>
      <c r="Q159" s="794"/>
      <c r="R159" s="794"/>
      <c r="S159" s="794"/>
      <c r="T159" s="794"/>
      <c r="U159" s="794"/>
      <c r="V159" s="1653"/>
      <c r="W159" s="794"/>
      <c r="X159" s="1653"/>
      <c r="Y159" s="1631"/>
      <c r="Z159" s="1628"/>
      <c r="AA159" s="1628"/>
      <c r="AB159" s="1628"/>
      <c r="AC159" s="1628"/>
      <c r="AD159" s="794"/>
      <c r="AE159" s="794"/>
      <c r="AF159" s="794"/>
      <c r="AG159" s="794"/>
      <c r="AH159" s="794"/>
      <c r="AI159" s="808"/>
      <c r="AJ159" s="808"/>
      <c r="AK159" s="802"/>
      <c r="AL159" s="938"/>
      <c r="AM159" s="794"/>
      <c r="AN159" s="794"/>
      <c r="AO159" s="938"/>
      <c r="AP159" s="802"/>
      <c r="AQ159" s="938"/>
      <c r="AR159" s="938"/>
      <c r="AS159" s="794"/>
      <c r="AT159" s="938"/>
      <c r="AU159" s="938"/>
      <c r="AV159" s="938"/>
      <c r="AW159" s="938"/>
      <c r="AX159" s="938"/>
      <c r="AY159" s="802"/>
      <c r="AZ159" s="802"/>
      <c r="BA159" s="938"/>
      <c r="BB159" s="938"/>
      <c r="BC159" s="938"/>
      <c r="BD159" s="1642"/>
      <c r="BE159" s="1642"/>
    </row>
    <row r="160" spans="1:57" ht="85.5" customHeight="1">
      <c r="A160" s="1626">
        <v>2018</v>
      </c>
      <c r="B160" s="1629">
        <v>43101</v>
      </c>
      <c r="C160" s="1632">
        <v>43190</v>
      </c>
      <c r="D160" s="1633" t="s">
        <v>794</v>
      </c>
      <c r="E160" s="1654" t="s">
        <v>1577</v>
      </c>
      <c r="F160" s="1654" t="s">
        <v>1577</v>
      </c>
      <c r="G160" s="1654" t="s">
        <v>2429</v>
      </c>
      <c r="H160" s="1626" t="s">
        <v>621</v>
      </c>
      <c r="I160" s="1634" t="s">
        <v>599</v>
      </c>
      <c r="J160" s="1651" t="s">
        <v>139</v>
      </c>
      <c r="K160" s="1634" t="s">
        <v>61</v>
      </c>
      <c r="L160" s="1634" t="s">
        <v>62</v>
      </c>
      <c r="M160" s="1635" t="s">
        <v>63</v>
      </c>
      <c r="N160" s="134" t="s">
        <v>2291</v>
      </c>
      <c r="O160" s="134" t="s">
        <v>2028</v>
      </c>
      <c r="P160" s="134">
        <v>685502</v>
      </c>
      <c r="Q160" s="1633" t="s">
        <v>61</v>
      </c>
      <c r="R160" s="1633" t="s">
        <v>1579</v>
      </c>
      <c r="S160" s="1633" t="s">
        <v>1579</v>
      </c>
      <c r="T160" s="1633" t="s">
        <v>235</v>
      </c>
      <c r="U160" s="1633" t="s">
        <v>1518</v>
      </c>
      <c r="V160" s="1651" t="s">
        <v>171</v>
      </c>
      <c r="W160" s="1633" t="s">
        <v>51</v>
      </c>
      <c r="X160" s="1651" t="s">
        <v>2429</v>
      </c>
      <c r="Y160" s="1629">
        <v>43174</v>
      </c>
      <c r="Z160" s="1626">
        <v>846700</v>
      </c>
      <c r="AA160" s="1626">
        <v>982172</v>
      </c>
      <c r="AB160" s="1626">
        <v>0</v>
      </c>
      <c r="AC160" s="1626">
        <v>982172</v>
      </c>
      <c r="AD160" s="1633" t="s">
        <v>241</v>
      </c>
      <c r="AE160" s="1633" t="s">
        <v>69</v>
      </c>
      <c r="AF160" s="1633" t="s">
        <v>70</v>
      </c>
      <c r="AG160" s="1633" t="s">
        <v>139</v>
      </c>
      <c r="AH160" s="1633">
        <v>127005</v>
      </c>
      <c r="AI160" s="1632">
        <v>43175</v>
      </c>
      <c r="AJ160" s="1632">
        <v>43189</v>
      </c>
      <c r="AK160" s="801" t="s">
        <v>2430</v>
      </c>
      <c r="AL160" s="1573" t="s">
        <v>600</v>
      </c>
      <c r="AM160" s="1633" t="s">
        <v>384</v>
      </c>
      <c r="AN160" s="1633" t="s">
        <v>389</v>
      </c>
      <c r="AO160" s="1634" t="s">
        <v>73</v>
      </c>
      <c r="AP160" s="1573" t="s">
        <v>601</v>
      </c>
      <c r="AQ160" s="1634" t="s">
        <v>73</v>
      </c>
      <c r="AR160" s="1634" t="s">
        <v>573</v>
      </c>
      <c r="AS160" s="1633" t="s">
        <v>293</v>
      </c>
      <c r="AT160" s="1634" t="s">
        <v>566</v>
      </c>
      <c r="AU160" s="1634" t="s">
        <v>566</v>
      </c>
      <c r="AV160" s="1634" t="s">
        <v>566</v>
      </c>
      <c r="AW160" s="1634" t="s">
        <v>2228</v>
      </c>
      <c r="AX160" s="1634" t="s">
        <v>74</v>
      </c>
      <c r="AY160" s="1573" t="s">
        <v>569</v>
      </c>
      <c r="AZ160" s="1573" t="s">
        <v>570</v>
      </c>
      <c r="BA160" s="1634" t="s">
        <v>571</v>
      </c>
      <c r="BB160" s="1634" t="s">
        <v>572</v>
      </c>
      <c r="BC160" s="1634" t="s">
        <v>51</v>
      </c>
      <c r="BD160" s="1640">
        <v>43483</v>
      </c>
      <c r="BE160" s="1640">
        <v>43483</v>
      </c>
    </row>
    <row r="161" spans="1:57" ht="65.25" customHeight="1">
      <c r="A161" s="1627"/>
      <c r="B161" s="1630"/>
      <c r="C161" s="807"/>
      <c r="D161" s="804"/>
      <c r="E161" s="1655"/>
      <c r="F161" s="1655"/>
      <c r="G161" s="1655"/>
      <c r="H161" s="1627"/>
      <c r="I161" s="937"/>
      <c r="J161" s="1652"/>
      <c r="K161" s="937"/>
      <c r="L161" s="937"/>
      <c r="M161" s="1636"/>
      <c r="N161" s="134" t="s">
        <v>2428</v>
      </c>
      <c r="O161" s="134" t="s">
        <v>1947</v>
      </c>
      <c r="P161" s="134">
        <v>733584</v>
      </c>
      <c r="Q161" s="804"/>
      <c r="R161" s="804"/>
      <c r="S161" s="804"/>
      <c r="T161" s="804"/>
      <c r="U161" s="804"/>
      <c r="V161" s="1652"/>
      <c r="W161" s="804"/>
      <c r="X161" s="1652"/>
      <c r="Y161" s="1630"/>
      <c r="Z161" s="1627"/>
      <c r="AA161" s="1627"/>
      <c r="AB161" s="1627"/>
      <c r="AC161" s="1627"/>
      <c r="AD161" s="804"/>
      <c r="AE161" s="804"/>
      <c r="AF161" s="804"/>
      <c r="AG161" s="804"/>
      <c r="AH161" s="804"/>
      <c r="AI161" s="807"/>
      <c r="AJ161" s="807"/>
      <c r="AK161" s="805"/>
      <c r="AL161" s="937"/>
      <c r="AM161" s="804"/>
      <c r="AN161" s="804"/>
      <c r="AO161" s="937"/>
      <c r="AP161" s="805"/>
      <c r="AQ161" s="937"/>
      <c r="AR161" s="937"/>
      <c r="AS161" s="804"/>
      <c r="AT161" s="937"/>
      <c r="AU161" s="937"/>
      <c r="AV161" s="937"/>
      <c r="AW161" s="937"/>
      <c r="AX161" s="937"/>
      <c r="AY161" s="805"/>
      <c r="AZ161" s="805"/>
      <c r="BA161" s="937"/>
      <c r="BB161" s="937"/>
      <c r="BC161" s="937"/>
      <c r="BD161" s="1641"/>
      <c r="BE161" s="1641"/>
    </row>
    <row r="162" spans="1:57" ht="57" customHeight="1">
      <c r="A162" s="1628"/>
      <c r="B162" s="1631"/>
      <c r="C162" s="808"/>
      <c r="D162" s="794"/>
      <c r="E162" s="1656"/>
      <c r="F162" s="1656"/>
      <c r="G162" s="1656"/>
      <c r="H162" s="1628"/>
      <c r="I162" s="938"/>
      <c r="J162" s="1653"/>
      <c r="K162" s="938"/>
      <c r="L162" s="938"/>
      <c r="M162" s="1637"/>
      <c r="N162" s="134" t="s">
        <v>2401</v>
      </c>
      <c r="O162" s="134" t="s">
        <v>2018</v>
      </c>
      <c r="P162" s="134">
        <v>742093.76</v>
      </c>
      <c r="Q162" s="794"/>
      <c r="R162" s="794"/>
      <c r="S162" s="794"/>
      <c r="T162" s="794"/>
      <c r="U162" s="794"/>
      <c r="V162" s="1653"/>
      <c r="W162" s="794"/>
      <c r="X162" s="1653"/>
      <c r="Y162" s="1631"/>
      <c r="Z162" s="1628"/>
      <c r="AA162" s="1628"/>
      <c r="AB162" s="1628"/>
      <c r="AC162" s="1628"/>
      <c r="AD162" s="794"/>
      <c r="AE162" s="794"/>
      <c r="AF162" s="794"/>
      <c r="AG162" s="794"/>
      <c r="AH162" s="794"/>
      <c r="AI162" s="808"/>
      <c r="AJ162" s="808"/>
      <c r="AK162" s="802"/>
      <c r="AL162" s="938"/>
      <c r="AM162" s="794"/>
      <c r="AN162" s="794"/>
      <c r="AO162" s="938"/>
      <c r="AP162" s="802"/>
      <c r="AQ162" s="938"/>
      <c r="AR162" s="938"/>
      <c r="AS162" s="794"/>
      <c r="AT162" s="938"/>
      <c r="AU162" s="938"/>
      <c r="AV162" s="938"/>
      <c r="AW162" s="938"/>
      <c r="AX162" s="938"/>
      <c r="AY162" s="802"/>
      <c r="AZ162" s="802"/>
      <c r="BA162" s="938"/>
      <c r="BB162" s="938"/>
      <c r="BC162" s="938"/>
      <c r="BD162" s="1642"/>
      <c r="BE162" s="1642"/>
    </row>
    <row r="163" spans="1:57" ht="50.1" customHeight="1">
      <c r="A163" s="1626">
        <v>2018</v>
      </c>
      <c r="B163" s="1629">
        <v>43101</v>
      </c>
      <c r="C163" s="1632">
        <v>43190</v>
      </c>
      <c r="D163" s="1633" t="s">
        <v>794</v>
      </c>
      <c r="E163" s="1654" t="s">
        <v>1615</v>
      </c>
      <c r="F163" s="1654" t="s">
        <v>1615</v>
      </c>
      <c r="G163" s="1569" t="s">
        <v>2431</v>
      </c>
      <c r="H163" s="1626">
        <v>55</v>
      </c>
      <c r="I163" s="1634" t="s">
        <v>599</v>
      </c>
      <c r="J163" s="1651" t="s">
        <v>2432</v>
      </c>
      <c r="K163" s="1634" t="s">
        <v>61</v>
      </c>
      <c r="L163" s="1634" t="s">
        <v>62</v>
      </c>
      <c r="M163" s="1635" t="s">
        <v>63</v>
      </c>
      <c r="N163" s="134" t="s">
        <v>2433</v>
      </c>
      <c r="O163" s="134" t="s">
        <v>2434</v>
      </c>
      <c r="P163" s="134">
        <v>589368.16</v>
      </c>
      <c r="Q163" s="1633" t="s">
        <v>61</v>
      </c>
      <c r="R163" s="1633" t="s">
        <v>1579</v>
      </c>
      <c r="S163" s="1633" t="s">
        <v>1579</v>
      </c>
      <c r="T163" s="1633" t="s">
        <v>311</v>
      </c>
      <c r="U163" s="1633" t="s">
        <v>1933</v>
      </c>
      <c r="V163" s="1651" t="s">
        <v>308</v>
      </c>
      <c r="W163" s="1633" t="s">
        <v>51</v>
      </c>
      <c r="X163" s="1569" t="s">
        <v>2431</v>
      </c>
      <c r="Y163" s="1629">
        <v>43179</v>
      </c>
      <c r="Z163" s="1626">
        <v>422182.25</v>
      </c>
      <c r="AA163" s="1626">
        <v>489731.41</v>
      </c>
      <c r="AB163" s="1626">
        <v>0</v>
      </c>
      <c r="AC163" s="1626">
        <v>489731.41</v>
      </c>
      <c r="AD163" s="1633" t="s">
        <v>241</v>
      </c>
      <c r="AE163" s="1633" t="s">
        <v>69</v>
      </c>
      <c r="AF163" s="1633" t="s">
        <v>70</v>
      </c>
      <c r="AG163" s="1633" t="s">
        <v>2432</v>
      </c>
      <c r="AH163" s="1633">
        <v>63327.33</v>
      </c>
      <c r="AI163" s="1632">
        <v>43180</v>
      </c>
      <c r="AJ163" s="1629">
        <v>43213</v>
      </c>
      <c r="AK163" s="1660" t="s">
        <v>2435</v>
      </c>
      <c r="AL163" s="1573" t="s">
        <v>600</v>
      </c>
      <c r="AM163" s="1633" t="s">
        <v>384</v>
      </c>
      <c r="AN163" s="1633" t="s">
        <v>389</v>
      </c>
      <c r="AO163" s="1634" t="s">
        <v>73</v>
      </c>
      <c r="AP163" s="1573" t="s">
        <v>601</v>
      </c>
      <c r="AQ163" s="1634" t="s">
        <v>73</v>
      </c>
      <c r="AR163" s="1634" t="s">
        <v>573</v>
      </c>
      <c r="AS163" s="1633" t="s">
        <v>629</v>
      </c>
      <c r="AT163" s="1634" t="s">
        <v>2436</v>
      </c>
      <c r="AU163" s="1634" t="s">
        <v>2278</v>
      </c>
      <c r="AV163" s="1648">
        <v>43210</v>
      </c>
      <c r="AW163" s="1634" t="s">
        <v>2228</v>
      </c>
      <c r="AX163" s="1634" t="s">
        <v>74</v>
      </c>
      <c r="AY163" s="1573" t="s">
        <v>569</v>
      </c>
      <c r="AZ163" s="1573" t="s">
        <v>570</v>
      </c>
      <c r="BA163" s="1634" t="s">
        <v>571</v>
      </c>
      <c r="BB163" s="1634" t="s">
        <v>572</v>
      </c>
      <c r="BC163" s="1634" t="s">
        <v>51</v>
      </c>
      <c r="BD163" s="1640">
        <v>43483</v>
      </c>
      <c r="BE163" s="1640">
        <v>43483</v>
      </c>
    </row>
    <row r="164" spans="1:57" ht="50.1" customHeight="1">
      <c r="A164" s="1627"/>
      <c r="B164" s="1630"/>
      <c r="C164" s="807"/>
      <c r="D164" s="804"/>
      <c r="E164" s="1655"/>
      <c r="F164" s="1655"/>
      <c r="G164" s="1570"/>
      <c r="H164" s="1627"/>
      <c r="I164" s="937"/>
      <c r="J164" s="1652"/>
      <c r="K164" s="938"/>
      <c r="L164" s="938"/>
      <c r="M164" s="1637"/>
      <c r="N164" s="134" t="s">
        <v>2437</v>
      </c>
      <c r="O164" s="134" t="s">
        <v>2438</v>
      </c>
      <c r="P164" s="134">
        <v>520106.18</v>
      </c>
      <c r="Q164" s="804"/>
      <c r="R164" s="804"/>
      <c r="S164" s="804"/>
      <c r="T164" s="804"/>
      <c r="U164" s="804"/>
      <c r="V164" s="1652"/>
      <c r="W164" s="804"/>
      <c r="X164" s="1570"/>
      <c r="Y164" s="1630"/>
      <c r="Z164" s="1627"/>
      <c r="AA164" s="1627"/>
      <c r="AB164" s="1627"/>
      <c r="AC164" s="1627"/>
      <c r="AD164" s="804"/>
      <c r="AE164" s="804"/>
      <c r="AF164" s="804"/>
      <c r="AG164" s="804"/>
      <c r="AH164" s="804"/>
      <c r="AI164" s="807"/>
      <c r="AJ164" s="1630"/>
      <c r="AK164" s="1661"/>
      <c r="AL164" s="937"/>
      <c r="AM164" s="804"/>
      <c r="AN164" s="804"/>
      <c r="AO164" s="937"/>
      <c r="AP164" s="805"/>
      <c r="AQ164" s="937"/>
      <c r="AR164" s="937"/>
      <c r="AS164" s="804"/>
      <c r="AT164" s="937"/>
      <c r="AU164" s="937"/>
      <c r="AV164" s="1649"/>
      <c r="AW164" s="937"/>
      <c r="AX164" s="937"/>
      <c r="AY164" s="805"/>
      <c r="AZ164" s="805"/>
      <c r="BA164" s="937"/>
      <c r="BB164" s="937"/>
      <c r="BC164" s="937"/>
      <c r="BD164" s="1641"/>
      <c r="BE164" s="1641"/>
    </row>
    <row r="165" spans="1:57" ht="50.1" customHeight="1">
      <c r="A165" s="1628"/>
      <c r="B165" s="1631"/>
      <c r="C165" s="808"/>
      <c r="D165" s="794"/>
      <c r="E165" s="1656"/>
      <c r="F165" s="1656"/>
      <c r="G165" s="1571"/>
      <c r="H165" s="1628"/>
      <c r="I165" s="938"/>
      <c r="J165" s="1653"/>
      <c r="K165" s="134" t="s">
        <v>2439</v>
      </c>
      <c r="L165" s="134" t="s">
        <v>2440</v>
      </c>
      <c r="M165" s="633" t="s">
        <v>2441</v>
      </c>
      <c r="N165" s="134" t="s">
        <v>1141</v>
      </c>
      <c r="O165" s="134" t="s">
        <v>2442</v>
      </c>
      <c r="P165" s="134">
        <v>606492.07999999996</v>
      </c>
      <c r="Q165" s="794"/>
      <c r="R165" s="794"/>
      <c r="S165" s="794"/>
      <c r="T165" s="794"/>
      <c r="U165" s="794"/>
      <c r="V165" s="1653"/>
      <c r="W165" s="794"/>
      <c r="X165" s="1571"/>
      <c r="Y165" s="1631"/>
      <c r="Z165" s="1628"/>
      <c r="AA165" s="1628"/>
      <c r="AB165" s="1628"/>
      <c r="AC165" s="1628"/>
      <c r="AD165" s="794"/>
      <c r="AE165" s="794"/>
      <c r="AF165" s="794"/>
      <c r="AG165" s="794"/>
      <c r="AH165" s="794"/>
      <c r="AI165" s="808"/>
      <c r="AJ165" s="1631"/>
      <c r="AK165" s="1662"/>
      <c r="AL165" s="938"/>
      <c r="AM165" s="794"/>
      <c r="AN165" s="794"/>
      <c r="AO165" s="938"/>
      <c r="AP165" s="802"/>
      <c r="AQ165" s="938"/>
      <c r="AR165" s="938"/>
      <c r="AS165" s="794"/>
      <c r="AT165" s="938"/>
      <c r="AU165" s="938"/>
      <c r="AV165" s="1650"/>
      <c r="AW165" s="938"/>
      <c r="AX165" s="938"/>
      <c r="AY165" s="802"/>
      <c r="AZ165" s="802"/>
      <c r="BA165" s="938"/>
      <c r="BB165" s="938"/>
      <c r="BC165" s="938"/>
      <c r="BD165" s="1642"/>
      <c r="BE165" s="1642"/>
    </row>
    <row r="166" spans="1:57" ht="85.5" customHeight="1">
      <c r="A166" s="1626">
        <v>2018</v>
      </c>
      <c r="B166" s="1629">
        <v>43101</v>
      </c>
      <c r="C166" s="1632">
        <v>43190</v>
      </c>
      <c r="D166" s="1633" t="s">
        <v>794</v>
      </c>
      <c r="E166" s="1654" t="s">
        <v>1577</v>
      </c>
      <c r="F166" s="1654" t="s">
        <v>1577</v>
      </c>
      <c r="G166" s="1569" t="s">
        <v>2443</v>
      </c>
      <c r="H166" s="1626" t="s">
        <v>393</v>
      </c>
      <c r="I166" s="1634" t="s">
        <v>599</v>
      </c>
      <c r="J166" s="1651" t="s">
        <v>139</v>
      </c>
      <c r="K166" s="1634" t="s">
        <v>61</v>
      </c>
      <c r="L166" s="1634" t="s">
        <v>62</v>
      </c>
      <c r="M166" s="1635" t="s">
        <v>63</v>
      </c>
      <c r="N166" s="134" t="s">
        <v>2349</v>
      </c>
      <c r="O166" s="138" t="s">
        <v>1970</v>
      </c>
      <c r="P166" s="138">
        <v>677485.24</v>
      </c>
      <c r="Q166" s="1633" t="s">
        <v>61</v>
      </c>
      <c r="R166" s="1633" t="s">
        <v>1579</v>
      </c>
      <c r="S166" s="1633" t="s">
        <v>1579</v>
      </c>
      <c r="T166" s="1633" t="s">
        <v>234</v>
      </c>
      <c r="U166" s="1633" t="s">
        <v>1479</v>
      </c>
      <c r="V166" s="1651" t="s">
        <v>171</v>
      </c>
      <c r="W166" s="1633" t="s">
        <v>51</v>
      </c>
      <c r="X166" s="1569" t="s">
        <v>2443</v>
      </c>
      <c r="Y166" s="1629">
        <v>43174</v>
      </c>
      <c r="Z166" s="1626">
        <v>584039</v>
      </c>
      <c r="AA166" s="1626">
        <v>677485.24</v>
      </c>
      <c r="AB166" s="1626">
        <v>0</v>
      </c>
      <c r="AC166" s="1626">
        <v>677485.24</v>
      </c>
      <c r="AD166" s="1633" t="s">
        <v>241</v>
      </c>
      <c r="AE166" s="1633" t="s">
        <v>69</v>
      </c>
      <c r="AF166" s="1633" t="s">
        <v>70</v>
      </c>
      <c r="AG166" s="1633" t="s">
        <v>139</v>
      </c>
      <c r="AH166" s="1633">
        <v>87605.85</v>
      </c>
      <c r="AI166" s="1632">
        <v>43175</v>
      </c>
      <c r="AJ166" s="1632">
        <v>43192</v>
      </c>
      <c r="AK166" s="1660" t="s">
        <v>2444</v>
      </c>
      <c r="AL166" s="1573" t="s">
        <v>600</v>
      </c>
      <c r="AM166" s="1633" t="s">
        <v>384</v>
      </c>
      <c r="AN166" s="1633" t="s">
        <v>389</v>
      </c>
      <c r="AO166" s="1634" t="s">
        <v>73</v>
      </c>
      <c r="AP166" s="1573" t="s">
        <v>601</v>
      </c>
      <c r="AQ166" s="1634" t="s">
        <v>73</v>
      </c>
      <c r="AR166" s="1634" t="s">
        <v>573</v>
      </c>
      <c r="AS166" s="1633" t="s">
        <v>293</v>
      </c>
      <c r="AT166" s="1634" t="s">
        <v>566</v>
      </c>
      <c r="AU166" s="1634" t="s">
        <v>566</v>
      </c>
      <c r="AV166" s="1634" t="s">
        <v>566</v>
      </c>
      <c r="AW166" s="1634" t="s">
        <v>2228</v>
      </c>
      <c r="AX166" s="1634" t="s">
        <v>74</v>
      </c>
      <c r="AY166" s="1573" t="s">
        <v>569</v>
      </c>
      <c r="AZ166" s="1573" t="s">
        <v>570</v>
      </c>
      <c r="BA166" s="1634" t="s">
        <v>571</v>
      </c>
      <c r="BB166" s="1634" t="s">
        <v>572</v>
      </c>
      <c r="BC166" s="1634" t="s">
        <v>51</v>
      </c>
      <c r="BD166" s="1640">
        <v>43483</v>
      </c>
      <c r="BE166" s="1640">
        <v>43483</v>
      </c>
    </row>
    <row r="167" spans="1:57" ht="57">
      <c r="A167" s="1627"/>
      <c r="B167" s="1630"/>
      <c r="C167" s="807"/>
      <c r="D167" s="804"/>
      <c r="E167" s="1655"/>
      <c r="F167" s="1655"/>
      <c r="G167" s="1570"/>
      <c r="H167" s="1627"/>
      <c r="I167" s="937"/>
      <c r="J167" s="1652"/>
      <c r="K167" s="937"/>
      <c r="L167" s="937"/>
      <c r="M167" s="1636"/>
      <c r="N167" s="134" t="s">
        <v>2424</v>
      </c>
      <c r="O167" s="138" t="s">
        <v>1968</v>
      </c>
      <c r="P167" s="138">
        <v>846856.55</v>
      </c>
      <c r="Q167" s="804"/>
      <c r="R167" s="804"/>
      <c r="S167" s="804"/>
      <c r="T167" s="804"/>
      <c r="U167" s="804"/>
      <c r="V167" s="1652"/>
      <c r="W167" s="804"/>
      <c r="X167" s="1570"/>
      <c r="Y167" s="1630"/>
      <c r="Z167" s="1627"/>
      <c r="AA167" s="1627"/>
      <c r="AB167" s="1627"/>
      <c r="AC167" s="1627"/>
      <c r="AD167" s="804"/>
      <c r="AE167" s="804"/>
      <c r="AF167" s="804"/>
      <c r="AG167" s="804"/>
      <c r="AH167" s="804"/>
      <c r="AI167" s="807"/>
      <c r="AJ167" s="807"/>
      <c r="AK167" s="1661"/>
      <c r="AL167" s="937"/>
      <c r="AM167" s="804"/>
      <c r="AN167" s="804"/>
      <c r="AO167" s="937"/>
      <c r="AP167" s="805"/>
      <c r="AQ167" s="937"/>
      <c r="AR167" s="937"/>
      <c r="AS167" s="804"/>
      <c r="AT167" s="937"/>
      <c r="AU167" s="937"/>
      <c r="AV167" s="937"/>
      <c r="AW167" s="937"/>
      <c r="AX167" s="937"/>
      <c r="AY167" s="805"/>
      <c r="AZ167" s="805"/>
      <c r="BA167" s="937"/>
      <c r="BB167" s="937"/>
      <c r="BC167" s="937"/>
      <c r="BD167" s="1641"/>
      <c r="BE167" s="1641"/>
    </row>
    <row r="168" spans="1:57" ht="28.5">
      <c r="A168" s="1628"/>
      <c r="B168" s="1631"/>
      <c r="C168" s="808"/>
      <c r="D168" s="794"/>
      <c r="E168" s="1656"/>
      <c r="F168" s="1656"/>
      <c r="G168" s="1571"/>
      <c r="H168" s="1628"/>
      <c r="I168" s="938"/>
      <c r="J168" s="1653"/>
      <c r="K168" s="938"/>
      <c r="L168" s="938"/>
      <c r="M168" s="1637"/>
      <c r="N168" s="134" t="s">
        <v>2445</v>
      </c>
      <c r="O168" s="138" t="s">
        <v>2160</v>
      </c>
      <c r="P168" s="138">
        <v>799432.58</v>
      </c>
      <c r="Q168" s="794"/>
      <c r="R168" s="794"/>
      <c r="S168" s="794"/>
      <c r="T168" s="794"/>
      <c r="U168" s="794"/>
      <c r="V168" s="1653"/>
      <c r="W168" s="794"/>
      <c r="X168" s="1571"/>
      <c r="Y168" s="1631"/>
      <c r="Z168" s="1628"/>
      <c r="AA168" s="1628"/>
      <c r="AB168" s="1628"/>
      <c r="AC168" s="1628"/>
      <c r="AD168" s="794"/>
      <c r="AE168" s="794"/>
      <c r="AF168" s="794"/>
      <c r="AG168" s="794"/>
      <c r="AH168" s="794"/>
      <c r="AI168" s="808"/>
      <c r="AJ168" s="808"/>
      <c r="AK168" s="1662"/>
      <c r="AL168" s="938"/>
      <c r="AM168" s="794"/>
      <c r="AN168" s="794"/>
      <c r="AO168" s="938"/>
      <c r="AP168" s="802"/>
      <c r="AQ168" s="938"/>
      <c r="AR168" s="938"/>
      <c r="AS168" s="794"/>
      <c r="AT168" s="938"/>
      <c r="AU168" s="938"/>
      <c r="AV168" s="938"/>
      <c r="AW168" s="938"/>
      <c r="AX168" s="938"/>
      <c r="AY168" s="802"/>
      <c r="AZ168" s="802"/>
      <c r="BA168" s="938"/>
      <c r="BB168" s="938"/>
      <c r="BC168" s="938"/>
      <c r="BD168" s="1642"/>
      <c r="BE168" s="1642"/>
    </row>
    <row r="169" spans="1:57" ht="85.5" customHeight="1">
      <c r="A169" s="1626">
        <v>2018</v>
      </c>
      <c r="B169" s="1629">
        <v>43101</v>
      </c>
      <c r="C169" s="1632">
        <v>43190</v>
      </c>
      <c r="D169" s="1633" t="s">
        <v>794</v>
      </c>
      <c r="E169" s="1654" t="s">
        <v>1577</v>
      </c>
      <c r="F169" s="1654" t="s">
        <v>1577</v>
      </c>
      <c r="G169" s="1569" t="s">
        <v>2446</v>
      </c>
      <c r="H169" s="1626" t="s">
        <v>393</v>
      </c>
      <c r="I169" s="1634" t="s">
        <v>599</v>
      </c>
      <c r="J169" s="1651" t="s">
        <v>139</v>
      </c>
      <c r="K169" s="1634" t="s">
        <v>61</v>
      </c>
      <c r="L169" s="1634" t="s">
        <v>62</v>
      </c>
      <c r="M169" s="1635" t="s">
        <v>63</v>
      </c>
      <c r="N169" s="134" t="s">
        <v>450</v>
      </c>
      <c r="O169" s="138" t="s">
        <v>2012</v>
      </c>
      <c r="P169" s="138">
        <v>64472.800000000003</v>
      </c>
      <c r="Q169" s="1633" t="s">
        <v>61</v>
      </c>
      <c r="R169" s="1633" t="s">
        <v>1579</v>
      </c>
      <c r="S169" s="1633" t="s">
        <v>1579</v>
      </c>
      <c r="T169" s="1633" t="s">
        <v>236</v>
      </c>
      <c r="U169" s="1633" t="s">
        <v>1521</v>
      </c>
      <c r="V169" s="1651" t="s">
        <v>171</v>
      </c>
      <c r="W169" s="1633" t="s">
        <v>51</v>
      </c>
      <c r="X169" s="1569" t="s">
        <v>2446</v>
      </c>
      <c r="Y169" s="1629">
        <v>43159</v>
      </c>
      <c r="Z169" s="1626">
        <v>55580</v>
      </c>
      <c r="AA169" s="1626">
        <v>64472.800000000003</v>
      </c>
      <c r="AB169" s="1626">
        <v>0</v>
      </c>
      <c r="AC169" s="1626">
        <v>64472.800000000003</v>
      </c>
      <c r="AD169" s="1633" t="s">
        <v>241</v>
      </c>
      <c r="AE169" s="1633" t="s">
        <v>69</v>
      </c>
      <c r="AF169" s="1633" t="s">
        <v>70</v>
      </c>
      <c r="AG169" s="1633" t="s">
        <v>139</v>
      </c>
      <c r="AH169" s="1633">
        <v>8337</v>
      </c>
      <c r="AI169" s="1632">
        <v>43175</v>
      </c>
      <c r="AJ169" s="1632">
        <v>43189</v>
      </c>
      <c r="AK169" s="801" t="s">
        <v>2447</v>
      </c>
      <c r="AL169" s="1573" t="s">
        <v>600</v>
      </c>
      <c r="AM169" s="1633" t="s">
        <v>384</v>
      </c>
      <c r="AN169" s="1633" t="s">
        <v>389</v>
      </c>
      <c r="AO169" s="1634" t="s">
        <v>73</v>
      </c>
      <c r="AP169" s="1573" t="s">
        <v>601</v>
      </c>
      <c r="AQ169" s="1634" t="s">
        <v>73</v>
      </c>
      <c r="AR169" s="1634" t="s">
        <v>573</v>
      </c>
      <c r="AS169" s="1633" t="s">
        <v>293</v>
      </c>
      <c r="AT169" s="1634" t="s">
        <v>566</v>
      </c>
      <c r="AU169" s="1634" t="s">
        <v>566</v>
      </c>
      <c r="AV169" s="1634" t="s">
        <v>566</v>
      </c>
      <c r="AW169" s="1634" t="s">
        <v>2228</v>
      </c>
      <c r="AX169" s="1634" t="s">
        <v>74</v>
      </c>
      <c r="AY169" s="1573" t="s">
        <v>569</v>
      </c>
      <c r="AZ169" s="1573" t="s">
        <v>570</v>
      </c>
      <c r="BA169" s="1634" t="s">
        <v>571</v>
      </c>
      <c r="BB169" s="1634" t="s">
        <v>572</v>
      </c>
      <c r="BC169" s="1634" t="s">
        <v>51</v>
      </c>
      <c r="BD169" s="1640">
        <v>43483</v>
      </c>
      <c r="BE169" s="1640">
        <v>43483</v>
      </c>
    </row>
    <row r="170" spans="1:57" ht="57" customHeight="1">
      <c r="A170" s="1627"/>
      <c r="B170" s="1630"/>
      <c r="C170" s="807"/>
      <c r="D170" s="804"/>
      <c r="E170" s="1655"/>
      <c r="F170" s="1655"/>
      <c r="G170" s="1570"/>
      <c r="H170" s="1627"/>
      <c r="I170" s="937"/>
      <c r="J170" s="1652"/>
      <c r="K170" s="937"/>
      <c r="L170" s="937"/>
      <c r="M170" s="1636"/>
      <c r="N170" s="134" t="s">
        <v>2428</v>
      </c>
      <c r="O170" s="138" t="s">
        <v>1947</v>
      </c>
      <c r="P170" s="138">
        <v>250000</v>
      </c>
      <c r="Q170" s="804"/>
      <c r="R170" s="804"/>
      <c r="S170" s="804"/>
      <c r="T170" s="804"/>
      <c r="U170" s="804"/>
      <c r="V170" s="1652"/>
      <c r="W170" s="804"/>
      <c r="X170" s="1570"/>
      <c r="Y170" s="1630"/>
      <c r="Z170" s="1627"/>
      <c r="AA170" s="1627"/>
      <c r="AB170" s="1627"/>
      <c r="AC170" s="1627"/>
      <c r="AD170" s="804"/>
      <c r="AE170" s="804"/>
      <c r="AF170" s="804"/>
      <c r="AG170" s="804"/>
      <c r="AH170" s="804"/>
      <c r="AI170" s="807"/>
      <c r="AJ170" s="807"/>
      <c r="AK170" s="805"/>
      <c r="AL170" s="937"/>
      <c r="AM170" s="804"/>
      <c r="AN170" s="804"/>
      <c r="AO170" s="937"/>
      <c r="AP170" s="805"/>
      <c r="AQ170" s="937"/>
      <c r="AR170" s="937"/>
      <c r="AS170" s="804"/>
      <c r="AT170" s="937"/>
      <c r="AU170" s="937"/>
      <c r="AV170" s="937"/>
      <c r="AW170" s="937"/>
      <c r="AX170" s="937"/>
      <c r="AY170" s="805"/>
      <c r="AZ170" s="805"/>
      <c r="BA170" s="937"/>
      <c r="BB170" s="937"/>
      <c r="BC170" s="937"/>
      <c r="BD170" s="1641"/>
      <c r="BE170" s="1641"/>
    </row>
    <row r="171" spans="1:57" ht="57" customHeight="1">
      <c r="A171" s="1628"/>
      <c r="B171" s="1631"/>
      <c r="C171" s="808"/>
      <c r="D171" s="794"/>
      <c r="E171" s="1656"/>
      <c r="F171" s="1656"/>
      <c r="G171" s="1571"/>
      <c r="H171" s="1628"/>
      <c r="I171" s="938"/>
      <c r="J171" s="1653"/>
      <c r="K171" s="938"/>
      <c r="L171" s="938"/>
      <c r="M171" s="1637"/>
      <c r="N171" s="134" t="s">
        <v>2448</v>
      </c>
      <c r="O171" s="138" t="s">
        <v>2018</v>
      </c>
      <c r="P171" s="138">
        <v>137971.79</v>
      </c>
      <c r="Q171" s="794"/>
      <c r="R171" s="794"/>
      <c r="S171" s="794"/>
      <c r="T171" s="794"/>
      <c r="U171" s="794"/>
      <c r="V171" s="1653"/>
      <c r="W171" s="794"/>
      <c r="X171" s="1571"/>
      <c r="Y171" s="1631"/>
      <c r="Z171" s="1628"/>
      <c r="AA171" s="1628"/>
      <c r="AB171" s="1628"/>
      <c r="AC171" s="1628"/>
      <c r="AD171" s="794"/>
      <c r="AE171" s="794"/>
      <c r="AF171" s="794"/>
      <c r="AG171" s="794"/>
      <c r="AH171" s="794"/>
      <c r="AI171" s="808"/>
      <c r="AJ171" s="808"/>
      <c r="AK171" s="802"/>
      <c r="AL171" s="938"/>
      <c r="AM171" s="794"/>
      <c r="AN171" s="794"/>
      <c r="AO171" s="938"/>
      <c r="AP171" s="802"/>
      <c r="AQ171" s="938"/>
      <c r="AR171" s="938"/>
      <c r="AS171" s="794"/>
      <c r="AT171" s="938"/>
      <c r="AU171" s="938"/>
      <c r="AV171" s="938"/>
      <c r="AW171" s="938"/>
      <c r="AX171" s="938"/>
      <c r="AY171" s="802"/>
      <c r="AZ171" s="802"/>
      <c r="BA171" s="938"/>
      <c r="BB171" s="938"/>
      <c r="BC171" s="938"/>
      <c r="BD171" s="1642"/>
      <c r="BE171" s="1642"/>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626">
        <v>2018</v>
      </c>
      <c r="B173" s="1629">
        <v>43101</v>
      </c>
      <c r="C173" s="1629">
        <v>43190</v>
      </c>
      <c r="D173" s="1633" t="s">
        <v>794</v>
      </c>
      <c r="E173" s="1654" t="s">
        <v>1577</v>
      </c>
      <c r="F173" s="1654" t="s">
        <v>1577</v>
      </c>
      <c r="G173" s="1654" t="s">
        <v>2451</v>
      </c>
      <c r="H173" s="1626" t="s">
        <v>393</v>
      </c>
      <c r="I173" s="1634" t="s">
        <v>599</v>
      </c>
      <c r="J173" s="1651" t="s">
        <v>139</v>
      </c>
      <c r="K173" s="1634" t="s">
        <v>61</v>
      </c>
      <c r="L173" s="1634" t="s">
        <v>62</v>
      </c>
      <c r="M173" s="1635" t="s">
        <v>63</v>
      </c>
      <c r="N173" s="134" t="s">
        <v>2428</v>
      </c>
      <c r="O173" s="138" t="s">
        <v>1947</v>
      </c>
      <c r="P173" s="138">
        <v>757549.6</v>
      </c>
      <c r="Q173" s="1633" t="s">
        <v>61</v>
      </c>
      <c r="R173" s="1633" t="s">
        <v>1579</v>
      </c>
      <c r="S173" s="1633" t="s">
        <v>1579</v>
      </c>
      <c r="T173" s="1633" t="s">
        <v>230</v>
      </c>
      <c r="U173" s="1569" t="s">
        <v>1533</v>
      </c>
      <c r="V173" s="1651" t="s">
        <v>171</v>
      </c>
      <c r="W173" s="1633" t="s">
        <v>51</v>
      </c>
      <c r="X173" s="1651" t="s">
        <v>2451</v>
      </c>
      <c r="Y173" s="1629">
        <v>43174</v>
      </c>
      <c r="Z173" s="1626">
        <v>653060</v>
      </c>
      <c r="AA173" s="1626">
        <v>757549.6</v>
      </c>
      <c r="AB173" s="1626">
        <v>0</v>
      </c>
      <c r="AC173" s="1626">
        <v>757549.6</v>
      </c>
      <c r="AD173" s="1633" t="s">
        <v>241</v>
      </c>
      <c r="AE173" s="1633" t="s">
        <v>69</v>
      </c>
      <c r="AF173" s="1633" t="s">
        <v>70</v>
      </c>
      <c r="AG173" s="1633" t="s">
        <v>139</v>
      </c>
      <c r="AH173" s="1633">
        <v>97959</v>
      </c>
      <c r="AI173" s="1632">
        <v>43175</v>
      </c>
      <c r="AJ173" s="1632">
        <v>43200</v>
      </c>
      <c r="AK173" s="801" t="s">
        <v>2452</v>
      </c>
      <c r="AL173" s="1573" t="s">
        <v>600</v>
      </c>
      <c r="AM173" s="1633" t="s">
        <v>384</v>
      </c>
      <c r="AN173" s="1633" t="s">
        <v>389</v>
      </c>
      <c r="AO173" s="1634" t="s">
        <v>73</v>
      </c>
      <c r="AP173" s="1573" t="s">
        <v>601</v>
      </c>
      <c r="AQ173" s="1634" t="s">
        <v>73</v>
      </c>
      <c r="AR173" s="1634" t="s">
        <v>573</v>
      </c>
      <c r="AS173" s="1633" t="s">
        <v>293</v>
      </c>
      <c r="AT173" s="1634" t="s">
        <v>566</v>
      </c>
      <c r="AU173" s="1634" t="s">
        <v>566</v>
      </c>
      <c r="AV173" s="1634" t="s">
        <v>566</v>
      </c>
      <c r="AW173" s="1634" t="s">
        <v>2228</v>
      </c>
      <c r="AX173" s="1634" t="s">
        <v>74</v>
      </c>
      <c r="AY173" s="1573" t="s">
        <v>569</v>
      </c>
      <c r="AZ173" s="1573" t="s">
        <v>570</v>
      </c>
      <c r="BA173" s="1634" t="s">
        <v>571</v>
      </c>
      <c r="BB173" s="1634" t="s">
        <v>572</v>
      </c>
      <c r="BC173" s="1634" t="s">
        <v>51</v>
      </c>
      <c r="BD173" s="1640">
        <v>43483</v>
      </c>
      <c r="BE173" s="1640">
        <v>43483</v>
      </c>
    </row>
    <row r="174" spans="1:57" ht="50.1" customHeight="1">
      <c r="A174" s="1627"/>
      <c r="B174" s="1630"/>
      <c r="C174" s="1630"/>
      <c r="D174" s="804"/>
      <c r="E174" s="1655"/>
      <c r="F174" s="1655"/>
      <c r="G174" s="1655"/>
      <c r="H174" s="1627"/>
      <c r="I174" s="937"/>
      <c r="J174" s="1652"/>
      <c r="K174" s="938"/>
      <c r="L174" s="938"/>
      <c r="M174" s="1637"/>
      <c r="N174" s="134" t="s">
        <v>2424</v>
      </c>
      <c r="O174" s="138" t="s">
        <v>1968</v>
      </c>
      <c r="P174" s="138">
        <v>946937</v>
      </c>
      <c r="Q174" s="804"/>
      <c r="R174" s="804"/>
      <c r="S174" s="804"/>
      <c r="T174" s="804"/>
      <c r="U174" s="1570"/>
      <c r="V174" s="1652"/>
      <c r="W174" s="804"/>
      <c r="X174" s="1652"/>
      <c r="Y174" s="1630"/>
      <c r="Z174" s="1627"/>
      <c r="AA174" s="1627"/>
      <c r="AB174" s="1627"/>
      <c r="AC174" s="1627"/>
      <c r="AD174" s="804"/>
      <c r="AE174" s="804"/>
      <c r="AF174" s="804"/>
      <c r="AG174" s="804"/>
      <c r="AH174" s="804"/>
      <c r="AI174" s="807"/>
      <c r="AJ174" s="807"/>
      <c r="AK174" s="805"/>
      <c r="AL174" s="937"/>
      <c r="AM174" s="804"/>
      <c r="AN174" s="804"/>
      <c r="AO174" s="937"/>
      <c r="AP174" s="805"/>
      <c r="AQ174" s="937"/>
      <c r="AR174" s="937"/>
      <c r="AS174" s="804"/>
      <c r="AT174" s="937"/>
      <c r="AU174" s="937"/>
      <c r="AV174" s="937"/>
      <c r="AW174" s="937"/>
      <c r="AX174" s="937"/>
      <c r="AY174" s="805"/>
      <c r="AZ174" s="805"/>
      <c r="BA174" s="937"/>
      <c r="BB174" s="937"/>
      <c r="BC174" s="937"/>
      <c r="BD174" s="1641"/>
      <c r="BE174" s="1641"/>
    </row>
    <row r="175" spans="1:57" ht="50.1" customHeight="1">
      <c r="A175" s="1628"/>
      <c r="B175" s="1631"/>
      <c r="C175" s="1631"/>
      <c r="D175" s="794"/>
      <c r="E175" s="1656"/>
      <c r="F175" s="1656"/>
      <c r="G175" s="1656"/>
      <c r="H175" s="1628"/>
      <c r="I175" s="938"/>
      <c r="J175" s="1653"/>
      <c r="K175" s="134" t="s">
        <v>2453</v>
      </c>
      <c r="L175" s="138" t="s">
        <v>2454</v>
      </c>
      <c r="M175" s="141" t="s">
        <v>2455</v>
      </c>
      <c r="N175" s="134" t="s">
        <v>1141</v>
      </c>
      <c r="O175" s="138" t="s">
        <v>2456</v>
      </c>
      <c r="P175" s="138">
        <v>893908.53</v>
      </c>
      <c r="Q175" s="794"/>
      <c r="R175" s="794"/>
      <c r="S175" s="794"/>
      <c r="T175" s="794"/>
      <c r="U175" s="1571"/>
      <c r="V175" s="1653"/>
      <c r="W175" s="794"/>
      <c r="X175" s="1653"/>
      <c r="Y175" s="1631"/>
      <c r="Z175" s="1628"/>
      <c r="AA175" s="1628"/>
      <c r="AB175" s="1628"/>
      <c r="AC175" s="1628"/>
      <c r="AD175" s="794"/>
      <c r="AE175" s="794"/>
      <c r="AF175" s="794"/>
      <c r="AG175" s="794"/>
      <c r="AH175" s="794"/>
      <c r="AI175" s="808"/>
      <c r="AJ175" s="808"/>
      <c r="AK175" s="802"/>
      <c r="AL175" s="938"/>
      <c r="AM175" s="794"/>
      <c r="AN175" s="794"/>
      <c r="AO175" s="938"/>
      <c r="AP175" s="802"/>
      <c r="AQ175" s="938"/>
      <c r="AR175" s="938"/>
      <c r="AS175" s="794"/>
      <c r="AT175" s="938"/>
      <c r="AU175" s="938"/>
      <c r="AV175" s="938"/>
      <c r="AW175" s="938"/>
      <c r="AX175" s="938"/>
      <c r="AY175" s="802"/>
      <c r="AZ175" s="802"/>
      <c r="BA175" s="938"/>
      <c r="BB175" s="938"/>
      <c r="BC175" s="938"/>
      <c r="BD175" s="1642"/>
      <c r="BE175" s="1642"/>
    </row>
    <row r="176" spans="1:57" ht="50.1" customHeight="1">
      <c r="A176" s="1626">
        <v>2018</v>
      </c>
      <c r="B176" s="1629">
        <v>43101</v>
      </c>
      <c r="C176" s="1632">
        <v>43190</v>
      </c>
      <c r="D176" s="1633" t="s">
        <v>794</v>
      </c>
      <c r="E176" s="1654" t="s">
        <v>1577</v>
      </c>
      <c r="F176" s="1654" t="s">
        <v>1577</v>
      </c>
      <c r="G176" s="1654" t="s">
        <v>2457</v>
      </c>
      <c r="H176" s="1626" t="s">
        <v>393</v>
      </c>
      <c r="I176" s="1634" t="s">
        <v>599</v>
      </c>
      <c r="J176" s="1651" t="s">
        <v>139</v>
      </c>
      <c r="K176" s="1634" t="s">
        <v>61</v>
      </c>
      <c r="L176" s="1634" t="s">
        <v>62</v>
      </c>
      <c r="M176" s="1635" t="s">
        <v>63</v>
      </c>
      <c r="N176" s="134" t="s">
        <v>2292</v>
      </c>
      <c r="O176" s="138" t="s">
        <v>1317</v>
      </c>
      <c r="P176" s="138">
        <v>218892</v>
      </c>
      <c r="Q176" s="1633" t="s">
        <v>61</v>
      </c>
      <c r="R176" s="1633" t="s">
        <v>1579</v>
      </c>
      <c r="S176" s="1633" t="s">
        <v>1579</v>
      </c>
      <c r="T176" s="1633" t="s">
        <v>229</v>
      </c>
      <c r="U176" s="1569" t="s">
        <v>1641</v>
      </c>
      <c r="V176" s="1651" t="s">
        <v>171</v>
      </c>
      <c r="W176" s="1633" t="s">
        <v>51</v>
      </c>
      <c r="X176" s="1651" t="s">
        <v>2457</v>
      </c>
      <c r="Y176" s="1629">
        <v>43181</v>
      </c>
      <c r="Z176" s="1626">
        <v>188700</v>
      </c>
      <c r="AA176" s="1626">
        <v>218892</v>
      </c>
      <c r="AB176" s="1626">
        <v>0</v>
      </c>
      <c r="AC176" s="1626">
        <v>218892</v>
      </c>
      <c r="AD176" s="1633" t="s">
        <v>241</v>
      </c>
      <c r="AE176" s="1633" t="s">
        <v>69</v>
      </c>
      <c r="AF176" s="1633" t="s">
        <v>70</v>
      </c>
      <c r="AG176" s="1633" t="s">
        <v>139</v>
      </c>
      <c r="AH176" s="1633">
        <v>28305</v>
      </c>
      <c r="AI176" s="1632">
        <v>43182</v>
      </c>
      <c r="AJ176" s="1632">
        <v>43207</v>
      </c>
      <c r="AK176" s="801" t="s">
        <v>2458</v>
      </c>
      <c r="AL176" s="1573" t="s">
        <v>600</v>
      </c>
      <c r="AM176" s="1633" t="s">
        <v>384</v>
      </c>
      <c r="AN176" s="1633" t="s">
        <v>389</v>
      </c>
      <c r="AO176" s="1634" t="s">
        <v>73</v>
      </c>
      <c r="AP176" s="1573" t="s">
        <v>601</v>
      </c>
      <c r="AQ176" s="1634" t="s">
        <v>73</v>
      </c>
      <c r="AR176" s="1634" t="s">
        <v>573</v>
      </c>
      <c r="AS176" s="1633" t="s">
        <v>293</v>
      </c>
      <c r="AT176" s="1634" t="s">
        <v>566</v>
      </c>
      <c r="AU176" s="1634" t="s">
        <v>566</v>
      </c>
      <c r="AV176" s="1634" t="s">
        <v>566</v>
      </c>
      <c r="AW176" s="1634" t="s">
        <v>2228</v>
      </c>
      <c r="AX176" s="1634" t="s">
        <v>74</v>
      </c>
      <c r="AY176" s="1573" t="s">
        <v>569</v>
      </c>
      <c r="AZ176" s="1573" t="s">
        <v>570</v>
      </c>
      <c r="BA176" s="1634" t="s">
        <v>571</v>
      </c>
      <c r="BB176" s="1634" t="s">
        <v>572</v>
      </c>
      <c r="BC176" s="1634" t="s">
        <v>51</v>
      </c>
      <c r="BD176" s="1640">
        <v>43483</v>
      </c>
      <c r="BE176" s="1640">
        <v>43483</v>
      </c>
    </row>
    <row r="177" spans="1:57" ht="50.1" customHeight="1">
      <c r="A177" s="1627"/>
      <c r="B177" s="1630"/>
      <c r="C177" s="807"/>
      <c r="D177" s="804"/>
      <c r="E177" s="1655"/>
      <c r="F177" s="1655"/>
      <c r="G177" s="1655"/>
      <c r="H177" s="1627"/>
      <c r="I177" s="937"/>
      <c r="J177" s="1652"/>
      <c r="K177" s="938"/>
      <c r="L177" s="938"/>
      <c r="M177" s="1637"/>
      <c r="N177" s="134" t="s">
        <v>2349</v>
      </c>
      <c r="O177" s="138" t="s">
        <v>1970</v>
      </c>
      <c r="P177" s="138">
        <v>247138</v>
      </c>
      <c r="Q177" s="804"/>
      <c r="R177" s="804"/>
      <c r="S177" s="804"/>
      <c r="T177" s="804"/>
      <c r="U177" s="1570"/>
      <c r="V177" s="1652"/>
      <c r="W177" s="804"/>
      <c r="X177" s="1652"/>
      <c r="Y177" s="1630"/>
      <c r="Z177" s="1627"/>
      <c r="AA177" s="1627"/>
      <c r="AB177" s="1627"/>
      <c r="AC177" s="1627"/>
      <c r="AD177" s="804"/>
      <c r="AE177" s="804"/>
      <c r="AF177" s="804"/>
      <c r="AG177" s="804"/>
      <c r="AH177" s="804"/>
      <c r="AI177" s="807"/>
      <c r="AJ177" s="807"/>
      <c r="AK177" s="805"/>
      <c r="AL177" s="937"/>
      <c r="AM177" s="804"/>
      <c r="AN177" s="804"/>
      <c r="AO177" s="937"/>
      <c r="AP177" s="805"/>
      <c r="AQ177" s="937"/>
      <c r="AR177" s="937"/>
      <c r="AS177" s="804"/>
      <c r="AT177" s="937"/>
      <c r="AU177" s="937"/>
      <c r="AV177" s="937"/>
      <c r="AW177" s="937"/>
      <c r="AX177" s="937"/>
      <c r="AY177" s="805"/>
      <c r="AZ177" s="805"/>
      <c r="BA177" s="937"/>
      <c r="BB177" s="937"/>
      <c r="BC177" s="937"/>
      <c r="BD177" s="1641"/>
      <c r="BE177" s="1641"/>
    </row>
    <row r="178" spans="1:57" ht="50.1" customHeight="1">
      <c r="A178" s="1628"/>
      <c r="B178" s="1631"/>
      <c r="C178" s="808"/>
      <c r="D178" s="794"/>
      <c r="E178" s="1656"/>
      <c r="F178" s="1656"/>
      <c r="G178" s="1656"/>
      <c r="H178" s="1628"/>
      <c r="I178" s="938"/>
      <c r="J178" s="1653"/>
      <c r="K178" s="138" t="s">
        <v>2013</v>
      </c>
      <c r="L178" s="138" t="s">
        <v>2014</v>
      </c>
      <c r="M178" s="141" t="s">
        <v>2015</v>
      </c>
      <c r="N178" s="134" t="s">
        <v>1141</v>
      </c>
      <c r="O178" s="138" t="s">
        <v>2016</v>
      </c>
      <c r="P178" s="138">
        <v>240062</v>
      </c>
      <c r="Q178" s="794"/>
      <c r="R178" s="794"/>
      <c r="S178" s="794"/>
      <c r="T178" s="794"/>
      <c r="U178" s="1571"/>
      <c r="V178" s="1653"/>
      <c r="W178" s="794"/>
      <c r="X178" s="1653"/>
      <c r="Y178" s="1631"/>
      <c r="Z178" s="1628"/>
      <c r="AA178" s="1628"/>
      <c r="AB178" s="1628"/>
      <c r="AC178" s="1628"/>
      <c r="AD178" s="794"/>
      <c r="AE178" s="794"/>
      <c r="AF178" s="794"/>
      <c r="AG178" s="794"/>
      <c r="AH178" s="794"/>
      <c r="AI178" s="808"/>
      <c r="AJ178" s="808"/>
      <c r="AK178" s="802"/>
      <c r="AL178" s="938"/>
      <c r="AM178" s="794"/>
      <c r="AN178" s="794"/>
      <c r="AO178" s="938"/>
      <c r="AP178" s="802"/>
      <c r="AQ178" s="938"/>
      <c r="AR178" s="938"/>
      <c r="AS178" s="794"/>
      <c r="AT178" s="938"/>
      <c r="AU178" s="938"/>
      <c r="AV178" s="938"/>
      <c r="AW178" s="938"/>
      <c r="AX178" s="938"/>
      <c r="AY178" s="802"/>
      <c r="AZ178" s="802"/>
      <c r="BA178" s="938"/>
      <c r="BB178" s="938"/>
      <c r="BC178" s="938"/>
      <c r="BD178" s="1642"/>
      <c r="BE178" s="1642"/>
    </row>
    <row r="179" spans="1:57" ht="50.1" customHeight="1">
      <c r="A179" s="1626">
        <v>2018</v>
      </c>
      <c r="B179" s="1629">
        <v>43101</v>
      </c>
      <c r="C179" s="1632">
        <v>43190</v>
      </c>
      <c r="D179" s="1633" t="s">
        <v>794</v>
      </c>
      <c r="E179" s="1654" t="s">
        <v>1577</v>
      </c>
      <c r="F179" s="1654" t="s">
        <v>1577</v>
      </c>
      <c r="G179" s="1654" t="s">
        <v>2459</v>
      </c>
      <c r="H179" s="1626" t="s">
        <v>393</v>
      </c>
      <c r="I179" s="1634" t="s">
        <v>599</v>
      </c>
      <c r="J179" s="1651" t="s">
        <v>139</v>
      </c>
      <c r="K179" s="134" t="s">
        <v>2064</v>
      </c>
      <c r="L179" s="138" t="s">
        <v>2460</v>
      </c>
      <c r="M179" s="141" t="s">
        <v>2461</v>
      </c>
      <c r="N179" s="1634" t="s">
        <v>1141</v>
      </c>
      <c r="O179" s="138" t="s">
        <v>2066</v>
      </c>
      <c r="P179" s="138">
        <v>61107.64</v>
      </c>
      <c r="Q179" s="1633" t="s">
        <v>327</v>
      </c>
      <c r="R179" s="1633" t="s">
        <v>602</v>
      </c>
      <c r="S179" s="1633" t="s">
        <v>604</v>
      </c>
      <c r="T179" s="1633" t="s">
        <v>1363</v>
      </c>
      <c r="U179" s="1569" t="s">
        <v>1493</v>
      </c>
      <c r="V179" s="1651" t="s">
        <v>171</v>
      </c>
      <c r="W179" s="1633" t="s">
        <v>51</v>
      </c>
      <c r="X179" s="1651" t="s">
        <v>2459</v>
      </c>
      <c r="Y179" s="1629">
        <v>43185</v>
      </c>
      <c r="Z179" s="1626">
        <v>52679</v>
      </c>
      <c r="AA179" s="1626">
        <v>61107.64</v>
      </c>
      <c r="AB179" s="1626">
        <v>0</v>
      </c>
      <c r="AC179" s="1626">
        <v>61107.64</v>
      </c>
      <c r="AD179" s="1633" t="s">
        <v>241</v>
      </c>
      <c r="AE179" s="1633" t="s">
        <v>69</v>
      </c>
      <c r="AF179" s="1633" t="s">
        <v>70</v>
      </c>
      <c r="AG179" s="1633" t="s">
        <v>139</v>
      </c>
      <c r="AH179" s="1633">
        <v>7901.85</v>
      </c>
      <c r="AI179" s="1632">
        <v>43186</v>
      </c>
      <c r="AJ179" s="1632">
        <v>43192</v>
      </c>
      <c r="AK179" s="801" t="s">
        <v>2462</v>
      </c>
      <c r="AL179" s="1573" t="s">
        <v>600</v>
      </c>
      <c r="AM179" s="1633" t="s">
        <v>384</v>
      </c>
      <c r="AN179" s="1633" t="s">
        <v>389</v>
      </c>
      <c r="AO179" s="1634" t="s">
        <v>73</v>
      </c>
      <c r="AP179" s="1573" t="s">
        <v>601</v>
      </c>
      <c r="AQ179" s="1634" t="s">
        <v>73</v>
      </c>
      <c r="AR179" s="1634" t="s">
        <v>573</v>
      </c>
      <c r="AS179" s="1633" t="s">
        <v>293</v>
      </c>
      <c r="AT179" s="1634" t="s">
        <v>566</v>
      </c>
      <c r="AU179" s="1634" t="s">
        <v>566</v>
      </c>
      <c r="AV179" s="1634" t="s">
        <v>566</v>
      </c>
      <c r="AW179" s="1634" t="s">
        <v>2228</v>
      </c>
      <c r="AX179" s="1634" t="s">
        <v>74</v>
      </c>
      <c r="AY179" s="1573" t="s">
        <v>569</v>
      </c>
      <c r="AZ179" s="1573" t="s">
        <v>570</v>
      </c>
      <c r="BA179" s="1634" t="s">
        <v>571</v>
      </c>
      <c r="BB179" s="1634" t="s">
        <v>572</v>
      </c>
      <c r="BC179" s="1634" t="s">
        <v>51</v>
      </c>
      <c r="BD179" s="1640">
        <v>43483</v>
      </c>
      <c r="BE179" s="1640">
        <v>43483</v>
      </c>
    </row>
    <row r="180" spans="1:57" ht="50.1" customHeight="1">
      <c r="A180" s="1627"/>
      <c r="B180" s="1630"/>
      <c r="C180" s="807"/>
      <c r="D180" s="804"/>
      <c r="E180" s="1655"/>
      <c r="F180" s="1655"/>
      <c r="G180" s="1655"/>
      <c r="H180" s="1627"/>
      <c r="I180" s="937"/>
      <c r="J180" s="1652"/>
      <c r="K180" s="134" t="s">
        <v>2463</v>
      </c>
      <c r="L180" s="138" t="s">
        <v>2464</v>
      </c>
      <c r="M180" s="141" t="s">
        <v>2465</v>
      </c>
      <c r="N180" s="937"/>
      <c r="O180" s="138" t="s">
        <v>2466</v>
      </c>
      <c r="P180" s="138">
        <v>70640.52</v>
      </c>
      <c r="Q180" s="804"/>
      <c r="R180" s="804"/>
      <c r="S180" s="804"/>
      <c r="T180" s="804"/>
      <c r="U180" s="1570"/>
      <c r="V180" s="1652"/>
      <c r="W180" s="804"/>
      <c r="X180" s="1652"/>
      <c r="Y180" s="1630"/>
      <c r="Z180" s="1627"/>
      <c r="AA180" s="1627"/>
      <c r="AB180" s="1627"/>
      <c r="AC180" s="1627"/>
      <c r="AD180" s="804"/>
      <c r="AE180" s="804"/>
      <c r="AF180" s="804"/>
      <c r="AG180" s="804"/>
      <c r="AH180" s="804"/>
      <c r="AI180" s="807"/>
      <c r="AJ180" s="807"/>
      <c r="AK180" s="805"/>
      <c r="AL180" s="937"/>
      <c r="AM180" s="804"/>
      <c r="AN180" s="804"/>
      <c r="AO180" s="937"/>
      <c r="AP180" s="805"/>
      <c r="AQ180" s="937"/>
      <c r="AR180" s="937"/>
      <c r="AS180" s="804"/>
      <c r="AT180" s="937"/>
      <c r="AU180" s="937"/>
      <c r="AV180" s="937"/>
      <c r="AW180" s="937"/>
      <c r="AX180" s="937"/>
      <c r="AY180" s="805"/>
      <c r="AZ180" s="805"/>
      <c r="BA180" s="937"/>
      <c r="BB180" s="937"/>
      <c r="BC180" s="937"/>
      <c r="BD180" s="1641"/>
      <c r="BE180" s="1641"/>
    </row>
    <row r="181" spans="1:57" ht="50.1" customHeight="1">
      <c r="A181" s="1628"/>
      <c r="B181" s="1631"/>
      <c r="C181" s="808"/>
      <c r="D181" s="794"/>
      <c r="E181" s="1656"/>
      <c r="F181" s="1656"/>
      <c r="G181" s="1656"/>
      <c r="H181" s="1628"/>
      <c r="I181" s="938"/>
      <c r="J181" s="1653"/>
      <c r="K181" s="134" t="s">
        <v>2467</v>
      </c>
      <c r="L181" s="138" t="s">
        <v>2166</v>
      </c>
      <c r="M181" s="141" t="s">
        <v>2167</v>
      </c>
      <c r="N181" s="938"/>
      <c r="O181" s="138" t="s">
        <v>2168</v>
      </c>
      <c r="P181" s="138">
        <v>72511.600000000006</v>
      </c>
      <c r="Q181" s="794"/>
      <c r="R181" s="794"/>
      <c r="S181" s="794"/>
      <c r="T181" s="794"/>
      <c r="U181" s="1571"/>
      <c r="V181" s="1653"/>
      <c r="W181" s="794"/>
      <c r="X181" s="1653"/>
      <c r="Y181" s="1631"/>
      <c r="Z181" s="1628"/>
      <c r="AA181" s="1628"/>
      <c r="AB181" s="1628"/>
      <c r="AC181" s="1628"/>
      <c r="AD181" s="794"/>
      <c r="AE181" s="794"/>
      <c r="AF181" s="794"/>
      <c r="AG181" s="794"/>
      <c r="AH181" s="794"/>
      <c r="AI181" s="808"/>
      <c r="AJ181" s="808"/>
      <c r="AK181" s="802"/>
      <c r="AL181" s="938"/>
      <c r="AM181" s="794"/>
      <c r="AN181" s="794"/>
      <c r="AO181" s="938"/>
      <c r="AP181" s="802"/>
      <c r="AQ181" s="938"/>
      <c r="AR181" s="938"/>
      <c r="AS181" s="794"/>
      <c r="AT181" s="938"/>
      <c r="AU181" s="938"/>
      <c r="AV181" s="938"/>
      <c r="AW181" s="938"/>
      <c r="AX181" s="938"/>
      <c r="AY181" s="802"/>
      <c r="AZ181" s="802"/>
      <c r="BA181" s="938"/>
      <c r="BB181" s="938"/>
      <c r="BC181" s="938"/>
      <c r="BD181" s="1642"/>
      <c r="BE181" s="1642"/>
    </row>
    <row r="182" spans="1:57" ht="85.5" customHeight="1">
      <c r="A182" s="1626">
        <v>2018</v>
      </c>
      <c r="B182" s="1629">
        <v>43101</v>
      </c>
      <c r="C182" s="1632">
        <v>43190</v>
      </c>
      <c r="D182" s="1633" t="s">
        <v>794</v>
      </c>
      <c r="E182" s="1654" t="s">
        <v>1577</v>
      </c>
      <c r="F182" s="1654" t="s">
        <v>1577</v>
      </c>
      <c r="G182" s="1654" t="s">
        <v>2468</v>
      </c>
      <c r="H182" s="1626" t="s">
        <v>393</v>
      </c>
      <c r="I182" s="1634" t="s">
        <v>599</v>
      </c>
      <c r="J182" s="1651" t="s">
        <v>139</v>
      </c>
      <c r="K182" s="1634" t="s">
        <v>61</v>
      </c>
      <c r="L182" s="1634" t="s">
        <v>62</v>
      </c>
      <c r="M182" s="1635" t="s">
        <v>63</v>
      </c>
      <c r="N182" s="134" t="s">
        <v>2291</v>
      </c>
      <c r="O182" s="134" t="s">
        <v>2028</v>
      </c>
      <c r="P182" s="134">
        <v>80333.679999999993</v>
      </c>
      <c r="Q182" s="1633" t="s">
        <v>61</v>
      </c>
      <c r="R182" s="1633" t="s">
        <v>1579</v>
      </c>
      <c r="S182" s="1633" t="s">
        <v>1579</v>
      </c>
      <c r="T182" s="1633" t="s">
        <v>231</v>
      </c>
      <c r="U182" s="1569" t="s">
        <v>1592</v>
      </c>
      <c r="V182" s="1651" t="s">
        <v>171</v>
      </c>
      <c r="W182" s="1633" t="s">
        <v>51</v>
      </c>
      <c r="X182" s="1651" t="s">
        <v>2468</v>
      </c>
      <c r="Y182" s="1629">
        <v>43185</v>
      </c>
      <c r="Z182" s="1626">
        <v>61833.18</v>
      </c>
      <c r="AA182" s="1626">
        <v>71726.490000000005</v>
      </c>
      <c r="AB182" s="1626">
        <v>0</v>
      </c>
      <c r="AC182" s="1626">
        <v>71726.490000000005</v>
      </c>
      <c r="AD182" s="1633" t="s">
        <v>241</v>
      </c>
      <c r="AE182" s="1633" t="s">
        <v>69</v>
      </c>
      <c r="AF182" s="1633" t="s">
        <v>70</v>
      </c>
      <c r="AG182" s="1633" t="s">
        <v>139</v>
      </c>
      <c r="AH182" s="1633">
        <v>9274.9699999999993</v>
      </c>
      <c r="AI182" s="1632">
        <v>43186</v>
      </c>
      <c r="AJ182" s="1632">
        <v>43195</v>
      </c>
      <c r="AK182" s="801" t="s">
        <v>2469</v>
      </c>
      <c r="AL182" s="1573" t="s">
        <v>600</v>
      </c>
      <c r="AM182" s="1633" t="s">
        <v>384</v>
      </c>
      <c r="AN182" s="1633" t="s">
        <v>389</v>
      </c>
      <c r="AO182" s="1634" t="s">
        <v>73</v>
      </c>
      <c r="AP182" s="1573" t="s">
        <v>601</v>
      </c>
      <c r="AQ182" s="1634" t="s">
        <v>73</v>
      </c>
      <c r="AR182" s="1634" t="s">
        <v>573</v>
      </c>
      <c r="AS182" s="1633" t="s">
        <v>293</v>
      </c>
      <c r="AT182" s="1634" t="s">
        <v>566</v>
      </c>
      <c r="AU182" s="1634" t="s">
        <v>566</v>
      </c>
      <c r="AV182" s="1634" t="s">
        <v>566</v>
      </c>
      <c r="AW182" s="1634" t="s">
        <v>2228</v>
      </c>
      <c r="AX182" s="1634" t="s">
        <v>74</v>
      </c>
      <c r="AY182" s="1573" t="s">
        <v>569</v>
      </c>
      <c r="AZ182" s="1573" t="s">
        <v>570</v>
      </c>
      <c r="BA182" s="1634" t="s">
        <v>571</v>
      </c>
      <c r="BB182" s="1634" t="s">
        <v>572</v>
      </c>
      <c r="BC182" s="1634" t="s">
        <v>51</v>
      </c>
      <c r="BD182" s="1640">
        <v>43483</v>
      </c>
      <c r="BE182" s="1640">
        <v>43483</v>
      </c>
    </row>
    <row r="183" spans="1:57" ht="71.25">
      <c r="A183" s="1627"/>
      <c r="B183" s="1630"/>
      <c r="C183" s="807"/>
      <c r="D183" s="804"/>
      <c r="E183" s="1655"/>
      <c r="F183" s="1655"/>
      <c r="G183" s="1655"/>
      <c r="H183" s="1627"/>
      <c r="I183" s="937"/>
      <c r="J183" s="1652"/>
      <c r="K183" s="937"/>
      <c r="L183" s="937"/>
      <c r="M183" s="1636"/>
      <c r="N183" s="134" t="s">
        <v>450</v>
      </c>
      <c r="O183" s="134" t="s">
        <v>2012</v>
      </c>
      <c r="P183" s="134">
        <v>82485.47</v>
      </c>
      <c r="Q183" s="804"/>
      <c r="R183" s="804"/>
      <c r="S183" s="804"/>
      <c r="T183" s="804"/>
      <c r="U183" s="1570"/>
      <c r="V183" s="1652"/>
      <c r="W183" s="804"/>
      <c r="X183" s="1652"/>
      <c r="Y183" s="1630"/>
      <c r="Z183" s="1627"/>
      <c r="AA183" s="1627"/>
      <c r="AB183" s="1627"/>
      <c r="AC183" s="1627"/>
      <c r="AD183" s="804"/>
      <c r="AE183" s="804"/>
      <c r="AF183" s="804"/>
      <c r="AG183" s="804"/>
      <c r="AH183" s="804"/>
      <c r="AI183" s="807"/>
      <c r="AJ183" s="807"/>
      <c r="AK183" s="805"/>
      <c r="AL183" s="937"/>
      <c r="AM183" s="804"/>
      <c r="AN183" s="804"/>
      <c r="AO183" s="937"/>
      <c r="AP183" s="805"/>
      <c r="AQ183" s="937"/>
      <c r="AR183" s="937"/>
      <c r="AS183" s="804"/>
      <c r="AT183" s="937"/>
      <c r="AU183" s="937"/>
      <c r="AV183" s="937"/>
      <c r="AW183" s="937"/>
      <c r="AX183" s="937"/>
      <c r="AY183" s="805"/>
      <c r="AZ183" s="805"/>
      <c r="BA183" s="937"/>
      <c r="BB183" s="937"/>
      <c r="BC183" s="937"/>
      <c r="BD183" s="1641"/>
      <c r="BE183" s="1641"/>
    </row>
    <row r="184" spans="1:57" ht="57">
      <c r="A184" s="1628"/>
      <c r="B184" s="1631"/>
      <c r="C184" s="808"/>
      <c r="D184" s="794"/>
      <c r="E184" s="1656"/>
      <c r="F184" s="1656"/>
      <c r="G184" s="1656"/>
      <c r="H184" s="1628"/>
      <c r="I184" s="938"/>
      <c r="J184" s="1653"/>
      <c r="K184" s="938"/>
      <c r="L184" s="938"/>
      <c r="M184" s="1637"/>
      <c r="N184" s="134" t="s">
        <v>2424</v>
      </c>
      <c r="O184" s="134" t="s">
        <v>1968</v>
      </c>
      <c r="P184" s="134">
        <v>71726.490000000005</v>
      </c>
      <c r="Q184" s="794"/>
      <c r="R184" s="794"/>
      <c r="S184" s="794"/>
      <c r="T184" s="794"/>
      <c r="U184" s="1571"/>
      <c r="V184" s="1653"/>
      <c r="W184" s="794"/>
      <c r="X184" s="1653"/>
      <c r="Y184" s="1631"/>
      <c r="Z184" s="1628"/>
      <c r="AA184" s="1628"/>
      <c r="AB184" s="1628"/>
      <c r="AC184" s="1628"/>
      <c r="AD184" s="794"/>
      <c r="AE184" s="794"/>
      <c r="AF184" s="794"/>
      <c r="AG184" s="794"/>
      <c r="AH184" s="794"/>
      <c r="AI184" s="808"/>
      <c r="AJ184" s="808"/>
      <c r="AK184" s="802"/>
      <c r="AL184" s="938"/>
      <c r="AM184" s="794"/>
      <c r="AN184" s="794"/>
      <c r="AO184" s="938"/>
      <c r="AP184" s="802"/>
      <c r="AQ184" s="938"/>
      <c r="AR184" s="938"/>
      <c r="AS184" s="794"/>
      <c r="AT184" s="938"/>
      <c r="AU184" s="938"/>
      <c r="AV184" s="938"/>
      <c r="AW184" s="938"/>
      <c r="AX184" s="938"/>
      <c r="AY184" s="802"/>
      <c r="AZ184" s="802"/>
      <c r="BA184" s="938"/>
      <c r="BB184" s="938"/>
      <c r="BC184" s="938"/>
      <c r="BD184" s="1642"/>
      <c r="BE184" s="1642"/>
    </row>
    <row r="185" spans="1:57" ht="85.5" customHeight="1">
      <c r="A185" s="1626">
        <v>2018</v>
      </c>
      <c r="B185" s="1629">
        <v>43101</v>
      </c>
      <c r="C185" s="1632">
        <v>43190</v>
      </c>
      <c r="D185" s="1633" t="s">
        <v>794</v>
      </c>
      <c r="E185" s="1654" t="s">
        <v>1577</v>
      </c>
      <c r="F185" s="1654" t="s">
        <v>1577</v>
      </c>
      <c r="G185" s="1654" t="s">
        <v>2470</v>
      </c>
      <c r="H185" s="1626" t="s">
        <v>393</v>
      </c>
      <c r="I185" s="1634" t="s">
        <v>599</v>
      </c>
      <c r="J185" s="1651" t="s">
        <v>139</v>
      </c>
      <c r="K185" s="1634" t="s">
        <v>61</v>
      </c>
      <c r="L185" s="1634" t="s">
        <v>62</v>
      </c>
      <c r="M185" s="1635" t="s">
        <v>63</v>
      </c>
      <c r="N185" s="134" t="s">
        <v>454</v>
      </c>
      <c r="O185" s="134" t="s">
        <v>2021</v>
      </c>
      <c r="P185" s="134">
        <v>387524.68</v>
      </c>
      <c r="Q185" s="1633" t="s">
        <v>61</v>
      </c>
      <c r="R185" s="1633" t="s">
        <v>1579</v>
      </c>
      <c r="S185" s="1633" t="s">
        <v>1579</v>
      </c>
      <c r="T185" s="1633" t="s">
        <v>277</v>
      </c>
      <c r="U185" s="1633" t="s">
        <v>1523</v>
      </c>
      <c r="V185" s="1651" t="s">
        <v>171</v>
      </c>
      <c r="W185" s="1633" t="s">
        <v>51</v>
      </c>
      <c r="X185" s="1651" t="s">
        <v>2470</v>
      </c>
      <c r="Y185" s="1629">
        <v>43187</v>
      </c>
      <c r="Z185" s="1626">
        <v>334073</v>
      </c>
      <c r="AA185" s="1626">
        <v>387524.68</v>
      </c>
      <c r="AB185" s="1626">
        <v>0</v>
      </c>
      <c r="AC185" s="1626">
        <v>387524.68</v>
      </c>
      <c r="AD185" s="1633" t="s">
        <v>241</v>
      </c>
      <c r="AE185" s="1633" t="s">
        <v>69</v>
      </c>
      <c r="AF185" s="1633" t="s">
        <v>70</v>
      </c>
      <c r="AG185" s="1633" t="s">
        <v>139</v>
      </c>
      <c r="AH185" s="1633">
        <v>50110.95</v>
      </c>
      <c r="AI185" s="1632">
        <v>43188</v>
      </c>
      <c r="AJ185" s="1632">
        <v>43203</v>
      </c>
      <c r="AK185" s="801" t="s">
        <v>2471</v>
      </c>
      <c r="AL185" s="1573" t="s">
        <v>600</v>
      </c>
      <c r="AM185" s="1633" t="s">
        <v>384</v>
      </c>
      <c r="AN185" s="1633" t="s">
        <v>389</v>
      </c>
      <c r="AO185" s="1634" t="s">
        <v>73</v>
      </c>
      <c r="AP185" s="1573" t="s">
        <v>601</v>
      </c>
      <c r="AQ185" s="1634" t="s">
        <v>73</v>
      </c>
      <c r="AR185" s="1634" t="s">
        <v>573</v>
      </c>
      <c r="AS185" s="1633" t="s">
        <v>293</v>
      </c>
      <c r="AT185" s="1634" t="s">
        <v>566</v>
      </c>
      <c r="AU185" s="1634" t="s">
        <v>566</v>
      </c>
      <c r="AV185" s="1634" t="s">
        <v>566</v>
      </c>
      <c r="AW185" s="1634" t="s">
        <v>2228</v>
      </c>
      <c r="AX185" s="1634" t="s">
        <v>74</v>
      </c>
      <c r="AY185" s="1573" t="s">
        <v>569</v>
      </c>
      <c r="AZ185" s="1573" t="s">
        <v>570</v>
      </c>
      <c r="BA185" s="1634" t="s">
        <v>571</v>
      </c>
      <c r="BB185" s="1634" t="s">
        <v>572</v>
      </c>
      <c r="BC185" s="1634" t="s">
        <v>51</v>
      </c>
      <c r="BD185" s="1640">
        <v>43483</v>
      </c>
      <c r="BE185" s="1640">
        <v>43483</v>
      </c>
    </row>
    <row r="186" spans="1:57" ht="57">
      <c r="A186" s="1627"/>
      <c r="B186" s="1630"/>
      <c r="C186" s="807"/>
      <c r="D186" s="804"/>
      <c r="E186" s="1655"/>
      <c r="F186" s="1655"/>
      <c r="G186" s="1655"/>
      <c r="H186" s="1627"/>
      <c r="I186" s="937"/>
      <c r="J186" s="1652"/>
      <c r="K186" s="937"/>
      <c r="L186" s="937"/>
      <c r="M186" s="1636"/>
      <c r="N186" s="134" t="s">
        <v>2428</v>
      </c>
      <c r="O186" s="134" t="s">
        <v>1947</v>
      </c>
      <c r="P186" s="134">
        <v>172608</v>
      </c>
      <c r="Q186" s="804"/>
      <c r="R186" s="804"/>
      <c r="S186" s="804"/>
      <c r="T186" s="804"/>
      <c r="U186" s="804"/>
      <c r="V186" s="1652"/>
      <c r="W186" s="804"/>
      <c r="X186" s="1652"/>
      <c r="Y186" s="1630"/>
      <c r="Z186" s="1627"/>
      <c r="AA186" s="1627"/>
      <c r="AB186" s="1627"/>
      <c r="AC186" s="1627"/>
      <c r="AD186" s="804"/>
      <c r="AE186" s="804"/>
      <c r="AF186" s="804"/>
      <c r="AG186" s="804"/>
      <c r="AH186" s="804"/>
      <c r="AI186" s="807"/>
      <c r="AJ186" s="807"/>
      <c r="AK186" s="805"/>
      <c r="AL186" s="937"/>
      <c r="AM186" s="804"/>
      <c r="AN186" s="804"/>
      <c r="AO186" s="937"/>
      <c r="AP186" s="805"/>
      <c r="AQ186" s="937"/>
      <c r="AR186" s="937"/>
      <c r="AS186" s="804"/>
      <c r="AT186" s="937"/>
      <c r="AU186" s="937"/>
      <c r="AV186" s="937"/>
      <c r="AW186" s="937"/>
      <c r="AX186" s="937"/>
      <c r="AY186" s="805"/>
      <c r="AZ186" s="805"/>
      <c r="BA186" s="937"/>
      <c r="BB186" s="937"/>
      <c r="BC186" s="937"/>
      <c r="BD186" s="1641"/>
      <c r="BE186" s="1641"/>
    </row>
    <row r="187" spans="1:57" ht="57" customHeight="1">
      <c r="A187" s="1627"/>
      <c r="B187" s="1630"/>
      <c r="C187" s="807"/>
      <c r="D187" s="804"/>
      <c r="E187" s="1655"/>
      <c r="F187" s="1655"/>
      <c r="G187" s="1655"/>
      <c r="H187" s="1627"/>
      <c r="I187" s="937"/>
      <c r="J187" s="1652"/>
      <c r="K187" s="937"/>
      <c r="L187" s="937"/>
      <c r="M187" s="1636"/>
      <c r="N187" s="134" t="s">
        <v>2291</v>
      </c>
      <c r="O187" s="134" t="s">
        <v>2028</v>
      </c>
      <c r="P187" s="134">
        <v>254272</v>
      </c>
      <c r="Q187" s="804"/>
      <c r="R187" s="804"/>
      <c r="S187" s="804"/>
      <c r="T187" s="804"/>
      <c r="U187" s="804"/>
      <c r="V187" s="1652"/>
      <c r="W187" s="804"/>
      <c r="X187" s="1652"/>
      <c r="Y187" s="1630"/>
      <c r="Z187" s="1627"/>
      <c r="AA187" s="1627"/>
      <c r="AB187" s="1627"/>
      <c r="AC187" s="1627"/>
      <c r="AD187" s="804"/>
      <c r="AE187" s="804"/>
      <c r="AF187" s="804"/>
      <c r="AG187" s="804"/>
      <c r="AH187" s="804"/>
      <c r="AI187" s="807"/>
      <c r="AJ187" s="807"/>
      <c r="AK187" s="805"/>
      <c r="AL187" s="937"/>
      <c r="AM187" s="804"/>
      <c r="AN187" s="804"/>
      <c r="AO187" s="937"/>
      <c r="AP187" s="805"/>
      <c r="AQ187" s="937"/>
      <c r="AR187" s="937"/>
      <c r="AS187" s="804"/>
      <c r="AT187" s="937"/>
      <c r="AU187" s="937"/>
      <c r="AV187" s="937"/>
      <c r="AW187" s="937"/>
      <c r="AX187" s="937"/>
      <c r="AY187" s="805"/>
      <c r="AZ187" s="805"/>
      <c r="BA187" s="937"/>
      <c r="BB187" s="937"/>
      <c r="BC187" s="937"/>
      <c r="BD187" s="1641"/>
      <c r="BE187" s="1641"/>
    </row>
    <row r="188" spans="1:57" ht="71.25">
      <c r="A188" s="1627"/>
      <c r="B188" s="1630"/>
      <c r="C188" s="807"/>
      <c r="D188" s="804"/>
      <c r="E188" s="1655"/>
      <c r="F188" s="1655"/>
      <c r="G188" s="1655"/>
      <c r="H188" s="1627"/>
      <c r="I188" s="937"/>
      <c r="J188" s="1652"/>
      <c r="K188" s="938"/>
      <c r="L188" s="938"/>
      <c r="M188" s="1637"/>
      <c r="N188" s="134" t="s">
        <v>450</v>
      </c>
      <c r="O188" s="134" t="s">
        <v>2012</v>
      </c>
      <c r="P188" s="134">
        <v>99644</v>
      </c>
      <c r="Q188" s="804"/>
      <c r="R188" s="804"/>
      <c r="S188" s="804"/>
      <c r="T188" s="804"/>
      <c r="U188" s="804"/>
      <c r="V188" s="1652"/>
      <c r="W188" s="804"/>
      <c r="X188" s="1652"/>
      <c r="Y188" s="1630"/>
      <c r="Z188" s="1627"/>
      <c r="AA188" s="1627"/>
      <c r="AB188" s="1627"/>
      <c r="AC188" s="1627"/>
      <c r="AD188" s="804"/>
      <c r="AE188" s="804"/>
      <c r="AF188" s="804"/>
      <c r="AG188" s="804"/>
      <c r="AH188" s="804"/>
      <c r="AI188" s="807"/>
      <c r="AJ188" s="807"/>
      <c r="AK188" s="805"/>
      <c r="AL188" s="937"/>
      <c r="AM188" s="804"/>
      <c r="AN188" s="804"/>
      <c r="AO188" s="937"/>
      <c r="AP188" s="805"/>
      <c r="AQ188" s="937"/>
      <c r="AR188" s="937"/>
      <c r="AS188" s="804"/>
      <c r="AT188" s="937"/>
      <c r="AU188" s="937"/>
      <c r="AV188" s="937"/>
      <c r="AW188" s="937"/>
      <c r="AX188" s="937"/>
      <c r="AY188" s="805"/>
      <c r="AZ188" s="805"/>
      <c r="BA188" s="937"/>
      <c r="BB188" s="937"/>
      <c r="BC188" s="937"/>
      <c r="BD188" s="1641"/>
      <c r="BE188" s="1641"/>
    </row>
    <row r="189" spans="1:57" ht="15" customHeight="1">
      <c r="A189" s="1627"/>
      <c r="B189" s="1630"/>
      <c r="C189" s="807"/>
      <c r="D189" s="804"/>
      <c r="E189" s="1655"/>
      <c r="F189" s="1655"/>
      <c r="G189" s="1655"/>
      <c r="H189" s="1627"/>
      <c r="I189" s="937"/>
      <c r="J189" s="1652"/>
      <c r="K189" s="134" t="s">
        <v>2013</v>
      </c>
      <c r="L189" s="134" t="s">
        <v>2014</v>
      </c>
      <c r="M189" s="633" t="s">
        <v>2015</v>
      </c>
      <c r="N189" s="134" t="s">
        <v>1141</v>
      </c>
      <c r="O189" s="134" t="s">
        <v>2016</v>
      </c>
      <c r="P189" s="134">
        <v>166808</v>
      </c>
      <c r="Q189" s="804"/>
      <c r="R189" s="804"/>
      <c r="S189" s="804"/>
      <c r="T189" s="804"/>
      <c r="U189" s="804"/>
      <c r="V189" s="1652"/>
      <c r="W189" s="804"/>
      <c r="X189" s="1652"/>
      <c r="Y189" s="1630"/>
      <c r="Z189" s="1627"/>
      <c r="AA189" s="1627"/>
      <c r="AB189" s="1627"/>
      <c r="AC189" s="1627"/>
      <c r="AD189" s="804"/>
      <c r="AE189" s="804"/>
      <c r="AF189" s="804"/>
      <c r="AG189" s="804"/>
      <c r="AH189" s="804"/>
      <c r="AI189" s="807"/>
      <c r="AJ189" s="807"/>
      <c r="AK189" s="805"/>
      <c r="AL189" s="937"/>
      <c r="AM189" s="804"/>
      <c r="AN189" s="804"/>
      <c r="AO189" s="937"/>
      <c r="AP189" s="805"/>
      <c r="AQ189" s="937"/>
      <c r="AR189" s="937"/>
      <c r="AS189" s="804"/>
      <c r="AT189" s="937"/>
      <c r="AU189" s="937"/>
      <c r="AV189" s="937"/>
      <c r="AW189" s="937"/>
      <c r="AX189" s="937"/>
      <c r="AY189" s="805"/>
      <c r="AZ189" s="805"/>
      <c r="BA189" s="937"/>
      <c r="BB189" s="937"/>
      <c r="BC189" s="937"/>
      <c r="BD189" s="1641"/>
      <c r="BE189" s="1641"/>
    </row>
    <row r="190" spans="1:57" ht="57">
      <c r="A190" s="1628"/>
      <c r="B190" s="1631"/>
      <c r="C190" s="808"/>
      <c r="D190" s="794"/>
      <c r="E190" s="1656"/>
      <c r="F190" s="1656"/>
      <c r="G190" s="1656"/>
      <c r="H190" s="1628"/>
      <c r="I190" s="938"/>
      <c r="J190" s="1653"/>
      <c r="K190" s="134" t="s">
        <v>61</v>
      </c>
      <c r="L190" s="134" t="s">
        <v>62</v>
      </c>
      <c r="M190" s="633" t="s">
        <v>63</v>
      </c>
      <c r="N190" s="134" t="s">
        <v>2349</v>
      </c>
      <c r="O190" s="134" t="s">
        <v>1970</v>
      </c>
      <c r="P190" s="134">
        <v>171738</v>
      </c>
      <c r="Q190" s="794"/>
      <c r="R190" s="794"/>
      <c r="S190" s="794"/>
      <c r="T190" s="794"/>
      <c r="U190" s="794"/>
      <c r="V190" s="1653"/>
      <c r="W190" s="794"/>
      <c r="X190" s="1653"/>
      <c r="Y190" s="1631"/>
      <c r="Z190" s="1628"/>
      <c r="AA190" s="1628"/>
      <c r="AB190" s="1628"/>
      <c r="AC190" s="1628"/>
      <c r="AD190" s="794"/>
      <c r="AE190" s="794"/>
      <c r="AF190" s="794"/>
      <c r="AG190" s="794"/>
      <c r="AH190" s="794"/>
      <c r="AI190" s="808"/>
      <c r="AJ190" s="808"/>
      <c r="AK190" s="802"/>
      <c r="AL190" s="938"/>
      <c r="AM190" s="794"/>
      <c r="AN190" s="794"/>
      <c r="AO190" s="938"/>
      <c r="AP190" s="802"/>
      <c r="AQ190" s="938"/>
      <c r="AR190" s="938"/>
      <c r="AS190" s="794"/>
      <c r="AT190" s="938"/>
      <c r="AU190" s="938"/>
      <c r="AV190" s="938"/>
      <c r="AW190" s="938"/>
      <c r="AX190" s="938"/>
      <c r="AY190" s="802"/>
      <c r="AZ190" s="802"/>
      <c r="BA190" s="938"/>
      <c r="BB190" s="938"/>
      <c r="BC190" s="938"/>
      <c r="BD190" s="1642"/>
      <c r="BE190" s="1642"/>
    </row>
    <row r="191" spans="1:57" ht="85.5" customHeight="1">
      <c r="A191" s="1626">
        <v>2018</v>
      </c>
      <c r="B191" s="1629">
        <v>43101</v>
      </c>
      <c r="C191" s="1632">
        <v>43190</v>
      </c>
      <c r="D191" s="1633" t="s">
        <v>794</v>
      </c>
      <c r="E191" s="1654" t="s">
        <v>1577</v>
      </c>
      <c r="F191" s="1654" t="s">
        <v>1577</v>
      </c>
      <c r="G191" s="1654" t="s">
        <v>2472</v>
      </c>
      <c r="H191" s="1626" t="s">
        <v>393</v>
      </c>
      <c r="I191" s="1634" t="s">
        <v>599</v>
      </c>
      <c r="J191" s="1651" t="s">
        <v>139</v>
      </c>
      <c r="K191" s="134" t="s">
        <v>2013</v>
      </c>
      <c r="L191" s="134" t="s">
        <v>2014</v>
      </c>
      <c r="M191" s="633" t="s">
        <v>2015</v>
      </c>
      <c r="N191" s="134" t="s">
        <v>1141</v>
      </c>
      <c r="O191" s="134" t="s">
        <v>2016</v>
      </c>
      <c r="P191" s="134">
        <v>132930.20000000001</v>
      </c>
      <c r="Q191" s="1633" t="s">
        <v>1708</v>
      </c>
      <c r="R191" s="1633" t="s">
        <v>1709</v>
      </c>
      <c r="S191" s="1633" t="s">
        <v>2473</v>
      </c>
      <c r="T191" s="1633" t="s">
        <v>1363</v>
      </c>
      <c r="U191" s="1633" t="s">
        <v>1447</v>
      </c>
      <c r="V191" s="1651" t="s">
        <v>171</v>
      </c>
      <c r="W191" s="1633" t="s">
        <v>51</v>
      </c>
      <c r="X191" s="1651" t="s">
        <v>2472</v>
      </c>
      <c r="Y191" s="1629">
        <v>43187</v>
      </c>
      <c r="Z191" s="1626">
        <v>114595</v>
      </c>
      <c r="AA191" s="1626">
        <v>132930.20000000001</v>
      </c>
      <c r="AB191" s="1626">
        <v>0</v>
      </c>
      <c r="AC191" s="1626">
        <v>132930.20000000001</v>
      </c>
      <c r="AD191" s="1633" t="s">
        <v>241</v>
      </c>
      <c r="AE191" s="1633" t="s">
        <v>69</v>
      </c>
      <c r="AF191" s="1633" t="s">
        <v>70</v>
      </c>
      <c r="AG191" s="1633" t="s">
        <v>139</v>
      </c>
      <c r="AH191" s="1633">
        <v>17189.25</v>
      </c>
      <c r="AI191" s="1632">
        <v>43188</v>
      </c>
      <c r="AJ191" s="1632">
        <v>43203</v>
      </c>
      <c r="AK191" s="801" t="s">
        <v>2474</v>
      </c>
      <c r="AL191" s="1573" t="s">
        <v>600</v>
      </c>
      <c r="AM191" s="1633" t="s">
        <v>384</v>
      </c>
      <c r="AN191" s="1633" t="s">
        <v>389</v>
      </c>
      <c r="AO191" s="1634" t="s">
        <v>73</v>
      </c>
      <c r="AP191" s="1573" t="s">
        <v>601</v>
      </c>
      <c r="AQ191" s="1634" t="s">
        <v>73</v>
      </c>
      <c r="AR191" s="1634" t="s">
        <v>573</v>
      </c>
      <c r="AS191" s="1633" t="s">
        <v>293</v>
      </c>
      <c r="AT191" s="1634" t="s">
        <v>566</v>
      </c>
      <c r="AU191" s="1634" t="s">
        <v>566</v>
      </c>
      <c r="AV191" s="1634" t="s">
        <v>566</v>
      </c>
      <c r="AW191" s="1634" t="s">
        <v>2228</v>
      </c>
      <c r="AX191" s="1634" t="s">
        <v>74</v>
      </c>
      <c r="AY191" s="1573" t="s">
        <v>569</v>
      </c>
      <c r="AZ191" s="1573" t="s">
        <v>570</v>
      </c>
      <c r="BA191" s="1634" t="s">
        <v>571</v>
      </c>
      <c r="BB191" s="1634" t="s">
        <v>572</v>
      </c>
      <c r="BC191" s="1634" t="s">
        <v>51</v>
      </c>
      <c r="BD191" s="1640">
        <v>43483</v>
      </c>
      <c r="BE191" s="1640">
        <v>43483</v>
      </c>
    </row>
    <row r="192" spans="1:57" ht="57">
      <c r="A192" s="1627"/>
      <c r="B192" s="1630"/>
      <c r="C192" s="807"/>
      <c r="D192" s="804"/>
      <c r="E192" s="1655"/>
      <c r="F192" s="1655"/>
      <c r="G192" s="1655"/>
      <c r="H192" s="1627"/>
      <c r="I192" s="937"/>
      <c r="J192" s="1652"/>
      <c r="K192" s="1634" t="s">
        <v>61</v>
      </c>
      <c r="L192" s="1634" t="s">
        <v>62</v>
      </c>
      <c r="M192" s="1635" t="s">
        <v>63</v>
      </c>
      <c r="N192" s="134" t="s">
        <v>2292</v>
      </c>
      <c r="O192" s="134" t="s">
        <v>1317</v>
      </c>
      <c r="P192" s="134">
        <v>147737.60000000001</v>
      </c>
      <c r="Q192" s="804"/>
      <c r="R192" s="804"/>
      <c r="S192" s="804"/>
      <c r="T192" s="804"/>
      <c r="U192" s="804"/>
      <c r="V192" s="1652"/>
      <c r="W192" s="804"/>
      <c r="X192" s="1652"/>
      <c r="Y192" s="1630"/>
      <c r="Z192" s="1627"/>
      <c r="AA192" s="1627"/>
      <c r="AB192" s="1627"/>
      <c r="AC192" s="1627"/>
      <c r="AD192" s="804"/>
      <c r="AE192" s="804"/>
      <c r="AF192" s="804"/>
      <c r="AG192" s="804"/>
      <c r="AH192" s="804"/>
      <c r="AI192" s="807"/>
      <c r="AJ192" s="807"/>
      <c r="AK192" s="805"/>
      <c r="AL192" s="937"/>
      <c r="AM192" s="804"/>
      <c r="AN192" s="804"/>
      <c r="AO192" s="937"/>
      <c r="AP192" s="805"/>
      <c r="AQ192" s="937"/>
      <c r="AR192" s="937"/>
      <c r="AS192" s="804"/>
      <c r="AT192" s="937"/>
      <c r="AU192" s="937"/>
      <c r="AV192" s="937"/>
      <c r="AW192" s="937"/>
      <c r="AX192" s="937"/>
      <c r="AY192" s="805"/>
      <c r="AZ192" s="805"/>
      <c r="BA192" s="937"/>
      <c r="BB192" s="937"/>
      <c r="BC192" s="937"/>
      <c r="BD192" s="1641"/>
      <c r="BE192" s="1641"/>
    </row>
    <row r="193" spans="1:256" ht="57">
      <c r="A193" s="1628"/>
      <c r="B193" s="1631"/>
      <c r="C193" s="808"/>
      <c r="D193" s="794"/>
      <c r="E193" s="1656"/>
      <c r="F193" s="1656"/>
      <c r="G193" s="1656"/>
      <c r="H193" s="1628"/>
      <c r="I193" s="938"/>
      <c r="J193" s="1653"/>
      <c r="K193" s="938"/>
      <c r="L193" s="938"/>
      <c r="M193" s="1637"/>
      <c r="N193" s="134" t="s">
        <v>454</v>
      </c>
      <c r="O193" s="134" t="s">
        <v>2021</v>
      </c>
      <c r="P193" s="134">
        <v>156110.48000000001</v>
      </c>
      <c r="Q193" s="794"/>
      <c r="R193" s="794"/>
      <c r="S193" s="794"/>
      <c r="T193" s="794"/>
      <c r="U193" s="794"/>
      <c r="V193" s="1653"/>
      <c r="W193" s="794"/>
      <c r="X193" s="1653"/>
      <c r="Y193" s="1631"/>
      <c r="Z193" s="1628"/>
      <c r="AA193" s="1628"/>
      <c r="AB193" s="1628"/>
      <c r="AC193" s="1628"/>
      <c r="AD193" s="794"/>
      <c r="AE193" s="794"/>
      <c r="AF193" s="794"/>
      <c r="AG193" s="794"/>
      <c r="AH193" s="794"/>
      <c r="AI193" s="808"/>
      <c r="AJ193" s="808"/>
      <c r="AK193" s="802"/>
      <c r="AL193" s="938"/>
      <c r="AM193" s="794"/>
      <c r="AN193" s="794"/>
      <c r="AO193" s="938"/>
      <c r="AP193" s="802"/>
      <c r="AQ193" s="938"/>
      <c r="AR193" s="938"/>
      <c r="AS193" s="794"/>
      <c r="AT193" s="938"/>
      <c r="AU193" s="938"/>
      <c r="AV193" s="938"/>
      <c r="AW193" s="938"/>
      <c r="AX193" s="938"/>
      <c r="AY193" s="802"/>
      <c r="AZ193" s="802"/>
      <c r="BA193" s="938"/>
      <c r="BB193" s="938"/>
      <c r="BC193" s="938"/>
      <c r="BD193" s="1642"/>
      <c r="BE193" s="1642"/>
    </row>
    <row r="194" spans="1:256" ht="105" customHeight="1">
      <c r="A194" s="1626">
        <v>2018</v>
      </c>
      <c r="B194" s="1629">
        <v>43101</v>
      </c>
      <c r="C194" s="1632">
        <v>43190</v>
      </c>
      <c r="D194" s="1633" t="s">
        <v>794</v>
      </c>
      <c r="E194" s="1654" t="s">
        <v>1577</v>
      </c>
      <c r="F194" s="1654" t="s">
        <v>1577</v>
      </c>
      <c r="G194" s="1654" t="s">
        <v>2475</v>
      </c>
      <c r="H194" s="1626">
        <v>55</v>
      </c>
      <c r="I194" s="1634" t="s">
        <v>599</v>
      </c>
      <c r="J194" s="1651" t="s">
        <v>2476</v>
      </c>
      <c r="K194" s="1634" t="s">
        <v>61</v>
      </c>
      <c r="L194" s="1634" t="s">
        <v>62</v>
      </c>
      <c r="M194" s="1635" t="s">
        <v>63</v>
      </c>
      <c r="N194" s="134" t="s">
        <v>2477</v>
      </c>
      <c r="O194" s="134" t="s">
        <v>1988</v>
      </c>
      <c r="P194" s="134">
        <v>76699.199999999997</v>
      </c>
      <c r="Q194" s="636" t="s">
        <v>61</v>
      </c>
      <c r="R194" s="1633" t="s">
        <v>1579</v>
      </c>
      <c r="S194" s="1633" t="s">
        <v>1579</v>
      </c>
      <c r="T194" s="1633" t="s">
        <v>67</v>
      </c>
      <c r="U194" s="1633" t="s">
        <v>1613</v>
      </c>
      <c r="V194" s="1651" t="s">
        <v>200</v>
      </c>
      <c r="W194" s="1633" t="s">
        <v>51</v>
      </c>
      <c r="X194" s="1651" t="s">
        <v>2475</v>
      </c>
      <c r="Y194" s="1629">
        <v>43157</v>
      </c>
      <c r="Z194" s="1626">
        <v>58000</v>
      </c>
      <c r="AA194" s="1626">
        <v>67280</v>
      </c>
      <c r="AB194" s="1654">
        <v>0</v>
      </c>
      <c r="AC194" s="1626">
        <v>67280</v>
      </c>
      <c r="AD194" s="1633" t="s">
        <v>241</v>
      </c>
      <c r="AE194" s="1633" t="s">
        <v>69</v>
      </c>
      <c r="AF194" s="1633" t="s">
        <v>70</v>
      </c>
      <c r="AG194" s="1633" t="s">
        <v>2476</v>
      </c>
      <c r="AH194" s="1633">
        <v>0</v>
      </c>
      <c r="AI194" s="1632">
        <v>43158</v>
      </c>
      <c r="AJ194" s="1632">
        <v>43158</v>
      </c>
      <c r="AK194" s="801" t="s">
        <v>2478</v>
      </c>
      <c r="AL194" s="1573" t="s">
        <v>600</v>
      </c>
      <c r="AM194" s="1633" t="s">
        <v>384</v>
      </c>
      <c r="AN194" s="1633" t="s">
        <v>389</v>
      </c>
      <c r="AO194" s="1634" t="s">
        <v>73</v>
      </c>
      <c r="AP194" s="1573" t="s">
        <v>601</v>
      </c>
      <c r="AQ194" s="1634" t="s">
        <v>73</v>
      </c>
      <c r="AR194" s="1634" t="s">
        <v>573</v>
      </c>
      <c r="AS194" s="1633" t="s">
        <v>293</v>
      </c>
      <c r="AT194" s="1634" t="s">
        <v>566</v>
      </c>
      <c r="AU194" s="1634" t="s">
        <v>566</v>
      </c>
      <c r="AV194" s="1634" t="s">
        <v>566</v>
      </c>
      <c r="AW194" s="1634" t="s">
        <v>2228</v>
      </c>
      <c r="AX194" s="1634" t="s">
        <v>74</v>
      </c>
      <c r="AY194" s="1573" t="s">
        <v>569</v>
      </c>
      <c r="AZ194" s="1573" t="s">
        <v>570</v>
      </c>
      <c r="BA194" s="1634" t="s">
        <v>571</v>
      </c>
      <c r="BB194" s="1634" t="s">
        <v>572</v>
      </c>
      <c r="BC194" s="1634" t="s">
        <v>51</v>
      </c>
      <c r="BD194" s="1640">
        <v>43483</v>
      </c>
      <c r="BE194" s="1640">
        <v>43483</v>
      </c>
    </row>
    <row r="195" spans="1:256" ht="57">
      <c r="A195" s="1628"/>
      <c r="B195" s="1631"/>
      <c r="C195" s="808"/>
      <c r="D195" s="794"/>
      <c r="E195" s="1656"/>
      <c r="F195" s="1656"/>
      <c r="G195" s="1656"/>
      <c r="H195" s="1628"/>
      <c r="I195" s="938"/>
      <c r="J195" s="1653"/>
      <c r="K195" s="938"/>
      <c r="L195" s="938"/>
      <c r="M195" s="1637"/>
      <c r="N195" s="134" t="s">
        <v>2325</v>
      </c>
      <c r="O195" s="134" t="s">
        <v>1990</v>
      </c>
      <c r="P195" s="134">
        <v>67280</v>
      </c>
      <c r="Q195" s="636"/>
      <c r="R195" s="794"/>
      <c r="S195" s="794"/>
      <c r="T195" s="794"/>
      <c r="U195" s="794"/>
      <c r="V195" s="1653"/>
      <c r="W195" s="794"/>
      <c r="X195" s="1653"/>
      <c r="Y195" s="1631"/>
      <c r="Z195" s="1628"/>
      <c r="AA195" s="1628"/>
      <c r="AB195" s="1656"/>
      <c r="AC195" s="1628"/>
      <c r="AD195" s="794"/>
      <c r="AE195" s="794"/>
      <c r="AF195" s="794"/>
      <c r="AG195" s="794"/>
      <c r="AH195" s="794"/>
      <c r="AI195" s="808"/>
      <c r="AJ195" s="808"/>
      <c r="AK195" s="802"/>
      <c r="AL195" s="938"/>
      <c r="AM195" s="794"/>
      <c r="AN195" s="794"/>
      <c r="AO195" s="938"/>
      <c r="AP195" s="802"/>
      <c r="AQ195" s="938"/>
      <c r="AR195" s="938"/>
      <c r="AS195" s="794"/>
      <c r="AT195" s="938"/>
      <c r="AU195" s="938"/>
      <c r="AV195" s="938"/>
      <c r="AW195" s="938"/>
      <c r="AX195" s="938"/>
      <c r="AY195" s="802"/>
      <c r="AZ195" s="802"/>
      <c r="BA195" s="938"/>
      <c r="BB195" s="938"/>
      <c r="BC195" s="938"/>
      <c r="BD195" s="1642"/>
      <c r="BE195" s="1642"/>
    </row>
    <row r="196" spans="1:256" ht="85.5" customHeight="1">
      <c r="A196" s="1626">
        <v>2018</v>
      </c>
      <c r="B196" s="1629">
        <v>43101</v>
      </c>
      <c r="C196" s="1632">
        <v>43190</v>
      </c>
      <c r="D196" s="1633" t="s">
        <v>794</v>
      </c>
      <c r="E196" s="1654" t="s">
        <v>1577</v>
      </c>
      <c r="F196" s="1654" t="s">
        <v>1577</v>
      </c>
      <c r="G196" s="1654" t="s">
        <v>2479</v>
      </c>
      <c r="H196" s="1626">
        <v>55</v>
      </c>
      <c r="I196" s="1634" t="s">
        <v>599</v>
      </c>
      <c r="J196" s="1651" t="s">
        <v>2480</v>
      </c>
      <c r="K196" s="1634" t="s">
        <v>61</v>
      </c>
      <c r="L196" s="1634" t="s">
        <v>62</v>
      </c>
      <c r="M196" s="1635" t="s">
        <v>63</v>
      </c>
      <c r="N196" s="134" t="s">
        <v>2481</v>
      </c>
      <c r="O196" s="134" t="s">
        <v>1988</v>
      </c>
      <c r="P196" s="134">
        <v>209380</v>
      </c>
      <c r="Q196" s="1633" t="s">
        <v>61</v>
      </c>
      <c r="R196" s="1633" t="s">
        <v>1579</v>
      </c>
      <c r="S196" s="1633" t="s">
        <v>1579</v>
      </c>
      <c r="T196" s="1633" t="s">
        <v>67</v>
      </c>
      <c r="U196" s="1633" t="s">
        <v>1613</v>
      </c>
      <c r="V196" s="1651" t="s">
        <v>200</v>
      </c>
      <c r="W196" s="1633" t="s">
        <v>51</v>
      </c>
      <c r="X196" s="1651" t="s">
        <v>2479</v>
      </c>
      <c r="Y196" s="1629">
        <v>43123</v>
      </c>
      <c r="Z196" s="1626">
        <v>150862.07</v>
      </c>
      <c r="AA196" s="1626">
        <v>175000</v>
      </c>
      <c r="AB196" s="1654">
        <v>0</v>
      </c>
      <c r="AC196" s="1626">
        <v>175000</v>
      </c>
      <c r="AD196" s="1633" t="s">
        <v>241</v>
      </c>
      <c r="AE196" s="1633" t="s">
        <v>69</v>
      </c>
      <c r="AF196" s="1633" t="s">
        <v>70</v>
      </c>
      <c r="AG196" s="1633" t="s">
        <v>2480</v>
      </c>
      <c r="AH196" s="1633">
        <v>0</v>
      </c>
      <c r="AI196" s="1632">
        <v>43123</v>
      </c>
      <c r="AJ196" s="1632">
        <v>43123</v>
      </c>
      <c r="AK196" s="801" t="s">
        <v>2482</v>
      </c>
      <c r="AL196" s="1573" t="s">
        <v>600</v>
      </c>
      <c r="AM196" s="1633" t="s">
        <v>384</v>
      </c>
      <c r="AN196" s="1633" t="s">
        <v>389</v>
      </c>
      <c r="AO196" s="1634" t="s">
        <v>73</v>
      </c>
      <c r="AP196" s="1573" t="s">
        <v>601</v>
      </c>
      <c r="AQ196" s="1634" t="s">
        <v>73</v>
      </c>
      <c r="AR196" s="1634" t="s">
        <v>573</v>
      </c>
      <c r="AS196" s="1633" t="s">
        <v>293</v>
      </c>
      <c r="AT196" s="1634" t="s">
        <v>566</v>
      </c>
      <c r="AU196" s="1634" t="s">
        <v>566</v>
      </c>
      <c r="AV196" s="1634" t="s">
        <v>566</v>
      </c>
      <c r="AW196" s="1634" t="s">
        <v>2228</v>
      </c>
      <c r="AX196" s="1634" t="s">
        <v>74</v>
      </c>
      <c r="AY196" s="1573" t="s">
        <v>569</v>
      </c>
      <c r="AZ196" s="1573" t="s">
        <v>570</v>
      </c>
      <c r="BA196" s="1634" t="s">
        <v>571</v>
      </c>
      <c r="BB196" s="1634" t="s">
        <v>572</v>
      </c>
      <c r="BC196" s="1634" t="s">
        <v>51</v>
      </c>
      <c r="BD196" s="1640">
        <v>43483</v>
      </c>
      <c r="BE196" s="1640">
        <v>43483</v>
      </c>
    </row>
    <row r="197" spans="1:256" ht="57">
      <c r="A197" s="1628"/>
      <c r="B197" s="1631"/>
      <c r="C197" s="808"/>
      <c r="D197" s="794"/>
      <c r="E197" s="1656"/>
      <c r="F197" s="1656"/>
      <c r="G197" s="1656"/>
      <c r="H197" s="1628"/>
      <c r="I197" s="938"/>
      <c r="J197" s="1653"/>
      <c r="K197" s="938"/>
      <c r="L197" s="938"/>
      <c r="M197" s="1637"/>
      <c r="N197" s="134" t="s">
        <v>2325</v>
      </c>
      <c r="O197" s="134" t="s">
        <v>1990</v>
      </c>
      <c r="P197" s="134">
        <v>175000</v>
      </c>
      <c r="Q197" s="794"/>
      <c r="R197" s="794"/>
      <c r="S197" s="794"/>
      <c r="T197" s="794"/>
      <c r="U197" s="794"/>
      <c r="V197" s="1653"/>
      <c r="W197" s="794"/>
      <c r="X197" s="1653"/>
      <c r="Y197" s="1631"/>
      <c r="Z197" s="1628"/>
      <c r="AA197" s="1628"/>
      <c r="AB197" s="1656"/>
      <c r="AC197" s="1628"/>
      <c r="AD197" s="794"/>
      <c r="AE197" s="794"/>
      <c r="AF197" s="794"/>
      <c r="AG197" s="794"/>
      <c r="AH197" s="794"/>
      <c r="AI197" s="808"/>
      <c r="AJ197" s="808"/>
      <c r="AK197" s="802"/>
      <c r="AL197" s="938"/>
      <c r="AM197" s="794"/>
      <c r="AN197" s="794"/>
      <c r="AO197" s="938"/>
      <c r="AP197" s="802"/>
      <c r="AQ197" s="938"/>
      <c r="AR197" s="938"/>
      <c r="AS197" s="794"/>
      <c r="AT197" s="938"/>
      <c r="AU197" s="938"/>
      <c r="AV197" s="938"/>
      <c r="AW197" s="938"/>
      <c r="AX197" s="938"/>
      <c r="AY197" s="802"/>
      <c r="AZ197" s="802"/>
      <c r="BA197" s="938"/>
      <c r="BB197" s="938"/>
      <c r="BC197" s="938"/>
      <c r="BD197" s="1642"/>
      <c r="BE197" s="1642"/>
    </row>
    <row r="198" spans="1:256" ht="85.5" customHeight="1">
      <c r="A198" s="1626">
        <v>2018</v>
      </c>
      <c r="B198" s="1629">
        <v>43101</v>
      </c>
      <c r="C198" s="1632">
        <v>43190</v>
      </c>
      <c r="D198" s="1633" t="s">
        <v>794</v>
      </c>
      <c r="E198" s="1654" t="s">
        <v>1577</v>
      </c>
      <c r="F198" s="1654" t="s">
        <v>1577</v>
      </c>
      <c r="G198" s="1654" t="s">
        <v>2483</v>
      </c>
      <c r="H198" s="1626">
        <v>55</v>
      </c>
      <c r="I198" s="1634" t="s">
        <v>599</v>
      </c>
      <c r="J198" s="1651" t="s">
        <v>2484</v>
      </c>
      <c r="K198" s="1634" t="s">
        <v>61</v>
      </c>
      <c r="L198" s="1634" t="s">
        <v>62</v>
      </c>
      <c r="M198" s="1635" t="s">
        <v>63</v>
      </c>
      <c r="N198" s="134" t="s">
        <v>2325</v>
      </c>
      <c r="O198" s="134" t="s">
        <v>1990</v>
      </c>
      <c r="P198" s="134">
        <v>345462.43</v>
      </c>
      <c r="Q198" s="1633" t="s">
        <v>61</v>
      </c>
      <c r="R198" s="1633" t="s">
        <v>1579</v>
      </c>
      <c r="S198" s="1633" t="s">
        <v>1579</v>
      </c>
      <c r="T198" s="1633" t="s">
        <v>67</v>
      </c>
      <c r="U198" s="1633" t="s">
        <v>1613</v>
      </c>
      <c r="V198" s="1651" t="s">
        <v>200</v>
      </c>
      <c r="W198" s="1633" t="s">
        <v>51</v>
      </c>
      <c r="X198" s="1651" t="s">
        <v>2483</v>
      </c>
      <c r="Y198" s="1629">
        <v>43144</v>
      </c>
      <c r="Z198" s="1626">
        <v>297812.44</v>
      </c>
      <c r="AA198" s="1626">
        <v>345462.43</v>
      </c>
      <c r="AB198" s="1654">
        <v>0</v>
      </c>
      <c r="AC198" s="1626">
        <v>345462.43</v>
      </c>
      <c r="AD198" s="1633" t="s">
        <v>241</v>
      </c>
      <c r="AE198" s="1633" t="s">
        <v>69</v>
      </c>
      <c r="AF198" s="1633" t="s">
        <v>70</v>
      </c>
      <c r="AG198" s="1633" t="s">
        <v>2484</v>
      </c>
      <c r="AH198" s="1633">
        <v>0</v>
      </c>
      <c r="AI198" s="1632">
        <v>43144</v>
      </c>
      <c r="AJ198" s="1632">
        <v>43144</v>
      </c>
      <c r="AK198" s="801" t="s">
        <v>2485</v>
      </c>
      <c r="AL198" s="1573" t="s">
        <v>600</v>
      </c>
      <c r="AM198" s="1633" t="s">
        <v>384</v>
      </c>
      <c r="AN198" s="1633" t="s">
        <v>389</v>
      </c>
      <c r="AO198" s="1634" t="s">
        <v>73</v>
      </c>
      <c r="AP198" s="1573" t="s">
        <v>601</v>
      </c>
      <c r="AQ198" s="1634" t="s">
        <v>73</v>
      </c>
      <c r="AR198" s="1634" t="s">
        <v>573</v>
      </c>
      <c r="AS198" s="1633" t="s">
        <v>293</v>
      </c>
      <c r="AT198" s="1634" t="s">
        <v>566</v>
      </c>
      <c r="AU198" s="1634" t="s">
        <v>566</v>
      </c>
      <c r="AV198" s="1634" t="s">
        <v>566</v>
      </c>
      <c r="AW198" s="1634" t="s">
        <v>2228</v>
      </c>
      <c r="AX198" s="1634" t="s">
        <v>74</v>
      </c>
      <c r="AY198" s="1573" t="s">
        <v>569</v>
      </c>
      <c r="AZ198" s="1573" t="s">
        <v>570</v>
      </c>
      <c r="BA198" s="1634" t="s">
        <v>571</v>
      </c>
      <c r="BB198" s="1634" t="s">
        <v>572</v>
      </c>
      <c r="BC198" s="1634" t="s">
        <v>51</v>
      </c>
      <c r="BD198" s="1640">
        <v>43483</v>
      </c>
      <c r="BE198" s="1640">
        <v>43483</v>
      </c>
    </row>
    <row r="199" spans="1:256" ht="57">
      <c r="A199" s="1628"/>
      <c r="B199" s="1631"/>
      <c r="C199" s="808"/>
      <c r="D199" s="794"/>
      <c r="E199" s="1656"/>
      <c r="F199" s="1656"/>
      <c r="G199" s="1656"/>
      <c r="H199" s="1628"/>
      <c r="I199" s="938"/>
      <c r="J199" s="1653"/>
      <c r="K199" s="938"/>
      <c r="L199" s="938"/>
      <c r="M199" s="1637"/>
      <c r="N199" s="134" t="s">
        <v>2327</v>
      </c>
      <c r="O199" s="134" t="s">
        <v>1992</v>
      </c>
      <c r="P199" s="134">
        <v>366194.6</v>
      </c>
      <c r="Q199" s="794"/>
      <c r="R199" s="794"/>
      <c r="S199" s="794"/>
      <c r="T199" s="794"/>
      <c r="U199" s="794"/>
      <c r="V199" s="1653"/>
      <c r="W199" s="794"/>
      <c r="X199" s="1653"/>
      <c r="Y199" s="1631"/>
      <c r="Z199" s="1628"/>
      <c r="AA199" s="1628"/>
      <c r="AB199" s="1656"/>
      <c r="AC199" s="1628"/>
      <c r="AD199" s="794"/>
      <c r="AE199" s="794"/>
      <c r="AF199" s="794"/>
      <c r="AG199" s="794"/>
      <c r="AH199" s="794"/>
      <c r="AI199" s="808"/>
      <c r="AJ199" s="808"/>
      <c r="AK199" s="802"/>
      <c r="AL199" s="938"/>
      <c r="AM199" s="794"/>
      <c r="AN199" s="794"/>
      <c r="AO199" s="938"/>
      <c r="AP199" s="802"/>
      <c r="AQ199" s="938"/>
      <c r="AR199" s="938"/>
      <c r="AS199" s="794"/>
      <c r="AT199" s="938"/>
      <c r="AU199" s="938"/>
      <c r="AV199" s="938"/>
      <c r="AW199" s="938"/>
      <c r="AX199" s="938"/>
      <c r="AY199" s="802"/>
      <c r="AZ199" s="802"/>
      <c r="BA199" s="938"/>
      <c r="BB199" s="938"/>
      <c r="BC199" s="938"/>
      <c r="BD199" s="1642"/>
      <c r="BE199" s="1642"/>
    </row>
    <row r="200" spans="1:256" ht="85.5" customHeight="1">
      <c r="A200" s="1626">
        <v>2018</v>
      </c>
      <c r="B200" s="1629">
        <v>43101</v>
      </c>
      <c r="C200" s="1632">
        <v>43190</v>
      </c>
      <c r="D200" s="1633" t="s">
        <v>794</v>
      </c>
      <c r="E200" s="1654" t="s">
        <v>1577</v>
      </c>
      <c r="F200" s="1654" t="s">
        <v>1577</v>
      </c>
      <c r="G200" s="1654" t="s">
        <v>2486</v>
      </c>
      <c r="H200" s="1626">
        <v>55</v>
      </c>
      <c r="I200" s="1634" t="s">
        <v>599</v>
      </c>
      <c r="J200" s="1651" t="s">
        <v>2487</v>
      </c>
      <c r="K200" s="1634" t="s">
        <v>61</v>
      </c>
      <c r="L200" s="1634" t="s">
        <v>62</v>
      </c>
      <c r="M200" s="1635" t="s">
        <v>63</v>
      </c>
      <c r="N200" s="134" t="s">
        <v>2325</v>
      </c>
      <c r="O200" s="134" t="s">
        <v>1990</v>
      </c>
      <c r="P200" s="134">
        <v>350280.56</v>
      </c>
      <c r="Q200" s="1633" t="s">
        <v>61</v>
      </c>
      <c r="R200" s="1633" t="s">
        <v>1579</v>
      </c>
      <c r="S200" s="1633" t="s">
        <v>1579</v>
      </c>
      <c r="T200" s="1633" t="s">
        <v>67</v>
      </c>
      <c r="U200" s="1633" t="s">
        <v>1613</v>
      </c>
      <c r="V200" s="1651" t="s">
        <v>200</v>
      </c>
      <c r="W200" s="1633" t="s">
        <v>51</v>
      </c>
      <c r="X200" s="1651" t="s">
        <v>2486</v>
      </c>
      <c r="Y200" s="1629">
        <v>43144</v>
      </c>
      <c r="Z200" s="1626">
        <v>301966</v>
      </c>
      <c r="AA200" s="1626">
        <v>350280.56</v>
      </c>
      <c r="AB200" s="1654">
        <v>0</v>
      </c>
      <c r="AC200" s="1626">
        <v>350280.56</v>
      </c>
      <c r="AD200" s="1633" t="s">
        <v>241</v>
      </c>
      <c r="AE200" s="1633" t="s">
        <v>69</v>
      </c>
      <c r="AF200" s="1633" t="s">
        <v>70</v>
      </c>
      <c r="AG200" s="1633" t="s">
        <v>2487</v>
      </c>
      <c r="AH200" s="1633">
        <v>0</v>
      </c>
      <c r="AI200" s="1632">
        <v>43144</v>
      </c>
      <c r="AJ200" s="1632">
        <v>43144</v>
      </c>
      <c r="AK200" s="801" t="s">
        <v>2488</v>
      </c>
      <c r="AL200" s="1573" t="s">
        <v>600</v>
      </c>
      <c r="AM200" s="1633" t="s">
        <v>384</v>
      </c>
      <c r="AN200" s="1633" t="s">
        <v>389</v>
      </c>
      <c r="AO200" s="1634" t="s">
        <v>73</v>
      </c>
      <c r="AP200" s="1573" t="s">
        <v>601</v>
      </c>
      <c r="AQ200" s="1634" t="s">
        <v>73</v>
      </c>
      <c r="AR200" s="1634" t="s">
        <v>573</v>
      </c>
      <c r="AS200" s="1633" t="s">
        <v>293</v>
      </c>
      <c r="AT200" s="1634" t="s">
        <v>566</v>
      </c>
      <c r="AU200" s="1634" t="s">
        <v>566</v>
      </c>
      <c r="AV200" s="1634" t="s">
        <v>566</v>
      </c>
      <c r="AW200" s="1634" t="s">
        <v>2228</v>
      </c>
      <c r="AX200" s="1634" t="s">
        <v>74</v>
      </c>
      <c r="AY200" s="1573" t="s">
        <v>569</v>
      </c>
      <c r="AZ200" s="1573" t="s">
        <v>570</v>
      </c>
      <c r="BA200" s="1634" t="s">
        <v>571</v>
      </c>
      <c r="BB200" s="1634" t="s">
        <v>572</v>
      </c>
      <c r="BC200" s="1634" t="s">
        <v>51</v>
      </c>
      <c r="BD200" s="1640">
        <v>43483</v>
      </c>
      <c r="BE200" s="1640">
        <v>43483</v>
      </c>
    </row>
    <row r="201" spans="1:256" ht="57">
      <c r="A201" s="1628"/>
      <c r="B201" s="1631"/>
      <c r="C201" s="808"/>
      <c r="D201" s="794"/>
      <c r="E201" s="1656"/>
      <c r="F201" s="1656"/>
      <c r="G201" s="1656"/>
      <c r="H201" s="1628"/>
      <c r="I201" s="938"/>
      <c r="J201" s="1653"/>
      <c r="K201" s="938"/>
      <c r="L201" s="938"/>
      <c r="M201" s="1637"/>
      <c r="N201" s="134" t="s">
        <v>2327</v>
      </c>
      <c r="O201" s="134" t="s">
        <v>1992</v>
      </c>
      <c r="P201" s="134">
        <v>371298.6</v>
      </c>
      <c r="Q201" s="794"/>
      <c r="R201" s="794"/>
      <c r="S201" s="794"/>
      <c r="T201" s="794"/>
      <c r="U201" s="794"/>
      <c r="V201" s="1653"/>
      <c r="W201" s="794"/>
      <c r="X201" s="1653"/>
      <c r="Y201" s="1631"/>
      <c r="Z201" s="1628"/>
      <c r="AA201" s="1628"/>
      <c r="AB201" s="1656"/>
      <c r="AC201" s="1628"/>
      <c r="AD201" s="794"/>
      <c r="AE201" s="794"/>
      <c r="AF201" s="794"/>
      <c r="AG201" s="794"/>
      <c r="AH201" s="794"/>
      <c r="AI201" s="808"/>
      <c r="AJ201" s="808"/>
      <c r="AK201" s="802"/>
      <c r="AL201" s="938"/>
      <c r="AM201" s="794"/>
      <c r="AN201" s="794"/>
      <c r="AO201" s="938"/>
      <c r="AP201" s="802"/>
      <c r="AQ201" s="938"/>
      <c r="AR201" s="938"/>
      <c r="AS201" s="794"/>
      <c r="AT201" s="938"/>
      <c r="AU201" s="938"/>
      <c r="AV201" s="938"/>
      <c r="AW201" s="938"/>
      <c r="AX201" s="938"/>
      <c r="AY201" s="802"/>
      <c r="AZ201" s="802"/>
      <c r="BA201" s="938"/>
      <c r="BB201" s="938"/>
      <c r="BC201" s="938"/>
      <c r="BD201" s="1642"/>
      <c r="BE201" s="1642"/>
    </row>
    <row r="202" spans="1:256" ht="90" customHeight="1">
      <c r="A202" s="1626">
        <v>2018</v>
      </c>
      <c r="B202" s="1629">
        <v>43101</v>
      </c>
      <c r="C202" s="1632">
        <v>43190</v>
      </c>
      <c r="D202" s="1633" t="s">
        <v>794</v>
      </c>
      <c r="E202" s="1654" t="s">
        <v>1577</v>
      </c>
      <c r="F202" s="1654" t="s">
        <v>1577</v>
      </c>
      <c r="G202" s="1654" t="s">
        <v>2489</v>
      </c>
      <c r="H202" s="1626">
        <v>55</v>
      </c>
      <c r="I202" s="1634" t="s">
        <v>599</v>
      </c>
      <c r="J202" s="1651" t="s">
        <v>2490</v>
      </c>
      <c r="K202" s="1634" t="s">
        <v>61</v>
      </c>
      <c r="L202" s="1634" t="s">
        <v>62</v>
      </c>
      <c r="M202" s="1635" t="s">
        <v>63</v>
      </c>
      <c r="N202" s="134" t="s">
        <v>2491</v>
      </c>
      <c r="O202" s="134" t="s">
        <v>1988</v>
      </c>
      <c r="P202" s="134">
        <v>439118</v>
      </c>
      <c r="Q202" s="1633" t="s">
        <v>61</v>
      </c>
      <c r="R202" s="1633" t="s">
        <v>1579</v>
      </c>
      <c r="S202" s="1633" t="s">
        <v>1579</v>
      </c>
      <c r="T202" s="1633" t="s">
        <v>67</v>
      </c>
      <c r="U202" s="1633" t="s">
        <v>1613</v>
      </c>
      <c r="V202" s="1651" t="s">
        <v>200</v>
      </c>
      <c r="W202" s="1633" t="s">
        <v>51</v>
      </c>
      <c r="X202" s="1651" t="s">
        <v>2489</v>
      </c>
      <c r="Y202" s="1629">
        <v>43165</v>
      </c>
      <c r="Z202" s="1626">
        <v>335000</v>
      </c>
      <c r="AA202" s="1626">
        <v>388600</v>
      </c>
      <c r="AB202" s="1654">
        <v>0</v>
      </c>
      <c r="AC202" s="1626">
        <v>388600</v>
      </c>
      <c r="AD202" s="1633" t="s">
        <v>241</v>
      </c>
      <c r="AE202" s="1633" t="s">
        <v>69</v>
      </c>
      <c r="AF202" s="1633" t="s">
        <v>70</v>
      </c>
      <c r="AG202" s="1633" t="s">
        <v>2490</v>
      </c>
      <c r="AH202" s="1633">
        <v>0</v>
      </c>
      <c r="AI202" s="1632">
        <v>43165</v>
      </c>
      <c r="AJ202" s="1632">
        <v>43165</v>
      </c>
      <c r="AK202" s="801" t="s">
        <v>2492</v>
      </c>
      <c r="AL202" s="1573" t="s">
        <v>600</v>
      </c>
      <c r="AM202" s="1633" t="s">
        <v>384</v>
      </c>
      <c r="AN202" s="1633" t="s">
        <v>389</v>
      </c>
      <c r="AO202" s="1634" t="s">
        <v>73</v>
      </c>
      <c r="AP202" s="1573" t="s">
        <v>601</v>
      </c>
      <c r="AQ202" s="1634" t="s">
        <v>73</v>
      </c>
      <c r="AR202" s="1634" t="s">
        <v>573</v>
      </c>
      <c r="AS202" s="1633" t="s">
        <v>293</v>
      </c>
      <c r="AT202" s="1634" t="s">
        <v>566</v>
      </c>
      <c r="AU202" s="1634" t="s">
        <v>566</v>
      </c>
      <c r="AV202" s="1634" t="s">
        <v>566</v>
      </c>
      <c r="AW202" s="1634" t="s">
        <v>2228</v>
      </c>
      <c r="AX202" s="1634" t="s">
        <v>74</v>
      </c>
      <c r="AY202" s="1573" t="s">
        <v>569</v>
      </c>
      <c r="AZ202" s="1573" t="s">
        <v>570</v>
      </c>
      <c r="BA202" s="1634" t="s">
        <v>571</v>
      </c>
      <c r="BB202" s="1634" t="s">
        <v>572</v>
      </c>
      <c r="BC202" s="1634" t="s">
        <v>51</v>
      </c>
      <c r="BD202" s="1640">
        <v>43483</v>
      </c>
      <c r="BE202" s="1640">
        <v>43483</v>
      </c>
    </row>
    <row r="203" spans="1:256" ht="57">
      <c r="A203" s="1627"/>
      <c r="B203" s="1630"/>
      <c r="C203" s="807"/>
      <c r="D203" s="804"/>
      <c r="E203" s="1655"/>
      <c r="F203" s="1655"/>
      <c r="G203" s="1655"/>
      <c r="H203" s="1627"/>
      <c r="I203" s="937"/>
      <c r="J203" s="1652"/>
      <c r="K203" s="937"/>
      <c r="L203" s="937"/>
      <c r="M203" s="1636"/>
      <c r="N203" s="134" t="s">
        <v>2325</v>
      </c>
      <c r="O203" s="134" t="s">
        <v>1990</v>
      </c>
      <c r="P203" s="134">
        <v>388600</v>
      </c>
      <c r="Q203" s="804"/>
      <c r="R203" s="804"/>
      <c r="S203" s="804"/>
      <c r="T203" s="804"/>
      <c r="U203" s="804"/>
      <c r="V203" s="1652"/>
      <c r="W203" s="804"/>
      <c r="X203" s="1652"/>
      <c r="Y203" s="1630"/>
      <c r="Z203" s="1627"/>
      <c r="AA203" s="1627"/>
      <c r="AB203" s="1655"/>
      <c r="AC203" s="1627"/>
      <c r="AD203" s="804"/>
      <c r="AE203" s="804"/>
      <c r="AF203" s="804"/>
      <c r="AG203" s="804"/>
      <c r="AH203" s="804"/>
      <c r="AI203" s="807"/>
      <c r="AJ203" s="807"/>
      <c r="AK203" s="805"/>
      <c r="AL203" s="937"/>
      <c r="AM203" s="804"/>
      <c r="AN203" s="804"/>
      <c r="AO203" s="937"/>
      <c r="AP203" s="805"/>
      <c r="AQ203" s="937"/>
      <c r="AR203" s="937"/>
      <c r="AS203" s="804"/>
      <c r="AT203" s="937"/>
      <c r="AU203" s="937"/>
      <c r="AV203" s="937"/>
      <c r="AW203" s="937"/>
      <c r="AX203" s="937"/>
      <c r="AY203" s="805"/>
      <c r="AZ203" s="805"/>
      <c r="BA203" s="937"/>
      <c r="BB203" s="937"/>
      <c r="BC203" s="937"/>
      <c r="BD203" s="1641"/>
      <c r="BE203" s="1641"/>
    </row>
    <row r="204" spans="1:256" ht="57">
      <c r="A204" s="1628"/>
      <c r="B204" s="1631"/>
      <c r="C204" s="808"/>
      <c r="D204" s="794"/>
      <c r="E204" s="1656"/>
      <c r="F204" s="1656"/>
      <c r="G204" s="1656"/>
      <c r="H204" s="1628"/>
      <c r="I204" s="938"/>
      <c r="J204" s="1653"/>
      <c r="K204" s="938"/>
      <c r="L204" s="938"/>
      <c r="M204" s="1637"/>
      <c r="N204" s="134" t="s">
        <v>2361</v>
      </c>
      <c r="O204" s="134" t="s">
        <v>1992</v>
      </c>
      <c r="P204" s="134">
        <v>458548</v>
      </c>
      <c r="Q204" s="794"/>
      <c r="R204" s="794"/>
      <c r="S204" s="794"/>
      <c r="T204" s="794"/>
      <c r="U204" s="794"/>
      <c r="V204" s="1653"/>
      <c r="W204" s="794"/>
      <c r="X204" s="1653"/>
      <c r="Y204" s="1631"/>
      <c r="Z204" s="1628"/>
      <c r="AA204" s="1628"/>
      <c r="AB204" s="1656"/>
      <c r="AC204" s="1628"/>
      <c r="AD204" s="794"/>
      <c r="AE204" s="794"/>
      <c r="AF204" s="794"/>
      <c r="AG204" s="794"/>
      <c r="AH204" s="794"/>
      <c r="AI204" s="808"/>
      <c r="AJ204" s="808"/>
      <c r="AK204" s="802"/>
      <c r="AL204" s="938"/>
      <c r="AM204" s="794"/>
      <c r="AN204" s="794"/>
      <c r="AO204" s="938"/>
      <c r="AP204" s="802"/>
      <c r="AQ204" s="938"/>
      <c r="AR204" s="938"/>
      <c r="AS204" s="794"/>
      <c r="AT204" s="938"/>
      <c r="AU204" s="938"/>
      <c r="AV204" s="938"/>
      <c r="AW204" s="938"/>
      <c r="AX204" s="938"/>
      <c r="AY204" s="802"/>
      <c r="AZ204" s="802"/>
      <c r="BA204" s="938"/>
      <c r="BB204" s="938"/>
      <c r="BC204" s="938"/>
      <c r="BD204" s="1642"/>
      <c r="BE204" s="1642"/>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579">
        <v>2018</v>
      </c>
      <c r="B211" s="1583">
        <v>43191</v>
      </c>
      <c r="C211" s="1583">
        <v>43281</v>
      </c>
      <c r="D211" s="1569" t="s">
        <v>64</v>
      </c>
      <c r="E211" s="1574" t="s">
        <v>136</v>
      </c>
      <c r="F211" s="1574" t="s">
        <v>136</v>
      </c>
      <c r="G211" s="1569" t="s">
        <v>1333</v>
      </c>
      <c r="H211" s="1569" t="s">
        <v>382</v>
      </c>
      <c r="I211" s="1573" t="s">
        <v>599</v>
      </c>
      <c r="J211" s="1569" t="s">
        <v>134</v>
      </c>
      <c r="K211" s="1567" t="s">
        <v>61</v>
      </c>
      <c r="L211" s="1567" t="s">
        <v>62</v>
      </c>
      <c r="M211" s="1567" t="s">
        <v>63</v>
      </c>
      <c r="N211" s="631" t="s">
        <v>135</v>
      </c>
      <c r="O211" s="631" t="s">
        <v>1334</v>
      </c>
      <c r="P211" s="643">
        <v>26466851.719999999</v>
      </c>
      <c r="Q211" s="1567" t="s">
        <v>61</v>
      </c>
      <c r="R211" s="1567" t="s">
        <v>62</v>
      </c>
      <c r="S211" s="1567" t="s">
        <v>63</v>
      </c>
      <c r="T211" s="1569" t="s">
        <v>135</v>
      </c>
      <c r="U211" s="1569" t="s">
        <v>1334</v>
      </c>
      <c r="V211" s="1569" t="s">
        <v>171</v>
      </c>
      <c r="W211" s="1567" t="s">
        <v>51</v>
      </c>
      <c r="X211" s="1569" t="s">
        <v>1333</v>
      </c>
      <c r="Y211" s="1588">
        <v>43187</v>
      </c>
      <c r="Z211" s="1580">
        <v>8033749.0948275859</v>
      </c>
      <c r="AA211" s="1581">
        <v>9319148.9499999993</v>
      </c>
      <c r="AB211" s="1596">
        <v>931914.89500000002</v>
      </c>
      <c r="AC211" s="1581">
        <v>9319148.9499999993</v>
      </c>
      <c r="AD211" s="1572" t="s">
        <v>241</v>
      </c>
      <c r="AE211" s="1565" t="s">
        <v>69</v>
      </c>
      <c r="AF211" s="1565" t="s">
        <v>70</v>
      </c>
      <c r="AG211" s="1566" t="s">
        <v>134</v>
      </c>
      <c r="AH211" s="1587">
        <v>1205062.3600000001</v>
      </c>
      <c r="AI211" s="1588">
        <v>43191</v>
      </c>
      <c r="AJ211" s="1588">
        <v>43281</v>
      </c>
      <c r="AK211" s="801" t="s">
        <v>1335</v>
      </c>
      <c r="AL211" s="1568" t="s">
        <v>600</v>
      </c>
      <c r="AM211" s="1565" t="s">
        <v>1132</v>
      </c>
      <c r="AN211" s="1565" t="s">
        <v>389</v>
      </c>
      <c r="AO211" s="1565" t="s">
        <v>73</v>
      </c>
      <c r="AP211" s="1568" t="s">
        <v>601</v>
      </c>
      <c r="AQ211" s="1565" t="s">
        <v>73</v>
      </c>
      <c r="AR211" s="1565" t="s">
        <v>573</v>
      </c>
      <c r="AS211" s="1565" t="s">
        <v>629</v>
      </c>
      <c r="AT211" s="1565" t="s">
        <v>2248</v>
      </c>
      <c r="AU211" s="1565" t="s">
        <v>2240</v>
      </c>
      <c r="AV211" s="1595">
        <v>43259</v>
      </c>
      <c r="AW211" s="1568" t="s">
        <v>2249</v>
      </c>
      <c r="AX211" s="1565" t="s">
        <v>74</v>
      </c>
      <c r="AY211" s="1568" t="s">
        <v>569</v>
      </c>
      <c r="AZ211" s="1568" t="s">
        <v>570</v>
      </c>
      <c r="BA211" s="1568" t="s">
        <v>571</v>
      </c>
      <c r="BB211" s="1568" t="s">
        <v>572</v>
      </c>
      <c r="BC211" s="1572" t="s">
        <v>51</v>
      </c>
      <c r="BD211" s="1576">
        <v>43298</v>
      </c>
      <c r="BE211" s="1576">
        <v>43298</v>
      </c>
    </row>
    <row r="212" spans="1:57" ht="30">
      <c r="A212" s="1009"/>
      <c r="B212" s="1584"/>
      <c r="C212" s="1584"/>
      <c r="D212" s="1570"/>
      <c r="E212" s="1582"/>
      <c r="F212" s="1582"/>
      <c r="G212" s="1570"/>
      <c r="H212" s="1570"/>
      <c r="I212" s="805"/>
      <c r="J212" s="1570"/>
      <c r="K212" s="903"/>
      <c r="L212" s="903"/>
      <c r="M212" s="903"/>
      <c r="N212" s="631" t="s">
        <v>1336</v>
      </c>
      <c r="O212" s="631" t="s">
        <v>1337</v>
      </c>
      <c r="P212" s="643">
        <v>33024592.16</v>
      </c>
      <c r="Q212" s="903"/>
      <c r="R212" s="903"/>
      <c r="S212" s="903"/>
      <c r="T212" s="1570"/>
      <c r="U212" s="1570"/>
      <c r="V212" s="1570"/>
      <c r="W212" s="903"/>
      <c r="X212" s="1570"/>
      <c r="Y212" s="1588"/>
      <c r="Z212" s="1580"/>
      <c r="AA212" s="1581"/>
      <c r="AB212" s="1596"/>
      <c r="AC212" s="1581"/>
      <c r="AD212" s="1572"/>
      <c r="AE212" s="1565"/>
      <c r="AF212" s="1565"/>
      <c r="AG212" s="1566"/>
      <c r="AH212" s="1587"/>
      <c r="AI212" s="1588"/>
      <c r="AJ212" s="1588"/>
      <c r="AK212" s="805"/>
      <c r="AL212" s="1568"/>
      <c r="AM212" s="1565"/>
      <c r="AN212" s="1565"/>
      <c r="AO212" s="1565"/>
      <c r="AP212" s="1568"/>
      <c r="AQ212" s="1565"/>
      <c r="AR212" s="1565"/>
      <c r="AS212" s="1565"/>
      <c r="AT212" s="1565"/>
      <c r="AU212" s="1565"/>
      <c r="AV212" s="1565"/>
      <c r="AW212" s="1568"/>
      <c r="AX212" s="1565"/>
      <c r="AY212" s="1568"/>
      <c r="AZ212" s="1568"/>
      <c r="BA212" s="1568"/>
      <c r="BB212" s="1568"/>
      <c r="BC212" s="1572"/>
      <c r="BD212" s="1577"/>
      <c r="BE212" s="1577"/>
    </row>
    <row r="213" spans="1:57" ht="45">
      <c r="A213" s="1010"/>
      <c r="B213" s="1585"/>
      <c r="C213" s="1585"/>
      <c r="D213" s="1571"/>
      <c r="E213" s="1575"/>
      <c r="F213" s="1575"/>
      <c r="G213" s="1571"/>
      <c r="H213" s="1571"/>
      <c r="I213" s="802"/>
      <c r="J213" s="1571"/>
      <c r="K213" s="904"/>
      <c r="L213" s="904"/>
      <c r="M213" s="904"/>
      <c r="N213" s="631" t="s">
        <v>1338</v>
      </c>
      <c r="O213" s="631" t="s">
        <v>1339</v>
      </c>
      <c r="P213" s="643">
        <v>37152666.18</v>
      </c>
      <c r="Q213" s="904"/>
      <c r="R213" s="904"/>
      <c r="S213" s="904"/>
      <c r="T213" s="1571"/>
      <c r="U213" s="1571"/>
      <c r="V213" s="1571"/>
      <c r="W213" s="904"/>
      <c r="X213" s="1571"/>
      <c r="Y213" s="1588"/>
      <c r="Z213" s="1580"/>
      <c r="AA213" s="1581"/>
      <c r="AB213" s="1596"/>
      <c r="AC213" s="1581"/>
      <c r="AD213" s="1572"/>
      <c r="AE213" s="1565"/>
      <c r="AF213" s="1565"/>
      <c r="AG213" s="1566"/>
      <c r="AH213" s="1587"/>
      <c r="AI213" s="1588"/>
      <c r="AJ213" s="1588"/>
      <c r="AK213" s="802"/>
      <c r="AL213" s="1568"/>
      <c r="AM213" s="1565"/>
      <c r="AN213" s="1565"/>
      <c r="AO213" s="1565"/>
      <c r="AP213" s="1568"/>
      <c r="AQ213" s="1565"/>
      <c r="AR213" s="1565"/>
      <c r="AS213" s="1565"/>
      <c r="AT213" s="1565"/>
      <c r="AU213" s="1565"/>
      <c r="AV213" s="1565"/>
      <c r="AW213" s="1568"/>
      <c r="AX213" s="1565"/>
      <c r="AY213" s="1568"/>
      <c r="AZ213" s="1568"/>
      <c r="BA213" s="1568"/>
      <c r="BB213" s="1568"/>
      <c r="BC213" s="1572"/>
      <c r="BD213" s="1578"/>
      <c r="BE213" s="1578"/>
    </row>
    <row r="214" spans="1:57" ht="34.15" customHeight="1">
      <c r="A214" s="1579">
        <v>2018</v>
      </c>
      <c r="B214" s="1583">
        <v>43191</v>
      </c>
      <c r="C214" s="1583">
        <v>43281</v>
      </c>
      <c r="D214" s="1569" t="s">
        <v>64</v>
      </c>
      <c r="E214" s="1592" t="s">
        <v>160</v>
      </c>
      <c r="F214" s="1592" t="s">
        <v>160</v>
      </c>
      <c r="G214" s="1569" t="s">
        <v>1340</v>
      </c>
      <c r="H214" s="1569" t="s">
        <v>382</v>
      </c>
      <c r="I214" s="1573" t="s">
        <v>599</v>
      </c>
      <c r="J214" s="1569" t="s">
        <v>183</v>
      </c>
      <c r="K214" s="1567" t="s">
        <v>61</v>
      </c>
      <c r="L214" s="1567" t="s">
        <v>62</v>
      </c>
      <c r="M214" s="1567" t="s">
        <v>63</v>
      </c>
      <c r="N214" s="1569" t="s">
        <v>84</v>
      </c>
      <c r="O214" s="1569" t="s">
        <v>1341</v>
      </c>
      <c r="P214" s="1590">
        <v>2512139.27</v>
      </c>
      <c r="Q214" s="1567" t="s">
        <v>61</v>
      </c>
      <c r="R214" s="1567" t="s">
        <v>62</v>
      </c>
      <c r="S214" s="1567" t="s">
        <v>63</v>
      </c>
      <c r="T214" s="1569" t="s">
        <v>84</v>
      </c>
      <c r="U214" s="1569" t="s">
        <v>1341</v>
      </c>
      <c r="V214" s="1569" t="s">
        <v>132</v>
      </c>
      <c r="W214" s="1567" t="s">
        <v>51</v>
      </c>
      <c r="X214" s="1569" t="s">
        <v>1340</v>
      </c>
      <c r="Y214" s="1588">
        <v>43187</v>
      </c>
      <c r="Z214" s="1581">
        <v>2512139.27</v>
      </c>
      <c r="AA214" s="1581">
        <v>2512139.27</v>
      </c>
      <c r="AB214" s="1596">
        <v>251213.92700000003</v>
      </c>
      <c r="AC214" s="1581">
        <v>2512139.27</v>
      </c>
      <c r="AD214" s="1572" t="s">
        <v>241</v>
      </c>
      <c r="AE214" s="1565" t="s">
        <v>69</v>
      </c>
      <c r="AF214" s="1565" t="s">
        <v>70</v>
      </c>
      <c r="AG214" s="1566" t="s">
        <v>183</v>
      </c>
      <c r="AH214" s="1581">
        <v>376820.89</v>
      </c>
      <c r="AI214" s="1588">
        <v>43191</v>
      </c>
      <c r="AJ214" s="1588">
        <v>43220</v>
      </c>
      <c r="AK214" s="638" t="s">
        <v>3048</v>
      </c>
      <c r="AL214" s="1568" t="s">
        <v>600</v>
      </c>
      <c r="AM214" s="1565" t="s">
        <v>1132</v>
      </c>
      <c r="AN214" s="1565" t="s">
        <v>389</v>
      </c>
      <c r="AO214" s="1565" t="s">
        <v>73</v>
      </c>
      <c r="AP214" s="1568" t="s">
        <v>601</v>
      </c>
      <c r="AQ214" s="1565" t="s">
        <v>73</v>
      </c>
      <c r="AR214" s="1565" t="s">
        <v>573</v>
      </c>
      <c r="AS214" s="1565" t="s">
        <v>240</v>
      </c>
      <c r="AT214" s="1565" t="s">
        <v>566</v>
      </c>
      <c r="AU214" s="1565" t="s">
        <v>566</v>
      </c>
      <c r="AV214" s="1565" t="s">
        <v>566</v>
      </c>
      <c r="AW214" s="1568" t="s">
        <v>567</v>
      </c>
      <c r="AX214" s="1565" t="s">
        <v>74</v>
      </c>
      <c r="AY214" s="1568" t="s">
        <v>569</v>
      </c>
      <c r="AZ214" s="1568" t="s">
        <v>570</v>
      </c>
      <c r="BA214" s="1568" t="s">
        <v>571</v>
      </c>
      <c r="BB214" s="1568" t="s">
        <v>572</v>
      </c>
      <c r="BC214" s="1572" t="s">
        <v>51</v>
      </c>
      <c r="BD214" s="1576">
        <v>43298</v>
      </c>
      <c r="BE214" s="1576">
        <v>43298</v>
      </c>
    </row>
    <row r="215" spans="1:57" ht="33.75">
      <c r="A215" s="1010"/>
      <c r="B215" s="1585"/>
      <c r="C215" s="1585"/>
      <c r="D215" s="1571"/>
      <c r="E215" s="1593"/>
      <c r="F215" s="1593"/>
      <c r="G215" s="1571"/>
      <c r="H215" s="1571"/>
      <c r="I215" s="802"/>
      <c r="J215" s="1571"/>
      <c r="K215" s="904"/>
      <c r="L215" s="904"/>
      <c r="M215" s="904"/>
      <c r="N215" s="1571"/>
      <c r="O215" s="1571"/>
      <c r="P215" s="1591"/>
      <c r="Q215" s="904"/>
      <c r="R215" s="904"/>
      <c r="S215" s="904"/>
      <c r="T215" s="1571"/>
      <c r="U215" s="1571"/>
      <c r="V215" s="1571"/>
      <c r="W215" s="904"/>
      <c r="X215" s="1571"/>
      <c r="Y215" s="1588"/>
      <c r="Z215" s="1581"/>
      <c r="AA215" s="1581"/>
      <c r="AB215" s="1596"/>
      <c r="AC215" s="1581"/>
      <c r="AD215" s="1572"/>
      <c r="AE215" s="1565"/>
      <c r="AF215" s="1565"/>
      <c r="AG215" s="1566"/>
      <c r="AH215" s="1581"/>
      <c r="AI215" s="1588"/>
      <c r="AJ215" s="1588"/>
      <c r="AK215" s="638" t="s">
        <v>1342</v>
      </c>
      <c r="AL215" s="1568"/>
      <c r="AM215" s="1565"/>
      <c r="AN215" s="1565"/>
      <c r="AO215" s="1565"/>
      <c r="AP215" s="1568"/>
      <c r="AQ215" s="1565"/>
      <c r="AR215" s="1565"/>
      <c r="AS215" s="1565"/>
      <c r="AT215" s="1565"/>
      <c r="AU215" s="1565"/>
      <c r="AV215" s="1565"/>
      <c r="AW215" s="1568"/>
      <c r="AX215" s="1565"/>
      <c r="AY215" s="1568"/>
      <c r="AZ215" s="1568"/>
      <c r="BA215" s="1568"/>
      <c r="BB215" s="1568"/>
      <c r="BC215" s="1572"/>
      <c r="BD215" s="1578"/>
      <c r="BE215" s="1578"/>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579">
        <v>2018</v>
      </c>
      <c r="B220" s="1583">
        <v>43191</v>
      </c>
      <c r="C220" s="1583">
        <v>43281</v>
      </c>
      <c r="D220" s="1569" t="s">
        <v>64</v>
      </c>
      <c r="E220" s="1574" t="s">
        <v>136</v>
      </c>
      <c r="F220" s="1574" t="s">
        <v>136</v>
      </c>
      <c r="G220" s="1569" t="s">
        <v>1354</v>
      </c>
      <c r="H220" s="1569" t="s">
        <v>382</v>
      </c>
      <c r="I220" s="1573" t="s">
        <v>599</v>
      </c>
      <c r="J220" s="1569" t="s">
        <v>190</v>
      </c>
      <c r="K220" s="1567" t="s">
        <v>61</v>
      </c>
      <c r="L220" s="1567" t="s">
        <v>62</v>
      </c>
      <c r="M220" s="1567" t="s">
        <v>63</v>
      </c>
      <c r="N220" s="631" t="s">
        <v>191</v>
      </c>
      <c r="O220" s="631" t="s">
        <v>1355</v>
      </c>
      <c r="P220" s="643">
        <v>19737814.800000001</v>
      </c>
      <c r="Q220" s="1567" t="s">
        <v>61</v>
      </c>
      <c r="R220" s="1567" t="s">
        <v>62</v>
      </c>
      <c r="S220" s="1567" t="s">
        <v>63</v>
      </c>
      <c r="T220" s="1569" t="s">
        <v>191</v>
      </c>
      <c r="U220" s="1569" t="s">
        <v>1355</v>
      </c>
      <c r="V220" s="1569" t="s">
        <v>171</v>
      </c>
      <c r="W220" s="1567" t="s">
        <v>51</v>
      </c>
      <c r="X220" s="1569" t="s">
        <v>1354</v>
      </c>
      <c r="Y220" s="1588">
        <v>43187</v>
      </c>
      <c r="Z220" s="1580">
        <v>5172413.793103449</v>
      </c>
      <c r="AA220" s="1581">
        <v>6000000</v>
      </c>
      <c r="AB220" s="1596">
        <v>600000</v>
      </c>
      <c r="AC220" s="1581">
        <v>6000000</v>
      </c>
      <c r="AD220" s="1572" t="s">
        <v>241</v>
      </c>
      <c r="AE220" s="1565" t="s">
        <v>69</v>
      </c>
      <c r="AF220" s="1565" t="s">
        <v>70</v>
      </c>
      <c r="AG220" s="1566" t="s">
        <v>190</v>
      </c>
      <c r="AH220" s="1581">
        <v>775862.07</v>
      </c>
      <c r="AI220" s="1588">
        <v>43191</v>
      </c>
      <c r="AJ220" s="1588">
        <v>43281</v>
      </c>
      <c r="AK220" s="638" t="s">
        <v>1356</v>
      </c>
      <c r="AL220" s="1568" t="s">
        <v>600</v>
      </c>
      <c r="AM220" s="1565" t="s">
        <v>1132</v>
      </c>
      <c r="AN220" s="1565" t="s">
        <v>389</v>
      </c>
      <c r="AO220" s="1565" t="s">
        <v>73</v>
      </c>
      <c r="AP220" s="1568" t="s">
        <v>601</v>
      </c>
      <c r="AQ220" s="1565" t="s">
        <v>73</v>
      </c>
      <c r="AR220" s="1565" t="s">
        <v>573</v>
      </c>
      <c r="AS220" s="1565" t="s">
        <v>629</v>
      </c>
      <c r="AT220" s="1565" t="s">
        <v>2250</v>
      </c>
      <c r="AU220" s="1565" t="s">
        <v>2240</v>
      </c>
      <c r="AV220" s="1595">
        <v>43237</v>
      </c>
      <c r="AW220" s="1568" t="s">
        <v>2251</v>
      </c>
      <c r="AX220" s="1565" t="s">
        <v>74</v>
      </c>
      <c r="AY220" s="1568" t="s">
        <v>569</v>
      </c>
      <c r="AZ220" s="1568" t="s">
        <v>570</v>
      </c>
      <c r="BA220" s="1568" t="s">
        <v>571</v>
      </c>
      <c r="BB220" s="1568" t="s">
        <v>572</v>
      </c>
      <c r="BC220" s="1572" t="s">
        <v>51</v>
      </c>
      <c r="BD220" s="1576">
        <v>43298</v>
      </c>
      <c r="BE220" s="1576">
        <v>43298</v>
      </c>
    </row>
    <row r="221" spans="1:57" ht="30">
      <c r="A221" s="1010"/>
      <c r="B221" s="1585"/>
      <c r="C221" s="1585"/>
      <c r="D221" s="1571"/>
      <c r="E221" s="1575"/>
      <c r="F221" s="1575"/>
      <c r="G221" s="1571"/>
      <c r="H221" s="1571"/>
      <c r="I221" s="802"/>
      <c r="J221" s="1571"/>
      <c r="K221" s="904"/>
      <c r="L221" s="904"/>
      <c r="M221" s="904"/>
      <c r="N221" s="631" t="s">
        <v>1357</v>
      </c>
      <c r="O221" s="631" t="s">
        <v>1358</v>
      </c>
      <c r="P221" s="643">
        <v>19924699.32</v>
      </c>
      <c r="Q221" s="904"/>
      <c r="R221" s="904"/>
      <c r="S221" s="904"/>
      <c r="T221" s="1571"/>
      <c r="U221" s="1571"/>
      <c r="V221" s="1571"/>
      <c r="W221" s="904"/>
      <c r="X221" s="1571"/>
      <c r="Y221" s="1588"/>
      <c r="Z221" s="1580"/>
      <c r="AA221" s="1581"/>
      <c r="AB221" s="1596"/>
      <c r="AC221" s="1581"/>
      <c r="AD221" s="1572"/>
      <c r="AE221" s="1565"/>
      <c r="AF221" s="1565"/>
      <c r="AG221" s="1566"/>
      <c r="AH221" s="1581"/>
      <c r="AI221" s="1588"/>
      <c r="AJ221" s="1588"/>
      <c r="AK221" s="638"/>
      <c r="AL221" s="1568"/>
      <c r="AM221" s="1565"/>
      <c r="AN221" s="1565"/>
      <c r="AO221" s="1565"/>
      <c r="AP221" s="1568"/>
      <c r="AQ221" s="1565"/>
      <c r="AR221" s="1565"/>
      <c r="AS221" s="1565"/>
      <c r="AT221" s="1565"/>
      <c r="AU221" s="1565"/>
      <c r="AV221" s="1565"/>
      <c r="AW221" s="1568"/>
      <c r="AX221" s="1565"/>
      <c r="AY221" s="1568"/>
      <c r="AZ221" s="1568"/>
      <c r="BA221" s="1568"/>
      <c r="BB221" s="1568"/>
      <c r="BC221" s="1572"/>
      <c r="BD221" s="1578"/>
      <c r="BE221" s="1578"/>
    </row>
    <row r="222" spans="1:57" ht="22.9" customHeight="1">
      <c r="A222" s="1579">
        <v>2018</v>
      </c>
      <c r="B222" s="1583">
        <v>43191</v>
      </c>
      <c r="C222" s="1583">
        <v>43281</v>
      </c>
      <c r="D222" s="1569" t="s">
        <v>64</v>
      </c>
      <c r="E222" s="1574" t="s">
        <v>136</v>
      </c>
      <c r="F222" s="1574" t="s">
        <v>136</v>
      </c>
      <c r="G222" s="1569" t="s">
        <v>1359</v>
      </c>
      <c r="H222" s="1569" t="s">
        <v>382</v>
      </c>
      <c r="I222" s="1573" t="s">
        <v>599</v>
      </c>
      <c r="J222" s="1569" t="s">
        <v>155</v>
      </c>
      <c r="K222" s="1569" t="s">
        <v>1360</v>
      </c>
      <c r="L222" s="1569" t="s">
        <v>1361</v>
      </c>
      <c r="M222" s="1569" t="s">
        <v>1362</v>
      </c>
      <c r="N222" s="1569" t="s">
        <v>1363</v>
      </c>
      <c r="O222" s="1569" t="s">
        <v>1364</v>
      </c>
      <c r="P222" s="1590">
        <v>5405704.2999999998</v>
      </c>
      <c r="Q222" s="1569" t="s">
        <v>1360</v>
      </c>
      <c r="R222" s="1569" t="s">
        <v>1361</v>
      </c>
      <c r="S222" s="1569" t="s">
        <v>1362</v>
      </c>
      <c r="T222" s="1569" t="s">
        <v>1363</v>
      </c>
      <c r="U222" s="1569" t="s">
        <v>1364</v>
      </c>
      <c r="V222" s="1569" t="s">
        <v>171</v>
      </c>
      <c r="W222" s="1567" t="s">
        <v>51</v>
      </c>
      <c r="X222" s="1569" t="s">
        <v>1359</v>
      </c>
      <c r="Y222" s="1588">
        <v>43187</v>
      </c>
      <c r="Z222" s="1580">
        <v>4660089.9137931038</v>
      </c>
      <c r="AA222" s="1581">
        <v>5405704.2999999998</v>
      </c>
      <c r="AB222" s="1596">
        <v>540570.43000000005</v>
      </c>
      <c r="AC222" s="1581">
        <v>5405704.2999999998</v>
      </c>
      <c r="AD222" s="1572" t="s">
        <v>241</v>
      </c>
      <c r="AE222" s="1565" t="s">
        <v>69</v>
      </c>
      <c r="AF222" s="1565" t="s">
        <v>70</v>
      </c>
      <c r="AG222" s="1566" t="s">
        <v>155</v>
      </c>
      <c r="AH222" s="1581">
        <v>699013.48</v>
      </c>
      <c r="AI222" s="1588">
        <v>43191</v>
      </c>
      <c r="AJ222" s="1588">
        <v>43281</v>
      </c>
      <c r="AK222" s="638" t="s">
        <v>1365</v>
      </c>
      <c r="AL222" s="1568" t="s">
        <v>600</v>
      </c>
      <c r="AM222" s="1565" t="s">
        <v>1132</v>
      </c>
      <c r="AN222" s="1565" t="s">
        <v>389</v>
      </c>
      <c r="AO222" s="1565" t="s">
        <v>73</v>
      </c>
      <c r="AP222" s="1568" t="s">
        <v>601</v>
      </c>
      <c r="AQ222" s="1565" t="s">
        <v>73</v>
      </c>
      <c r="AR222" s="1565" t="s">
        <v>573</v>
      </c>
      <c r="AS222" s="1565" t="s">
        <v>240</v>
      </c>
      <c r="AT222" s="1565" t="s">
        <v>566</v>
      </c>
      <c r="AU222" s="1565" t="s">
        <v>566</v>
      </c>
      <c r="AV222" s="1565" t="s">
        <v>566</v>
      </c>
      <c r="AW222" s="1568" t="s">
        <v>567</v>
      </c>
      <c r="AX222" s="1565" t="s">
        <v>74</v>
      </c>
      <c r="AY222" s="1568" t="s">
        <v>569</v>
      </c>
      <c r="AZ222" s="1568" t="s">
        <v>570</v>
      </c>
      <c r="BA222" s="1568" t="s">
        <v>571</v>
      </c>
      <c r="BB222" s="1568" t="s">
        <v>572</v>
      </c>
      <c r="BC222" s="1572" t="s">
        <v>51</v>
      </c>
      <c r="BD222" s="1576">
        <v>43298</v>
      </c>
      <c r="BE222" s="1576">
        <v>43298</v>
      </c>
    </row>
    <row r="223" spans="1:57" ht="33.75">
      <c r="A223" s="1010"/>
      <c r="B223" s="1585"/>
      <c r="C223" s="1585"/>
      <c r="D223" s="1571"/>
      <c r="E223" s="1575"/>
      <c r="F223" s="1575"/>
      <c r="G223" s="1571"/>
      <c r="H223" s="1571"/>
      <c r="I223" s="802"/>
      <c r="J223" s="1571"/>
      <c r="K223" s="1571"/>
      <c r="L223" s="1571"/>
      <c r="M223" s="1571"/>
      <c r="N223" s="1571"/>
      <c r="O223" s="1571"/>
      <c r="P223" s="1591"/>
      <c r="Q223" s="1571"/>
      <c r="R223" s="1571"/>
      <c r="S223" s="1571"/>
      <c r="T223" s="1571"/>
      <c r="U223" s="1571"/>
      <c r="V223" s="1571"/>
      <c r="W223" s="904"/>
      <c r="X223" s="1571"/>
      <c r="Y223" s="1588"/>
      <c r="Z223" s="1580"/>
      <c r="AA223" s="1581"/>
      <c r="AB223" s="1596"/>
      <c r="AC223" s="1581"/>
      <c r="AD223" s="1572"/>
      <c r="AE223" s="1565"/>
      <c r="AF223" s="1565"/>
      <c r="AG223" s="1566"/>
      <c r="AH223" s="1581"/>
      <c r="AI223" s="1588"/>
      <c r="AJ223" s="1588"/>
      <c r="AK223" s="638" t="s">
        <v>1366</v>
      </c>
      <c r="AL223" s="1568"/>
      <c r="AM223" s="1565"/>
      <c r="AN223" s="1565"/>
      <c r="AO223" s="1565"/>
      <c r="AP223" s="1568"/>
      <c r="AQ223" s="1565"/>
      <c r="AR223" s="1565"/>
      <c r="AS223" s="1565"/>
      <c r="AT223" s="1565"/>
      <c r="AU223" s="1565"/>
      <c r="AV223" s="1565"/>
      <c r="AW223" s="1568"/>
      <c r="AX223" s="1565"/>
      <c r="AY223" s="1568"/>
      <c r="AZ223" s="1568"/>
      <c r="BA223" s="1568"/>
      <c r="BB223" s="1568"/>
      <c r="BC223" s="1572"/>
      <c r="BD223" s="1578"/>
      <c r="BE223" s="1578"/>
    </row>
    <row r="224" spans="1:57" ht="22.9" customHeight="1">
      <c r="A224" s="1579">
        <v>2018</v>
      </c>
      <c r="B224" s="1583">
        <v>43191</v>
      </c>
      <c r="C224" s="1583">
        <v>43281</v>
      </c>
      <c r="D224" s="1569" t="s">
        <v>64</v>
      </c>
      <c r="E224" s="1574" t="s">
        <v>136</v>
      </c>
      <c r="F224" s="1574" t="s">
        <v>136</v>
      </c>
      <c r="G224" s="1569" t="s">
        <v>1367</v>
      </c>
      <c r="H224" s="1569" t="s">
        <v>382</v>
      </c>
      <c r="I224" s="1573" t="s">
        <v>599</v>
      </c>
      <c r="J224" s="1569" t="s">
        <v>155</v>
      </c>
      <c r="K224" s="1567" t="s">
        <v>61</v>
      </c>
      <c r="L224" s="1567" t="s">
        <v>62</v>
      </c>
      <c r="M224" s="1567" t="s">
        <v>63</v>
      </c>
      <c r="N224" s="1569" t="s">
        <v>162</v>
      </c>
      <c r="O224" s="1569" t="s">
        <v>1368</v>
      </c>
      <c r="P224" s="1590">
        <v>5263448.92</v>
      </c>
      <c r="Q224" s="1567" t="s">
        <v>61</v>
      </c>
      <c r="R224" s="1567" t="s">
        <v>62</v>
      </c>
      <c r="S224" s="1567" t="s">
        <v>63</v>
      </c>
      <c r="T224" s="1569" t="s">
        <v>162</v>
      </c>
      <c r="U224" s="1569" t="s">
        <v>1368</v>
      </c>
      <c r="V224" s="1569" t="s">
        <v>171</v>
      </c>
      <c r="W224" s="1567" t="s">
        <v>51</v>
      </c>
      <c r="X224" s="1569" t="s">
        <v>1367</v>
      </c>
      <c r="Y224" s="1588">
        <v>43187</v>
      </c>
      <c r="Z224" s="1580">
        <v>4537455.9655172415</v>
      </c>
      <c r="AA224" s="1581">
        <v>5263448.92</v>
      </c>
      <c r="AB224" s="1596">
        <v>526344.89199999999</v>
      </c>
      <c r="AC224" s="1581">
        <v>5263448.92</v>
      </c>
      <c r="AD224" s="1572" t="s">
        <v>241</v>
      </c>
      <c r="AE224" s="1565" t="s">
        <v>69</v>
      </c>
      <c r="AF224" s="1565" t="s">
        <v>70</v>
      </c>
      <c r="AG224" s="1566" t="s">
        <v>155</v>
      </c>
      <c r="AH224" s="1581">
        <v>680618.4</v>
      </c>
      <c r="AI224" s="1588">
        <v>43191</v>
      </c>
      <c r="AJ224" s="1588">
        <v>43281</v>
      </c>
      <c r="AK224" s="638" t="s">
        <v>1369</v>
      </c>
      <c r="AL224" s="1568" t="s">
        <v>600</v>
      </c>
      <c r="AM224" s="1565" t="s">
        <v>1132</v>
      </c>
      <c r="AN224" s="1565" t="s">
        <v>389</v>
      </c>
      <c r="AO224" s="1565" t="s">
        <v>73</v>
      </c>
      <c r="AP224" s="1568" t="s">
        <v>601</v>
      </c>
      <c r="AQ224" s="1565" t="s">
        <v>73</v>
      </c>
      <c r="AR224" s="1565" t="s">
        <v>573</v>
      </c>
      <c r="AS224" s="1565" t="s">
        <v>240</v>
      </c>
      <c r="AT224" s="1565" t="s">
        <v>566</v>
      </c>
      <c r="AU224" s="1565" t="s">
        <v>566</v>
      </c>
      <c r="AV224" s="1565" t="s">
        <v>566</v>
      </c>
      <c r="AW224" s="1568" t="s">
        <v>567</v>
      </c>
      <c r="AX224" s="1565" t="s">
        <v>74</v>
      </c>
      <c r="AY224" s="1568" t="s">
        <v>569</v>
      </c>
      <c r="AZ224" s="1568" t="s">
        <v>570</v>
      </c>
      <c r="BA224" s="1568" t="s">
        <v>571</v>
      </c>
      <c r="BB224" s="1568" t="s">
        <v>572</v>
      </c>
      <c r="BC224" s="1572" t="s">
        <v>51</v>
      </c>
      <c r="BD224" s="1576">
        <v>43298</v>
      </c>
      <c r="BE224" s="1576">
        <v>43298</v>
      </c>
    </row>
    <row r="225" spans="1:57" ht="33.75">
      <c r="A225" s="1010"/>
      <c r="B225" s="1585"/>
      <c r="C225" s="1585"/>
      <c r="D225" s="1571"/>
      <c r="E225" s="1575"/>
      <c r="F225" s="1575"/>
      <c r="G225" s="1571"/>
      <c r="H225" s="1571"/>
      <c r="I225" s="802"/>
      <c r="J225" s="1571"/>
      <c r="K225" s="904"/>
      <c r="L225" s="904"/>
      <c r="M225" s="904"/>
      <c r="N225" s="1571"/>
      <c r="O225" s="1571"/>
      <c r="P225" s="1591"/>
      <c r="Q225" s="904"/>
      <c r="R225" s="904"/>
      <c r="S225" s="904"/>
      <c r="T225" s="1571"/>
      <c r="U225" s="1571"/>
      <c r="V225" s="1571"/>
      <c r="W225" s="904"/>
      <c r="X225" s="1571"/>
      <c r="Y225" s="1588"/>
      <c r="Z225" s="1580"/>
      <c r="AA225" s="1581"/>
      <c r="AB225" s="1596"/>
      <c r="AC225" s="1581"/>
      <c r="AD225" s="1572"/>
      <c r="AE225" s="1565"/>
      <c r="AF225" s="1565"/>
      <c r="AG225" s="1566"/>
      <c r="AH225" s="1581"/>
      <c r="AI225" s="1588"/>
      <c r="AJ225" s="1588"/>
      <c r="AK225" s="638" t="s">
        <v>1370</v>
      </c>
      <c r="AL225" s="1568"/>
      <c r="AM225" s="1565"/>
      <c r="AN225" s="1565"/>
      <c r="AO225" s="1565"/>
      <c r="AP225" s="1568"/>
      <c r="AQ225" s="1565"/>
      <c r="AR225" s="1565"/>
      <c r="AS225" s="1565"/>
      <c r="AT225" s="1565"/>
      <c r="AU225" s="1565"/>
      <c r="AV225" s="1565"/>
      <c r="AW225" s="1568"/>
      <c r="AX225" s="1565"/>
      <c r="AY225" s="1568"/>
      <c r="AZ225" s="1568"/>
      <c r="BA225" s="1568"/>
      <c r="BB225" s="1568"/>
      <c r="BC225" s="1572"/>
      <c r="BD225" s="1578"/>
      <c r="BE225" s="1578"/>
    </row>
    <row r="226" spans="1:57" ht="22.9" customHeight="1">
      <c r="A226" s="1579">
        <v>2018</v>
      </c>
      <c r="B226" s="1583">
        <v>43191</v>
      </c>
      <c r="C226" s="1583">
        <v>43281</v>
      </c>
      <c r="D226" s="1569" t="s">
        <v>64</v>
      </c>
      <c r="E226" s="1574" t="s">
        <v>136</v>
      </c>
      <c r="F226" s="1574" t="s">
        <v>136</v>
      </c>
      <c r="G226" s="1569" t="s">
        <v>1371</v>
      </c>
      <c r="H226" s="1569" t="s">
        <v>382</v>
      </c>
      <c r="I226" s="1573" t="s">
        <v>599</v>
      </c>
      <c r="J226" s="1569" t="s">
        <v>155</v>
      </c>
      <c r="K226" s="1567" t="s">
        <v>61</v>
      </c>
      <c r="L226" s="1567" t="s">
        <v>62</v>
      </c>
      <c r="M226" s="1567" t="s">
        <v>63</v>
      </c>
      <c r="N226" s="1569" t="s">
        <v>164</v>
      </c>
      <c r="O226" s="1569" t="s">
        <v>1372</v>
      </c>
      <c r="P226" s="1590">
        <v>2133830.64</v>
      </c>
      <c r="Q226" s="1567" t="s">
        <v>61</v>
      </c>
      <c r="R226" s="1567" t="s">
        <v>62</v>
      </c>
      <c r="S226" s="1567" t="s">
        <v>63</v>
      </c>
      <c r="T226" s="1569" t="s">
        <v>164</v>
      </c>
      <c r="U226" s="1569" t="s">
        <v>1372</v>
      </c>
      <c r="V226" s="1569" t="s">
        <v>171</v>
      </c>
      <c r="W226" s="1567" t="s">
        <v>51</v>
      </c>
      <c r="X226" s="1569" t="s">
        <v>1371</v>
      </c>
      <c r="Y226" s="1588">
        <v>43187</v>
      </c>
      <c r="Z226" s="1580">
        <v>1839509.1724137934</v>
      </c>
      <c r="AA226" s="1581">
        <v>2133830.64</v>
      </c>
      <c r="AB226" s="1596">
        <v>213383.06400000001</v>
      </c>
      <c r="AC226" s="1581">
        <v>2133830.64</v>
      </c>
      <c r="AD226" s="1572" t="s">
        <v>241</v>
      </c>
      <c r="AE226" s="1565" t="s">
        <v>69</v>
      </c>
      <c r="AF226" s="1565" t="s">
        <v>70</v>
      </c>
      <c r="AG226" s="1566" t="s">
        <v>155</v>
      </c>
      <c r="AH226" s="1581">
        <v>275926.38</v>
      </c>
      <c r="AI226" s="1588">
        <v>43191</v>
      </c>
      <c r="AJ226" s="1588">
        <v>43281</v>
      </c>
      <c r="AK226" s="638" t="s">
        <v>1373</v>
      </c>
      <c r="AL226" s="1568" t="s">
        <v>600</v>
      </c>
      <c r="AM226" s="1565" t="s">
        <v>1132</v>
      </c>
      <c r="AN226" s="1565" t="s">
        <v>389</v>
      </c>
      <c r="AO226" s="1565" t="s">
        <v>73</v>
      </c>
      <c r="AP226" s="1568" t="s">
        <v>601</v>
      </c>
      <c r="AQ226" s="1565" t="s">
        <v>73</v>
      </c>
      <c r="AR226" s="1565" t="s">
        <v>573</v>
      </c>
      <c r="AS226" s="1565" t="s">
        <v>240</v>
      </c>
      <c r="AT226" s="1565" t="s">
        <v>566</v>
      </c>
      <c r="AU226" s="1565" t="s">
        <v>566</v>
      </c>
      <c r="AV226" s="1565" t="s">
        <v>566</v>
      </c>
      <c r="AW226" s="1568" t="s">
        <v>567</v>
      </c>
      <c r="AX226" s="1565" t="s">
        <v>74</v>
      </c>
      <c r="AY226" s="1568" t="s">
        <v>569</v>
      </c>
      <c r="AZ226" s="1568" t="s">
        <v>570</v>
      </c>
      <c r="BA226" s="1568" t="s">
        <v>571</v>
      </c>
      <c r="BB226" s="1568" t="s">
        <v>572</v>
      </c>
      <c r="BC226" s="1572" t="s">
        <v>51</v>
      </c>
      <c r="BD226" s="1576">
        <v>43298</v>
      </c>
      <c r="BE226" s="1576">
        <v>43298</v>
      </c>
    </row>
    <row r="227" spans="1:57" ht="33.75">
      <c r="A227" s="1010"/>
      <c r="B227" s="1585"/>
      <c r="C227" s="1585"/>
      <c r="D227" s="1571"/>
      <c r="E227" s="1575"/>
      <c r="F227" s="1575"/>
      <c r="G227" s="1571"/>
      <c r="H227" s="1571"/>
      <c r="I227" s="802"/>
      <c r="J227" s="1571"/>
      <c r="K227" s="904"/>
      <c r="L227" s="904"/>
      <c r="M227" s="904"/>
      <c r="N227" s="1571"/>
      <c r="O227" s="1571"/>
      <c r="P227" s="1591"/>
      <c r="Q227" s="904"/>
      <c r="R227" s="904"/>
      <c r="S227" s="904"/>
      <c r="T227" s="1571"/>
      <c r="U227" s="1571"/>
      <c r="V227" s="1571"/>
      <c r="W227" s="904"/>
      <c r="X227" s="1571"/>
      <c r="Y227" s="1588"/>
      <c r="Z227" s="1580"/>
      <c r="AA227" s="1581"/>
      <c r="AB227" s="1596"/>
      <c r="AC227" s="1581"/>
      <c r="AD227" s="1572"/>
      <c r="AE227" s="1565"/>
      <c r="AF227" s="1565"/>
      <c r="AG227" s="1566"/>
      <c r="AH227" s="1581"/>
      <c r="AI227" s="1588"/>
      <c r="AJ227" s="1588"/>
      <c r="AK227" s="638" t="s">
        <v>1374</v>
      </c>
      <c r="AL227" s="1568"/>
      <c r="AM227" s="1565"/>
      <c r="AN227" s="1565"/>
      <c r="AO227" s="1565"/>
      <c r="AP227" s="1568"/>
      <c r="AQ227" s="1565"/>
      <c r="AR227" s="1565"/>
      <c r="AS227" s="1565"/>
      <c r="AT227" s="1565"/>
      <c r="AU227" s="1565"/>
      <c r="AV227" s="1565"/>
      <c r="AW227" s="1568"/>
      <c r="AX227" s="1565"/>
      <c r="AY227" s="1568"/>
      <c r="AZ227" s="1568"/>
      <c r="BA227" s="1568"/>
      <c r="BB227" s="1568"/>
      <c r="BC227" s="1572"/>
      <c r="BD227" s="1578"/>
      <c r="BE227" s="1578"/>
    </row>
    <row r="228" spans="1:57" ht="22.9" customHeight="1">
      <c r="A228" s="1579">
        <v>2018</v>
      </c>
      <c r="B228" s="1583">
        <v>43191</v>
      </c>
      <c r="C228" s="1583">
        <v>43281</v>
      </c>
      <c r="D228" s="1569" t="s">
        <v>64</v>
      </c>
      <c r="E228" s="1574" t="s">
        <v>136</v>
      </c>
      <c r="F228" s="1574" t="s">
        <v>136</v>
      </c>
      <c r="G228" s="1569" t="s">
        <v>1375</v>
      </c>
      <c r="H228" s="1569" t="s">
        <v>382</v>
      </c>
      <c r="I228" s="1573" t="s">
        <v>599</v>
      </c>
      <c r="J228" s="1569" t="s">
        <v>167</v>
      </c>
      <c r="K228" s="1569" t="s">
        <v>1376</v>
      </c>
      <c r="L228" s="1569" t="s">
        <v>1377</v>
      </c>
      <c r="M228" s="1569" t="s">
        <v>605</v>
      </c>
      <c r="N228" s="1569" t="s">
        <v>1363</v>
      </c>
      <c r="O228" s="1569" t="s">
        <v>1378</v>
      </c>
      <c r="P228" s="1590">
        <v>10080789.15</v>
      </c>
      <c r="Q228" s="1569" t="s">
        <v>1376</v>
      </c>
      <c r="R228" s="1569" t="s">
        <v>1377</v>
      </c>
      <c r="S228" s="1569" t="s">
        <v>605</v>
      </c>
      <c r="T228" s="1569" t="s">
        <v>1363</v>
      </c>
      <c r="U228" s="1569" t="s">
        <v>1378</v>
      </c>
      <c r="V228" s="1569" t="s">
        <v>171</v>
      </c>
      <c r="W228" s="1567" t="s">
        <v>51</v>
      </c>
      <c r="X228" s="1569" t="s">
        <v>1375</v>
      </c>
      <c r="Y228" s="1588">
        <v>43187</v>
      </c>
      <c r="Z228" s="1580">
        <v>8690335.4741379321</v>
      </c>
      <c r="AA228" s="1581">
        <v>10080789.15</v>
      </c>
      <c r="AB228" s="1596">
        <v>1008078.915</v>
      </c>
      <c r="AC228" s="1581">
        <v>10080789.15</v>
      </c>
      <c r="AD228" s="1572" t="s">
        <v>241</v>
      </c>
      <c r="AE228" s="1565" t="s">
        <v>69</v>
      </c>
      <c r="AF228" s="1565" t="s">
        <v>70</v>
      </c>
      <c r="AG228" s="1566" t="s">
        <v>167</v>
      </c>
      <c r="AH228" s="1581">
        <v>1303550.32</v>
      </c>
      <c r="AI228" s="1588">
        <v>43191</v>
      </c>
      <c r="AJ228" s="1588">
        <v>43281</v>
      </c>
      <c r="AK228" s="638" t="s">
        <v>1379</v>
      </c>
      <c r="AL228" s="1568" t="s">
        <v>600</v>
      </c>
      <c r="AM228" s="1565" t="s">
        <v>1132</v>
      </c>
      <c r="AN228" s="1565" t="s">
        <v>389</v>
      </c>
      <c r="AO228" s="1565" t="s">
        <v>73</v>
      </c>
      <c r="AP228" s="1568" t="s">
        <v>601</v>
      </c>
      <c r="AQ228" s="1565" t="s">
        <v>73</v>
      </c>
      <c r="AR228" s="1565" t="s">
        <v>573</v>
      </c>
      <c r="AS228" s="1565" t="s">
        <v>240</v>
      </c>
      <c r="AT228" s="1565" t="s">
        <v>566</v>
      </c>
      <c r="AU228" s="1565" t="s">
        <v>566</v>
      </c>
      <c r="AV228" s="1565" t="s">
        <v>566</v>
      </c>
      <c r="AW228" s="1568" t="s">
        <v>567</v>
      </c>
      <c r="AX228" s="1565" t="s">
        <v>74</v>
      </c>
      <c r="AY228" s="1568" t="s">
        <v>569</v>
      </c>
      <c r="AZ228" s="1568" t="s">
        <v>570</v>
      </c>
      <c r="BA228" s="1568" t="s">
        <v>571</v>
      </c>
      <c r="BB228" s="1568" t="s">
        <v>572</v>
      </c>
      <c r="BC228" s="1572" t="s">
        <v>51</v>
      </c>
      <c r="BD228" s="1576">
        <v>43298</v>
      </c>
      <c r="BE228" s="1576">
        <v>43298</v>
      </c>
    </row>
    <row r="229" spans="1:57" ht="33.75">
      <c r="A229" s="1010"/>
      <c r="B229" s="1585"/>
      <c r="C229" s="1585"/>
      <c r="D229" s="1571"/>
      <c r="E229" s="1575"/>
      <c r="F229" s="1575"/>
      <c r="G229" s="1571"/>
      <c r="H229" s="1571"/>
      <c r="I229" s="802"/>
      <c r="J229" s="1571"/>
      <c r="K229" s="1571"/>
      <c r="L229" s="1571"/>
      <c r="M229" s="1571"/>
      <c r="N229" s="1571"/>
      <c r="O229" s="1571"/>
      <c r="P229" s="1591"/>
      <c r="Q229" s="1571"/>
      <c r="R229" s="1571"/>
      <c r="S229" s="1571"/>
      <c r="T229" s="1571"/>
      <c r="U229" s="1571"/>
      <c r="V229" s="1571"/>
      <c r="W229" s="904"/>
      <c r="X229" s="1571"/>
      <c r="Y229" s="1588"/>
      <c r="Z229" s="1580"/>
      <c r="AA229" s="1581"/>
      <c r="AB229" s="1596"/>
      <c r="AC229" s="1581"/>
      <c r="AD229" s="1572"/>
      <c r="AE229" s="1565"/>
      <c r="AF229" s="1565"/>
      <c r="AG229" s="1566"/>
      <c r="AH229" s="1581"/>
      <c r="AI229" s="1588"/>
      <c r="AJ229" s="1588"/>
      <c r="AK229" s="638" t="s">
        <v>1380</v>
      </c>
      <c r="AL229" s="1568"/>
      <c r="AM229" s="1565"/>
      <c r="AN229" s="1565"/>
      <c r="AO229" s="1565"/>
      <c r="AP229" s="1568"/>
      <c r="AQ229" s="1565"/>
      <c r="AR229" s="1565"/>
      <c r="AS229" s="1565"/>
      <c r="AT229" s="1565"/>
      <c r="AU229" s="1565"/>
      <c r="AV229" s="1565"/>
      <c r="AW229" s="1568"/>
      <c r="AX229" s="1565"/>
      <c r="AY229" s="1568"/>
      <c r="AZ229" s="1568"/>
      <c r="BA229" s="1568"/>
      <c r="BB229" s="1568"/>
      <c r="BC229" s="1572"/>
      <c r="BD229" s="1578"/>
      <c r="BE229" s="1578"/>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579">
        <v>2018</v>
      </c>
      <c r="B233" s="1583">
        <v>43191</v>
      </c>
      <c r="C233" s="1583">
        <v>43281</v>
      </c>
      <c r="D233" s="1569" t="s">
        <v>64</v>
      </c>
      <c r="E233" s="1574" t="s">
        <v>136</v>
      </c>
      <c r="F233" s="1574" t="s">
        <v>136</v>
      </c>
      <c r="G233" s="1569" t="s">
        <v>1390</v>
      </c>
      <c r="H233" s="1569" t="s">
        <v>382</v>
      </c>
      <c r="I233" s="1573" t="s">
        <v>599</v>
      </c>
      <c r="J233" s="1569" t="s">
        <v>142</v>
      </c>
      <c r="K233" s="1567" t="s">
        <v>61</v>
      </c>
      <c r="L233" s="1567" t="s">
        <v>62</v>
      </c>
      <c r="M233" s="1567" t="s">
        <v>63</v>
      </c>
      <c r="N233" s="1569" t="s">
        <v>143</v>
      </c>
      <c r="O233" s="1569" t="s">
        <v>1319</v>
      </c>
      <c r="P233" s="1590">
        <v>15655013.949999999</v>
      </c>
      <c r="Q233" s="1567" t="s">
        <v>61</v>
      </c>
      <c r="R233" s="1567" t="s">
        <v>62</v>
      </c>
      <c r="S233" s="1567" t="s">
        <v>63</v>
      </c>
      <c r="T233" s="1569" t="s">
        <v>143</v>
      </c>
      <c r="U233" s="1569" t="s">
        <v>1319</v>
      </c>
      <c r="V233" s="1569" t="s">
        <v>132</v>
      </c>
      <c r="W233" s="1567" t="s">
        <v>51</v>
      </c>
      <c r="X233" s="1569" t="s">
        <v>1390</v>
      </c>
      <c r="Y233" s="1588">
        <v>43187</v>
      </c>
      <c r="Z233" s="1580">
        <v>13495701.681034483</v>
      </c>
      <c r="AA233" s="1581">
        <v>15655013.949999999</v>
      </c>
      <c r="AB233" s="1596">
        <v>1565501.395</v>
      </c>
      <c r="AC233" s="1581">
        <v>15655013.949999999</v>
      </c>
      <c r="AD233" s="1572" t="s">
        <v>241</v>
      </c>
      <c r="AE233" s="1565" t="s">
        <v>69</v>
      </c>
      <c r="AF233" s="1565" t="s">
        <v>70</v>
      </c>
      <c r="AG233" s="1566" t="s">
        <v>142</v>
      </c>
      <c r="AH233" s="1581">
        <v>2024355.25</v>
      </c>
      <c r="AI233" s="1588">
        <v>43191</v>
      </c>
      <c r="AJ233" s="1588">
        <v>43220</v>
      </c>
      <c r="AK233" s="638" t="s">
        <v>1391</v>
      </c>
      <c r="AL233" s="1568" t="s">
        <v>600</v>
      </c>
      <c r="AM233" s="1565" t="s">
        <v>1132</v>
      </c>
      <c r="AN233" s="1565" t="s">
        <v>389</v>
      </c>
      <c r="AO233" s="1565" t="s">
        <v>73</v>
      </c>
      <c r="AP233" s="1568" t="s">
        <v>601</v>
      </c>
      <c r="AQ233" s="1565" t="s">
        <v>73</v>
      </c>
      <c r="AR233" s="1565" t="s">
        <v>573</v>
      </c>
      <c r="AS233" s="1565" t="s">
        <v>629</v>
      </c>
      <c r="AT233" s="1565" t="s">
        <v>2252</v>
      </c>
      <c r="AU233" s="1565" t="s">
        <v>2240</v>
      </c>
      <c r="AV233" s="1595">
        <v>43214</v>
      </c>
      <c r="AW233" s="1568" t="s">
        <v>2253</v>
      </c>
      <c r="AX233" s="1565" t="s">
        <v>74</v>
      </c>
      <c r="AY233" s="1568" t="s">
        <v>569</v>
      </c>
      <c r="AZ233" s="1568" t="s">
        <v>570</v>
      </c>
      <c r="BA233" s="1568" t="s">
        <v>571</v>
      </c>
      <c r="BB233" s="1568" t="s">
        <v>572</v>
      </c>
      <c r="BC233" s="1572" t="s">
        <v>51</v>
      </c>
      <c r="BD233" s="1576">
        <v>43298</v>
      </c>
      <c r="BE233" s="1576">
        <v>43298</v>
      </c>
    </row>
    <row r="234" spans="1:57" ht="14.45" customHeight="1">
      <c r="A234" s="1010"/>
      <c r="B234" s="1585"/>
      <c r="C234" s="1585"/>
      <c r="D234" s="1571"/>
      <c r="E234" s="1575"/>
      <c r="F234" s="1575"/>
      <c r="G234" s="1571"/>
      <c r="H234" s="1571"/>
      <c r="I234" s="802"/>
      <c r="J234" s="1571"/>
      <c r="K234" s="904"/>
      <c r="L234" s="904"/>
      <c r="M234" s="904"/>
      <c r="N234" s="1571"/>
      <c r="O234" s="1571"/>
      <c r="P234" s="1591"/>
      <c r="Q234" s="904"/>
      <c r="R234" s="904"/>
      <c r="S234" s="904"/>
      <c r="T234" s="1571"/>
      <c r="U234" s="1571"/>
      <c r="V234" s="1571"/>
      <c r="W234" s="904"/>
      <c r="X234" s="1571"/>
      <c r="Y234" s="1588"/>
      <c r="Z234" s="1580"/>
      <c r="AA234" s="1581"/>
      <c r="AB234" s="1596"/>
      <c r="AC234" s="1581"/>
      <c r="AD234" s="1572"/>
      <c r="AE234" s="1565"/>
      <c r="AF234" s="1565"/>
      <c r="AG234" s="1566"/>
      <c r="AH234" s="1581"/>
      <c r="AI234" s="1588"/>
      <c r="AJ234" s="1588"/>
      <c r="AK234" s="638" t="s">
        <v>1392</v>
      </c>
      <c r="AL234" s="1568"/>
      <c r="AM234" s="1565"/>
      <c r="AN234" s="1565"/>
      <c r="AO234" s="1565"/>
      <c r="AP234" s="1568"/>
      <c r="AQ234" s="1565"/>
      <c r="AR234" s="1565"/>
      <c r="AS234" s="1565"/>
      <c r="AT234" s="1565"/>
      <c r="AU234" s="1565"/>
      <c r="AV234" s="1565"/>
      <c r="AW234" s="1568"/>
      <c r="AX234" s="1565"/>
      <c r="AY234" s="1568"/>
      <c r="AZ234" s="1568"/>
      <c r="BA234" s="1568"/>
      <c r="BB234" s="1568"/>
      <c r="BC234" s="1572"/>
      <c r="BD234" s="1578"/>
      <c r="BE234" s="1578"/>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579">
        <v>2018</v>
      </c>
      <c r="B238" s="1583">
        <v>43191</v>
      </c>
      <c r="C238" s="1583">
        <v>43281</v>
      </c>
      <c r="D238" s="1569" t="s">
        <v>64</v>
      </c>
      <c r="E238" s="1574" t="s">
        <v>136</v>
      </c>
      <c r="F238" s="1574" t="s">
        <v>136</v>
      </c>
      <c r="G238" s="1569" t="s">
        <v>1401</v>
      </c>
      <c r="H238" s="1569" t="s">
        <v>382</v>
      </c>
      <c r="I238" s="1573" t="s">
        <v>599</v>
      </c>
      <c r="J238" s="1569" t="s">
        <v>178</v>
      </c>
      <c r="K238" s="1567" t="s">
        <v>61</v>
      </c>
      <c r="L238" s="1567" t="s">
        <v>62</v>
      </c>
      <c r="M238" s="1567" t="s">
        <v>63</v>
      </c>
      <c r="N238" s="631" t="s">
        <v>179</v>
      </c>
      <c r="O238" s="631" t="s">
        <v>1402</v>
      </c>
      <c r="P238" s="643">
        <v>57174478.140000001</v>
      </c>
      <c r="Q238" s="1567" t="s">
        <v>61</v>
      </c>
      <c r="R238" s="1567" t="s">
        <v>62</v>
      </c>
      <c r="S238" s="1567" t="s">
        <v>63</v>
      </c>
      <c r="T238" s="1569" t="s">
        <v>179</v>
      </c>
      <c r="U238" s="1569" t="s">
        <v>1402</v>
      </c>
      <c r="V238" s="1569" t="s">
        <v>171</v>
      </c>
      <c r="W238" s="1567" t="s">
        <v>51</v>
      </c>
      <c r="X238" s="1569" t="s">
        <v>1401</v>
      </c>
      <c r="Y238" s="1588">
        <v>43187</v>
      </c>
      <c r="Z238" s="1580">
        <v>3298294.8620689656</v>
      </c>
      <c r="AA238" s="1581">
        <v>3826022.04</v>
      </c>
      <c r="AB238" s="1596" t="s">
        <v>242</v>
      </c>
      <c r="AC238" s="1581">
        <v>3826022.04</v>
      </c>
      <c r="AD238" s="1572" t="s">
        <v>241</v>
      </c>
      <c r="AE238" s="1565" t="s">
        <v>69</v>
      </c>
      <c r="AF238" s="1565" t="s">
        <v>70</v>
      </c>
      <c r="AG238" s="1566" t="s">
        <v>178</v>
      </c>
      <c r="AH238" s="1581">
        <v>494744.23</v>
      </c>
      <c r="AI238" s="1588">
        <v>43191</v>
      </c>
      <c r="AJ238" s="1588">
        <v>43220</v>
      </c>
      <c r="AK238" s="638" t="s">
        <v>1403</v>
      </c>
      <c r="AL238" s="1568" t="s">
        <v>600</v>
      </c>
      <c r="AM238" s="1565" t="s">
        <v>1132</v>
      </c>
      <c r="AN238" s="1565" t="s">
        <v>389</v>
      </c>
      <c r="AO238" s="1565" t="s">
        <v>73</v>
      </c>
      <c r="AP238" s="1568" t="s">
        <v>601</v>
      </c>
      <c r="AQ238" s="1565" t="s">
        <v>73</v>
      </c>
      <c r="AR238" s="1565" t="s">
        <v>573</v>
      </c>
      <c r="AS238" s="1565" t="s">
        <v>240</v>
      </c>
      <c r="AT238" s="1565" t="s">
        <v>566</v>
      </c>
      <c r="AU238" s="1565" t="s">
        <v>566</v>
      </c>
      <c r="AV238" s="1565" t="s">
        <v>566</v>
      </c>
      <c r="AW238" s="1568" t="s">
        <v>567</v>
      </c>
      <c r="AX238" s="1565" t="s">
        <v>74</v>
      </c>
      <c r="AY238" s="1568" t="s">
        <v>569</v>
      </c>
      <c r="AZ238" s="1568" t="s">
        <v>570</v>
      </c>
      <c r="BA238" s="1568" t="s">
        <v>571</v>
      </c>
      <c r="BB238" s="1568" t="s">
        <v>572</v>
      </c>
      <c r="BC238" s="1572" t="s">
        <v>51</v>
      </c>
      <c r="BD238" s="1576">
        <v>43298</v>
      </c>
      <c r="BE238" s="1576">
        <v>43298</v>
      </c>
    </row>
    <row r="239" spans="1:57" ht="45">
      <c r="A239" s="1009"/>
      <c r="B239" s="1584"/>
      <c r="C239" s="1584"/>
      <c r="D239" s="1570"/>
      <c r="E239" s="1582"/>
      <c r="F239" s="1582"/>
      <c r="G239" s="1570"/>
      <c r="H239" s="1570"/>
      <c r="I239" s="805"/>
      <c r="J239" s="1570"/>
      <c r="K239" s="903"/>
      <c r="L239" s="903"/>
      <c r="M239" s="903"/>
      <c r="N239" s="631" t="s">
        <v>1404</v>
      </c>
      <c r="O239" s="631" t="s">
        <v>1405</v>
      </c>
      <c r="P239" s="643">
        <v>69964084.180000007</v>
      </c>
      <c r="Q239" s="903"/>
      <c r="R239" s="903"/>
      <c r="S239" s="903"/>
      <c r="T239" s="1570"/>
      <c r="U239" s="1570"/>
      <c r="V239" s="1570"/>
      <c r="W239" s="903"/>
      <c r="X239" s="1570"/>
      <c r="Y239" s="1588"/>
      <c r="Z239" s="1580"/>
      <c r="AA239" s="1581"/>
      <c r="AB239" s="1596"/>
      <c r="AC239" s="1581"/>
      <c r="AD239" s="1572"/>
      <c r="AE239" s="1565"/>
      <c r="AF239" s="1565"/>
      <c r="AG239" s="1566"/>
      <c r="AH239" s="1581"/>
      <c r="AI239" s="1588"/>
      <c r="AJ239" s="1588"/>
      <c r="AK239" s="638"/>
      <c r="AL239" s="1568"/>
      <c r="AM239" s="1565"/>
      <c r="AN239" s="1565"/>
      <c r="AO239" s="1565"/>
      <c r="AP239" s="1568"/>
      <c r="AQ239" s="1565"/>
      <c r="AR239" s="1565"/>
      <c r="AS239" s="1565"/>
      <c r="AT239" s="1565"/>
      <c r="AU239" s="1565"/>
      <c r="AV239" s="1565"/>
      <c r="AW239" s="1568"/>
      <c r="AX239" s="1565"/>
      <c r="AY239" s="1568"/>
      <c r="AZ239" s="1568"/>
      <c r="BA239" s="1568"/>
      <c r="BB239" s="1568"/>
      <c r="BC239" s="1572"/>
      <c r="BD239" s="1577"/>
      <c r="BE239" s="1577"/>
    </row>
    <row r="240" spans="1:57" ht="45">
      <c r="A240" s="1010"/>
      <c r="B240" s="1585"/>
      <c r="C240" s="1585"/>
      <c r="D240" s="1571"/>
      <c r="E240" s="1575"/>
      <c r="F240" s="1575"/>
      <c r="G240" s="1571"/>
      <c r="H240" s="1571"/>
      <c r="I240" s="802"/>
      <c r="J240" s="1571"/>
      <c r="K240" s="904"/>
      <c r="L240" s="904"/>
      <c r="M240" s="904"/>
      <c r="N240" s="631" t="s">
        <v>1406</v>
      </c>
      <c r="O240" s="631" t="s">
        <v>1407</v>
      </c>
      <c r="P240" s="643">
        <v>75727057.090000004</v>
      </c>
      <c r="Q240" s="904"/>
      <c r="R240" s="904"/>
      <c r="S240" s="904"/>
      <c r="T240" s="1571"/>
      <c r="U240" s="1571"/>
      <c r="V240" s="1571"/>
      <c r="W240" s="904"/>
      <c r="X240" s="1571"/>
      <c r="Y240" s="1588"/>
      <c r="Z240" s="1580"/>
      <c r="AA240" s="1581"/>
      <c r="AB240" s="1596"/>
      <c r="AC240" s="1581"/>
      <c r="AD240" s="1572"/>
      <c r="AE240" s="1565"/>
      <c r="AF240" s="1565"/>
      <c r="AG240" s="1566"/>
      <c r="AH240" s="1581"/>
      <c r="AI240" s="1588"/>
      <c r="AJ240" s="1588"/>
      <c r="AK240" s="638"/>
      <c r="AL240" s="1568"/>
      <c r="AM240" s="1565"/>
      <c r="AN240" s="1565"/>
      <c r="AO240" s="1565"/>
      <c r="AP240" s="1568"/>
      <c r="AQ240" s="1565"/>
      <c r="AR240" s="1565"/>
      <c r="AS240" s="1565"/>
      <c r="AT240" s="1565"/>
      <c r="AU240" s="1565"/>
      <c r="AV240" s="1565"/>
      <c r="AW240" s="1568"/>
      <c r="AX240" s="1565"/>
      <c r="AY240" s="1568"/>
      <c r="AZ240" s="1568"/>
      <c r="BA240" s="1568"/>
      <c r="BB240" s="1568"/>
      <c r="BC240" s="1572"/>
      <c r="BD240" s="1578"/>
      <c r="BE240" s="1578"/>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579">
        <v>2018</v>
      </c>
      <c r="B248" s="1583">
        <v>43191</v>
      </c>
      <c r="C248" s="1583">
        <v>43281</v>
      </c>
      <c r="D248" s="1569" t="s">
        <v>64</v>
      </c>
      <c r="E248" s="1574" t="s">
        <v>136</v>
      </c>
      <c r="F248" s="1574" t="s">
        <v>136</v>
      </c>
      <c r="G248" s="1569" t="s">
        <v>1429</v>
      </c>
      <c r="H248" s="1569" t="s">
        <v>382</v>
      </c>
      <c r="I248" s="1573" t="s">
        <v>599</v>
      </c>
      <c r="J248" s="1569" t="s">
        <v>1430</v>
      </c>
      <c r="K248" s="631" t="s">
        <v>1431</v>
      </c>
      <c r="L248" s="631" t="s">
        <v>1432</v>
      </c>
      <c r="M248" s="631" t="s">
        <v>785</v>
      </c>
      <c r="N248" s="631" t="s">
        <v>1363</v>
      </c>
      <c r="O248" s="631" t="s">
        <v>1433</v>
      </c>
      <c r="P248" s="643">
        <v>9992219.5399999991</v>
      </c>
      <c r="Q248" s="1569" t="s">
        <v>1431</v>
      </c>
      <c r="R248" s="1569" t="s">
        <v>1432</v>
      </c>
      <c r="S248" s="1569" t="s">
        <v>785</v>
      </c>
      <c r="T248" s="1569" t="s">
        <v>1363</v>
      </c>
      <c r="U248" s="1569" t="s">
        <v>1433</v>
      </c>
      <c r="V248" s="1569" t="s">
        <v>171</v>
      </c>
      <c r="W248" s="1567" t="s">
        <v>51</v>
      </c>
      <c r="X248" s="1569" t="s">
        <v>1429</v>
      </c>
      <c r="Y248" s="1588">
        <v>43187</v>
      </c>
      <c r="Z248" s="1580">
        <v>4310344.8275862075</v>
      </c>
      <c r="AA248" s="1581">
        <v>5000000</v>
      </c>
      <c r="AB248" s="1596">
        <v>500000</v>
      </c>
      <c r="AC248" s="1581">
        <v>5000000</v>
      </c>
      <c r="AD248" s="1572" t="s">
        <v>241</v>
      </c>
      <c r="AE248" s="1565" t="s">
        <v>69</v>
      </c>
      <c r="AF248" s="1565" t="s">
        <v>70</v>
      </c>
      <c r="AG248" s="1566" t="s">
        <v>1434</v>
      </c>
      <c r="AH248" s="1581">
        <v>646551.72</v>
      </c>
      <c r="AI248" s="1588">
        <v>43191</v>
      </c>
      <c r="AJ248" s="1588">
        <v>43465</v>
      </c>
      <c r="AK248" s="638" t="s">
        <v>1435</v>
      </c>
      <c r="AL248" s="1568" t="s">
        <v>600</v>
      </c>
      <c r="AM248" s="1565" t="s">
        <v>1132</v>
      </c>
      <c r="AN248" s="1565" t="s">
        <v>389</v>
      </c>
      <c r="AO248" s="1565" t="s">
        <v>73</v>
      </c>
      <c r="AP248" s="1568" t="s">
        <v>601</v>
      </c>
      <c r="AQ248" s="1565" t="s">
        <v>73</v>
      </c>
      <c r="AR248" s="1565" t="s">
        <v>573</v>
      </c>
      <c r="AS248" s="1565" t="s">
        <v>240</v>
      </c>
      <c r="AT248" s="1565" t="s">
        <v>566</v>
      </c>
      <c r="AU248" s="1565" t="s">
        <v>566</v>
      </c>
      <c r="AV248" s="1565" t="s">
        <v>566</v>
      </c>
      <c r="AW248" s="1568" t="s">
        <v>567</v>
      </c>
      <c r="AX248" s="1565" t="s">
        <v>74</v>
      </c>
      <c r="AY248" s="1568" t="s">
        <v>569</v>
      </c>
      <c r="AZ248" s="1568" t="s">
        <v>570</v>
      </c>
      <c r="BA248" s="1568" t="s">
        <v>571</v>
      </c>
      <c r="BB248" s="1568" t="s">
        <v>572</v>
      </c>
      <c r="BC248" s="1572" t="s">
        <v>51</v>
      </c>
      <c r="BD248" s="1576">
        <v>43298</v>
      </c>
      <c r="BE248" s="1576">
        <v>43298</v>
      </c>
    </row>
    <row r="249" spans="1:57" ht="57.6" customHeight="1">
      <c r="A249" s="1009"/>
      <c r="B249" s="1584"/>
      <c r="C249" s="1584"/>
      <c r="D249" s="1570"/>
      <c r="E249" s="1582"/>
      <c r="F249" s="1582"/>
      <c r="G249" s="1570"/>
      <c r="H249" s="1570"/>
      <c r="I249" s="805"/>
      <c r="J249" s="1570"/>
      <c r="K249" s="631" t="s">
        <v>1436</v>
      </c>
      <c r="L249" s="631" t="s">
        <v>1437</v>
      </c>
      <c r="M249" s="631" t="s">
        <v>790</v>
      </c>
      <c r="N249" s="631" t="s">
        <v>1363</v>
      </c>
      <c r="O249" s="631" t="s">
        <v>1438</v>
      </c>
      <c r="P249" s="643">
        <v>10506078.789999999</v>
      </c>
      <c r="Q249" s="1570"/>
      <c r="R249" s="1570"/>
      <c r="S249" s="1570"/>
      <c r="T249" s="1570"/>
      <c r="U249" s="1570"/>
      <c r="V249" s="1570"/>
      <c r="W249" s="903"/>
      <c r="X249" s="1570"/>
      <c r="Y249" s="1588"/>
      <c r="Z249" s="1580"/>
      <c r="AA249" s="1581"/>
      <c r="AB249" s="1596"/>
      <c r="AC249" s="1581"/>
      <c r="AD249" s="1572"/>
      <c r="AE249" s="1565"/>
      <c r="AF249" s="1565"/>
      <c r="AG249" s="1566"/>
      <c r="AH249" s="1581"/>
      <c r="AI249" s="1588"/>
      <c r="AJ249" s="1588"/>
      <c r="AK249" s="638"/>
      <c r="AL249" s="1568"/>
      <c r="AM249" s="1565"/>
      <c r="AN249" s="1565"/>
      <c r="AO249" s="1565"/>
      <c r="AP249" s="1568"/>
      <c r="AQ249" s="1565"/>
      <c r="AR249" s="1565"/>
      <c r="AS249" s="1565"/>
      <c r="AT249" s="1565"/>
      <c r="AU249" s="1565"/>
      <c r="AV249" s="1565"/>
      <c r="AW249" s="1568"/>
      <c r="AX249" s="1565"/>
      <c r="AY249" s="1568"/>
      <c r="AZ249" s="1568"/>
      <c r="BA249" s="1568"/>
      <c r="BB249" s="1568"/>
      <c r="BC249" s="1572"/>
      <c r="BD249" s="1577"/>
      <c r="BE249" s="1577"/>
    </row>
    <row r="250" spans="1:57" ht="15">
      <c r="A250" s="1010"/>
      <c r="B250" s="1585"/>
      <c r="C250" s="1585"/>
      <c r="D250" s="1571"/>
      <c r="E250" s="1575"/>
      <c r="F250" s="1575"/>
      <c r="G250" s="1571"/>
      <c r="H250" s="1571"/>
      <c r="I250" s="802"/>
      <c r="J250" s="1571"/>
      <c r="K250" s="631" t="s">
        <v>1439</v>
      </c>
      <c r="L250" s="631" t="s">
        <v>1440</v>
      </c>
      <c r="M250" s="631" t="s">
        <v>1441</v>
      </c>
      <c r="N250" s="631" t="s">
        <v>1363</v>
      </c>
      <c r="O250" s="631" t="s">
        <v>1442</v>
      </c>
      <c r="P250" s="643">
        <v>10291986.119999999</v>
      </c>
      <c r="Q250" s="1571"/>
      <c r="R250" s="1571"/>
      <c r="S250" s="1571"/>
      <c r="T250" s="1571"/>
      <c r="U250" s="1571"/>
      <c r="V250" s="1571"/>
      <c r="W250" s="904"/>
      <c r="X250" s="1571"/>
      <c r="Y250" s="1588"/>
      <c r="Z250" s="1580"/>
      <c r="AA250" s="1581"/>
      <c r="AB250" s="1596"/>
      <c r="AC250" s="1581"/>
      <c r="AD250" s="1572"/>
      <c r="AE250" s="1565"/>
      <c r="AF250" s="1565"/>
      <c r="AG250" s="1566"/>
      <c r="AH250" s="1581"/>
      <c r="AI250" s="1588"/>
      <c r="AJ250" s="1588"/>
      <c r="AK250" s="638"/>
      <c r="AL250" s="1568"/>
      <c r="AM250" s="1565"/>
      <c r="AN250" s="1565"/>
      <c r="AO250" s="1565"/>
      <c r="AP250" s="1568"/>
      <c r="AQ250" s="1565"/>
      <c r="AR250" s="1565"/>
      <c r="AS250" s="1565"/>
      <c r="AT250" s="1565"/>
      <c r="AU250" s="1565"/>
      <c r="AV250" s="1565"/>
      <c r="AW250" s="1568"/>
      <c r="AX250" s="1565"/>
      <c r="AY250" s="1568"/>
      <c r="AZ250" s="1568"/>
      <c r="BA250" s="1568"/>
      <c r="BB250" s="1568"/>
      <c r="BC250" s="1572"/>
      <c r="BD250" s="1578"/>
      <c r="BE250" s="1578"/>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579">
        <v>2018</v>
      </c>
      <c r="B253" s="1583">
        <v>43191</v>
      </c>
      <c r="C253" s="1583">
        <v>43281</v>
      </c>
      <c r="D253" s="1569" t="s">
        <v>64</v>
      </c>
      <c r="E253" s="1592" t="s">
        <v>160</v>
      </c>
      <c r="F253" s="1592" t="s">
        <v>160</v>
      </c>
      <c r="G253" s="1569" t="s">
        <v>1448</v>
      </c>
      <c r="H253" s="1569" t="s">
        <v>249</v>
      </c>
      <c r="I253" s="1573" t="s">
        <v>599</v>
      </c>
      <c r="J253" s="1569" t="s">
        <v>1449</v>
      </c>
      <c r="K253" s="1567" t="s">
        <v>61</v>
      </c>
      <c r="L253" s="1567" t="s">
        <v>62</v>
      </c>
      <c r="M253" s="1567" t="s">
        <v>63</v>
      </c>
      <c r="N253" s="631" t="s">
        <v>294</v>
      </c>
      <c r="O253" s="631" t="s">
        <v>1450</v>
      </c>
      <c r="P253" s="643">
        <v>398725.64</v>
      </c>
      <c r="Q253" s="1567" t="s">
        <v>61</v>
      </c>
      <c r="R253" s="1567" t="s">
        <v>62</v>
      </c>
      <c r="S253" s="1567" t="s">
        <v>63</v>
      </c>
      <c r="T253" s="1569" t="s">
        <v>294</v>
      </c>
      <c r="U253" s="1569" t="s">
        <v>1450</v>
      </c>
      <c r="V253" s="1569" t="s">
        <v>132</v>
      </c>
      <c r="W253" s="1567" t="s">
        <v>51</v>
      </c>
      <c r="X253" s="1569" t="s">
        <v>1448</v>
      </c>
      <c r="Y253" s="1588">
        <v>43200</v>
      </c>
      <c r="Z253" s="1580">
        <v>339814</v>
      </c>
      <c r="AA253" s="1581">
        <v>394184.24</v>
      </c>
      <c r="AB253" s="1596" t="s">
        <v>242</v>
      </c>
      <c r="AC253" s="1581">
        <v>394184.24</v>
      </c>
      <c r="AD253" s="1572" t="s">
        <v>241</v>
      </c>
      <c r="AE253" s="1565" t="s">
        <v>69</v>
      </c>
      <c r="AF253" s="1565" t="s">
        <v>70</v>
      </c>
      <c r="AG253" s="1566" t="s">
        <v>1449</v>
      </c>
      <c r="AH253" s="1581">
        <v>50972.1</v>
      </c>
      <c r="AI253" s="1588">
        <v>43201</v>
      </c>
      <c r="AJ253" s="1588">
        <v>43231</v>
      </c>
      <c r="AK253" s="638" t="s">
        <v>2231</v>
      </c>
      <c r="AL253" s="1568" t="s">
        <v>600</v>
      </c>
      <c r="AM253" s="1565" t="s">
        <v>1132</v>
      </c>
      <c r="AN253" s="1565" t="s">
        <v>389</v>
      </c>
      <c r="AO253" s="1565" t="s">
        <v>73</v>
      </c>
      <c r="AP253" s="1568" t="s">
        <v>601</v>
      </c>
      <c r="AQ253" s="1565" t="s">
        <v>73</v>
      </c>
      <c r="AR253" s="1565" t="s">
        <v>573</v>
      </c>
      <c r="AS253" s="1565" t="s">
        <v>240</v>
      </c>
      <c r="AT253" s="1565" t="s">
        <v>566</v>
      </c>
      <c r="AU253" s="1565" t="s">
        <v>566</v>
      </c>
      <c r="AV253" s="1565" t="s">
        <v>566</v>
      </c>
      <c r="AW253" s="1568" t="s">
        <v>567</v>
      </c>
      <c r="AX253" s="1565" t="s">
        <v>74</v>
      </c>
      <c r="AY253" s="1568" t="s">
        <v>569</v>
      </c>
      <c r="AZ253" s="1568" t="s">
        <v>570</v>
      </c>
      <c r="BA253" s="1568" t="s">
        <v>571</v>
      </c>
      <c r="BB253" s="1568" t="s">
        <v>572</v>
      </c>
      <c r="BC253" s="1572" t="s">
        <v>51</v>
      </c>
      <c r="BD253" s="1576">
        <v>43298</v>
      </c>
      <c r="BE253" s="1576">
        <v>43298</v>
      </c>
    </row>
    <row r="254" spans="1:57" ht="14.45" customHeight="1">
      <c r="A254" s="1009"/>
      <c r="B254" s="1584"/>
      <c r="C254" s="1584"/>
      <c r="D254" s="1570"/>
      <c r="E254" s="1594"/>
      <c r="F254" s="1594"/>
      <c r="G254" s="1570"/>
      <c r="H254" s="1570"/>
      <c r="I254" s="805"/>
      <c r="J254" s="1570"/>
      <c r="K254" s="903"/>
      <c r="L254" s="903"/>
      <c r="M254" s="903"/>
      <c r="N254" s="631" t="s">
        <v>1451</v>
      </c>
      <c r="O254" s="631" t="s">
        <v>1452</v>
      </c>
      <c r="P254" s="643">
        <v>452649.39</v>
      </c>
      <c r="Q254" s="903"/>
      <c r="R254" s="903"/>
      <c r="S254" s="903"/>
      <c r="T254" s="1570"/>
      <c r="U254" s="1570"/>
      <c r="V254" s="1570"/>
      <c r="W254" s="903"/>
      <c r="X254" s="1570"/>
      <c r="Y254" s="1588"/>
      <c r="Z254" s="1580"/>
      <c r="AA254" s="1581"/>
      <c r="AB254" s="1596"/>
      <c r="AC254" s="1581"/>
      <c r="AD254" s="1572"/>
      <c r="AE254" s="1565"/>
      <c r="AF254" s="1565"/>
      <c r="AG254" s="1566"/>
      <c r="AH254" s="1581"/>
      <c r="AI254" s="1588"/>
      <c r="AJ254" s="1588"/>
      <c r="AK254" s="638"/>
      <c r="AL254" s="1568"/>
      <c r="AM254" s="1565"/>
      <c r="AN254" s="1565"/>
      <c r="AO254" s="1565"/>
      <c r="AP254" s="1568"/>
      <c r="AQ254" s="1565"/>
      <c r="AR254" s="1565"/>
      <c r="AS254" s="1565"/>
      <c r="AT254" s="1565"/>
      <c r="AU254" s="1565"/>
      <c r="AV254" s="1565"/>
      <c r="AW254" s="1568"/>
      <c r="AX254" s="1565"/>
      <c r="AY254" s="1568"/>
      <c r="AZ254" s="1568"/>
      <c r="BA254" s="1568"/>
      <c r="BB254" s="1568"/>
      <c r="BC254" s="1572"/>
      <c r="BD254" s="1577"/>
      <c r="BE254" s="1577"/>
    </row>
    <row r="255" spans="1:57" ht="30">
      <c r="A255" s="1010"/>
      <c r="B255" s="1585"/>
      <c r="C255" s="1585"/>
      <c r="D255" s="1571"/>
      <c r="E255" s="1593"/>
      <c r="F255" s="1593"/>
      <c r="G255" s="1571"/>
      <c r="H255" s="1571"/>
      <c r="I255" s="802"/>
      <c r="J255" s="1571"/>
      <c r="K255" s="904"/>
      <c r="L255" s="904"/>
      <c r="M255" s="904"/>
      <c r="N255" s="631" t="s">
        <v>1453</v>
      </c>
      <c r="O255" s="631" t="s">
        <v>1454</v>
      </c>
      <c r="P255" s="643">
        <v>401574.91</v>
      </c>
      <c r="Q255" s="904"/>
      <c r="R255" s="904"/>
      <c r="S255" s="904"/>
      <c r="T255" s="1571"/>
      <c r="U255" s="1571"/>
      <c r="V255" s="1571"/>
      <c r="W255" s="904"/>
      <c r="X255" s="1571"/>
      <c r="Y255" s="1588"/>
      <c r="Z255" s="1580"/>
      <c r="AA255" s="1581"/>
      <c r="AB255" s="1596"/>
      <c r="AC255" s="1581"/>
      <c r="AD255" s="1572"/>
      <c r="AE255" s="1565"/>
      <c r="AF255" s="1565"/>
      <c r="AG255" s="1566"/>
      <c r="AH255" s="1581"/>
      <c r="AI255" s="1588"/>
      <c r="AJ255" s="1588"/>
      <c r="AK255" s="638"/>
      <c r="AL255" s="1568"/>
      <c r="AM255" s="1565"/>
      <c r="AN255" s="1565"/>
      <c r="AO255" s="1565"/>
      <c r="AP255" s="1568"/>
      <c r="AQ255" s="1565"/>
      <c r="AR255" s="1565"/>
      <c r="AS255" s="1565"/>
      <c r="AT255" s="1565"/>
      <c r="AU255" s="1565"/>
      <c r="AV255" s="1565"/>
      <c r="AW255" s="1568"/>
      <c r="AX255" s="1565"/>
      <c r="AY255" s="1568"/>
      <c r="AZ255" s="1568"/>
      <c r="BA255" s="1568"/>
      <c r="BB255" s="1568"/>
      <c r="BC255" s="1572"/>
      <c r="BD255" s="1578"/>
      <c r="BE255" s="1578"/>
    </row>
    <row r="256" spans="1:57" ht="43.15" customHeight="1">
      <c r="A256" s="1579">
        <v>2018</v>
      </c>
      <c r="B256" s="1583">
        <v>43191</v>
      </c>
      <c r="C256" s="1583">
        <v>43281</v>
      </c>
      <c r="D256" s="1569" t="s">
        <v>64</v>
      </c>
      <c r="E256" s="1574" t="s">
        <v>136</v>
      </c>
      <c r="F256" s="1574" t="s">
        <v>136</v>
      </c>
      <c r="G256" s="1569" t="s">
        <v>1455</v>
      </c>
      <c r="H256" s="1569" t="s">
        <v>249</v>
      </c>
      <c r="I256" s="1573" t="s">
        <v>599</v>
      </c>
      <c r="J256" s="1569" t="s">
        <v>1456</v>
      </c>
      <c r="K256" s="1567" t="s">
        <v>61</v>
      </c>
      <c r="L256" s="1567" t="s">
        <v>62</v>
      </c>
      <c r="M256" s="1567" t="s">
        <v>63</v>
      </c>
      <c r="N256" s="631" t="s">
        <v>1457</v>
      </c>
      <c r="O256" s="631" t="s">
        <v>1458</v>
      </c>
      <c r="P256" s="643">
        <v>200100</v>
      </c>
      <c r="Q256" s="1567" t="s">
        <v>61</v>
      </c>
      <c r="R256" s="1567" t="s">
        <v>62</v>
      </c>
      <c r="S256" s="1567" t="s">
        <v>63</v>
      </c>
      <c r="T256" s="1569" t="s">
        <v>1457</v>
      </c>
      <c r="U256" s="1569" t="s">
        <v>1458</v>
      </c>
      <c r="V256" s="1569" t="s">
        <v>200</v>
      </c>
      <c r="W256" s="1567" t="s">
        <v>51</v>
      </c>
      <c r="X256" s="1569" t="s">
        <v>1455</v>
      </c>
      <c r="Y256" s="1588">
        <v>43217</v>
      </c>
      <c r="Z256" s="1580">
        <v>172500</v>
      </c>
      <c r="AA256" s="1581">
        <v>200100</v>
      </c>
      <c r="AB256" s="1596" t="s">
        <v>242</v>
      </c>
      <c r="AC256" s="1581">
        <v>200100</v>
      </c>
      <c r="AD256" s="1572" t="s">
        <v>241</v>
      </c>
      <c r="AE256" s="1565" t="s">
        <v>69</v>
      </c>
      <c r="AF256" s="1565" t="s">
        <v>70</v>
      </c>
      <c r="AG256" s="1566" t="s">
        <v>1456</v>
      </c>
      <c r="AH256" s="1581">
        <v>25875</v>
      </c>
      <c r="AI256" s="1588">
        <v>43271</v>
      </c>
      <c r="AJ256" s="1588">
        <v>43272</v>
      </c>
      <c r="AK256" s="638" t="s">
        <v>1459</v>
      </c>
      <c r="AL256" s="1568" t="s">
        <v>600</v>
      </c>
      <c r="AM256" s="1565" t="s">
        <v>1132</v>
      </c>
      <c r="AN256" s="1565" t="s">
        <v>389</v>
      </c>
      <c r="AO256" s="1565" t="s">
        <v>73</v>
      </c>
      <c r="AP256" s="1568" t="s">
        <v>601</v>
      </c>
      <c r="AQ256" s="1565" t="s">
        <v>73</v>
      </c>
      <c r="AR256" s="1565" t="s">
        <v>573</v>
      </c>
      <c r="AS256" s="1565" t="s">
        <v>240</v>
      </c>
      <c r="AT256" s="1565" t="s">
        <v>566</v>
      </c>
      <c r="AU256" s="1565" t="s">
        <v>566</v>
      </c>
      <c r="AV256" s="1565" t="s">
        <v>566</v>
      </c>
      <c r="AW256" s="1568" t="s">
        <v>567</v>
      </c>
      <c r="AX256" s="1565" t="s">
        <v>74</v>
      </c>
      <c r="AY256" s="1568" t="s">
        <v>569</v>
      </c>
      <c r="AZ256" s="1568" t="s">
        <v>570</v>
      </c>
      <c r="BA256" s="1568" t="s">
        <v>571</v>
      </c>
      <c r="BB256" s="1568" t="s">
        <v>572</v>
      </c>
      <c r="BC256" s="1572" t="s">
        <v>51</v>
      </c>
      <c r="BD256" s="1576">
        <v>43298</v>
      </c>
      <c r="BE256" s="1576">
        <v>43298</v>
      </c>
    </row>
    <row r="257" spans="1:57" ht="57.6" customHeight="1">
      <c r="A257" s="1009"/>
      <c r="B257" s="1584"/>
      <c r="C257" s="1584"/>
      <c r="D257" s="1570"/>
      <c r="E257" s="1582"/>
      <c r="F257" s="1582"/>
      <c r="G257" s="1570"/>
      <c r="H257" s="1570"/>
      <c r="I257" s="805"/>
      <c r="J257" s="1570"/>
      <c r="K257" s="903"/>
      <c r="L257" s="903"/>
      <c r="M257" s="903"/>
      <c r="N257" s="631" t="s">
        <v>1460</v>
      </c>
      <c r="O257" s="631" t="s">
        <v>1461</v>
      </c>
      <c r="P257" s="643">
        <v>236176</v>
      </c>
      <c r="Q257" s="903"/>
      <c r="R257" s="903"/>
      <c r="S257" s="903"/>
      <c r="T257" s="1570"/>
      <c r="U257" s="1570"/>
      <c r="V257" s="1570"/>
      <c r="W257" s="903"/>
      <c r="X257" s="1570"/>
      <c r="Y257" s="1588"/>
      <c r="Z257" s="1580"/>
      <c r="AA257" s="1581"/>
      <c r="AB257" s="1596"/>
      <c r="AC257" s="1581"/>
      <c r="AD257" s="1572"/>
      <c r="AE257" s="1565"/>
      <c r="AF257" s="1565"/>
      <c r="AG257" s="1566"/>
      <c r="AH257" s="1581"/>
      <c r="AI257" s="1588"/>
      <c r="AJ257" s="1588"/>
      <c r="AK257" s="638"/>
      <c r="AL257" s="1568"/>
      <c r="AM257" s="1565"/>
      <c r="AN257" s="1565"/>
      <c r="AO257" s="1565"/>
      <c r="AP257" s="1568"/>
      <c r="AQ257" s="1565"/>
      <c r="AR257" s="1565"/>
      <c r="AS257" s="1565"/>
      <c r="AT257" s="1565"/>
      <c r="AU257" s="1565"/>
      <c r="AV257" s="1565"/>
      <c r="AW257" s="1568"/>
      <c r="AX257" s="1565"/>
      <c r="AY257" s="1568"/>
      <c r="AZ257" s="1568"/>
      <c r="BA257" s="1568"/>
      <c r="BB257" s="1568"/>
      <c r="BC257" s="1572"/>
      <c r="BD257" s="1577"/>
      <c r="BE257" s="1577"/>
    </row>
    <row r="258" spans="1:57" ht="45">
      <c r="A258" s="1010"/>
      <c r="B258" s="1585"/>
      <c r="C258" s="1585"/>
      <c r="D258" s="1571"/>
      <c r="E258" s="1575"/>
      <c r="F258" s="1575"/>
      <c r="G258" s="1571"/>
      <c r="H258" s="1571"/>
      <c r="I258" s="802"/>
      <c r="J258" s="1571"/>
      <c r="K258" s="904"/>
      <c r="L258" s="904"/>
      <c r="M258" s="904"/>
      <c r="N258" s="631" t="s">
        <v>1462</v>
      </c>
      <c r="O258" s="631" t="s">
        <v>1463</v>
      </c>
      <c r="P258" s="643">
        <v>225272</v>
      </c>
      <c r="Q258" s="904"/>
      <c r="R258" s="904"/>
      <c r="S258" s="904"/>
      <c r="T258" s="1571"/>
      <c r="U258" s="1571"/>
      <c r="V258" s="1571"/>
      <c r="W258" s="904"/>
      <c r="X258" s="1571"/>
      <c r="Y258" s="1588"/>
      <c r="Z258" s="1580"/>
      <c r="AA258" s="1581"/>
      <c r="AB258" s="1596"/>
      <c r="AC258" s="1581"/>
      <c r="AD258" s="1572"/>
      <c r="AE258" s="1565"/>
      <c r="AF258" s="1565"/>
      <c r="AG258" s="1566"/>
      <c r="AH258" s="1581"/>
      <c r="AI258" s="1588"/>
      <c r="AJ258" s="1588"/>
      <c r="AK258" s="638"/>
      <c r="AL258" s="1568"/>
      <c r="AM258" s="1565"/>
      <c r="AN258" s="1565"/>
      <c r="AO258" s="1565"/>
      <c r="AP258" s="1568"/>
      <c r="AQ258" s="1565"/>
      <c r="AR258" s="1565"/>
      <c r="AS258" s="1565"/>
      <c r="AT258" s="1565"/>
      <c r="AU258" s="1565"/>
      <c r="AV258" s="1565"/>
      <c r="AW258" s="1568"/>
      <c r="AX258" s="1565"/>
      <c r="AY258" s="1568"/>
      <c r="AZ258" s="1568"/>
      <c r="BA258" s="1568"/>
      <c r="BB258" s="1568"/>
      <c r="BC258" s="1572"/>
      <c r="BD258" s="1578"/>
      <c r="BE258" s="1578"/>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579">
        <v>2018</v>
      </c>
      <c r="B260" s="1583">
        <v>43191</v>
      </c>
      <c r="C260" s="1583">
        <v>43281</v>
      </c>
      <c r="D260" s="1569" t="s">
        <v>64</v>
      </c>
      <c r="E260" s="1592" t="s">
        <v>160</v>
      </c>
      <c r="F260" s="1592" t="s">
        <v>160</v>
      </c>
      <c r="G260" s="1569" t="s">
        <v>1466</v>
      </c>
      <c r="H260" s="1569" t="s">
        <v>382</v>
      </c>
      <c r="I260" s="1573" t="s">
        <v>599</v>
      </c>
      <c r="J260" s="1569" t="s">
        <v>183</v>
      </c>
      <c r="K260" s="1567" t="s">
        <v>61</v>
      </c>
      <c r="L260" s="1567" t="s">
        <v>62</v>
      </c>
      <c r="M260" s="1567" t="s">
        <v>63</v>
      </c>
      <c r="N260" s="1569" t="s">
        <v>84</v>
      </c>
      <c r="O260" s="1569" t="s">
        <v>1341</v>
      </c>
      <c r="P260" s="1590">
        <v>5751235.9199999999</v>
      </c>
      <c r="Q260" s="1567" t="s">
        <v>61</v>
      </c>
      <c r="R260" s="1567" t="s">
        <v>62</v>
      </c>
      <c r="S260" s="1567" t="s">
        <v>63</v>
      </c>
      <c r="T260" s="1569" t="s">
        <v>84</v>
      </c>
      <c r="U260" s="1569" t="s">
        <v>1341</v>
      </c>
      <c r="V260" s="1569" t="s">
        <v>132</v>
      </c>
      <c r="W260" s="1567" t="s">
        <v>51</v>
      </c>
      <c r="X260" s="1569" t="s">
        <v>1466</v>
      </c>
      <c r="Y260" s="1588">
        <v>43217</v>
      </c>
      <c r="Z260" s="1581">
        <v>5751235.9199999999</v>
      </c>
      <c r="AA260" s="1581">
        <v>5751235.9199999999</v>
      </c>
      <c r="AB260" s="1596">
        <v>575123.59200000006</v>
      </c>
      <c r="AC260" s="1581">
        <v>5751235.9199999999</v>
      </c>
      <c r="AD260" s="1572" t="s">
        <v>241</v>
      </c>
      <c r="AE260" s="1565" t="s">
        <v>69</v>
      </c>
      <c r="AF260" s="1565" t="s">
        <v>70</v>
      </c>
      <c r="AG260" s="1566" t="s">
        <v>183</v>
      </c>
      <c r="AH260" s="1581">
        <v>862685.39</v>
      </c>
      <c r="AI260" s="1597">
        <v>43221</v>
      </c>
      <c r="AJ260" s="1597">
        <v>43281</v>
      </c>
      <c r="AK260" s="638" t="s">
        <v>3054</v>
      </c>
      <c r="AL260" s="632"/>
      <c r="AM260" s="642"/>
      <c r="AN260" s="642"/>
      <c r="AO260" s="1565" t="s">
        <v>73</v>
      </c>
      <c r="AP260" s="632"/>
      <c r="AQ260" s="642"/>
      <c r="AR260" s="1565" t="s">
        <v>573</v>
      </c>
      <c r="AS260" s="1565" t="s">
        <v>240</v>
      </c>
      <c r="AT260" s="1565" t="s">
        <v>566</v>
      </c>
      <c r="AU260" s="1565" t="s">
        <v>566</v>
      </c>
      <c r="AV260" s="1565" t="s">
        <v>566</v>
      </c>
      <c r="AW260" s="1568" t="s">
        <v>567</v>
      </c>
      <c r="AX260" s="1565" t="s">
        <v>74</v>
      </c>
      <c r="AY260" s="1568" t="s">
        <v>569</v>
      </c>
      <c r="AZ260" s="1568" t="s">
        <v>570</v>
      </c>
      <c r="BA260" s="1568" t="s">
        <v>571</v>
      </c>
      <c r="BB260" s="1568" t="s">
        <v>572</v>
      </c>
      <c r="BC260" s="1572" t="s">
        <v>51</v>
      </c>
      <c r="BD260" s="1576">
        <v>43298</v>
      </c>
      <c r="BE260" s="1576">
        <v>43298</v>
      </c>
    </row>
    <row r="261" spans="1:57" ht="75">
      <c r="A261" s="1010"/>
      <c r="B261" s="1585"/>
      <c r="C261" s="1585"/>
      <c r="D261" s="1571"/>
      <c r="E261" s="1593"/>
      <c r="F261" s="1593"/>
      <c r="G261" s="1571"/>
      <c r="H261" s="1571"/>
      <c r="I261" s="802"/>
      <c r="J261" s="1571"/>
      <c r="K261" s="904"/>
      <c r="L261" s="904"/>
      <c r="M261" s="904"/>
      <c r="N261" s="1571"/>
      <c r="O261" s="1571"/>
      <c r="P261" s="1591"/>
      <c r="Q261" s="904"/>
      <c r="R261" s="904"/>
      <c r="S261" s="904"/>
      <c r="T261" s="1571"/>
      <c r="U261" s="1571"/>
      <c r="V261" s="1571"/>
      <c r="W261" s="904"/>
      <c r="X261" s="1571"/>
      <c r="Y261" s="1588"/>
      <c r="Z261" s="1581"/>
      <c r="AA261" s="1581"/>
      <c r="AB261" s="1596"/>
      <c r="AC261" s="1581"/>
      <c r="AD261" s="1572"/>
      <c r="AE261" s="1565"/>
      <c r="AF261" s="1565"/>
      <c r="AG261" s="1566"/>
      <c r="AH261" s="1581"/>
      <c r="AI261" s="1598"/>
      <c r="AJ261" s="1598"/>
      <c r="AK261" s="638" t="s">
        <v>3055</v>
      </c>
      <c r="AL261" s="632" t="s">
        <v>600</v>
      </c>
      <c r="AM261" s="642" t="s">
        <v>1132</v>
      </c>
      <c r="AN261" s="642" t="s">
        <v>389</v>
      </c>
      <c r="AO261" s="1565"/>
      <c r="AP261" s="632" t="s">
        <v>601</v>
      </c>
      <c r="AQ261" s="642" t="s">
        <v>73</v>
      </c>
      <c r="AR261" s="1565"/>
      <c r="AS261" s="1565"/>
      <c r="AT261" s="1565"/>
      <c r="AU261" s="1565"/>
      <c r="AV261" s="1565"/>
      <c r="AW261" s="1568"/>
      <c r="AX261" s="1565"/>
      <c r="AY261" s="1568"/>
      <c r="AZ261" s="1568"/>
      <c r="BA261" s="1568"/>
      <c r="BB261" s="1568"/>
      <c r="BC261" s="1572"/>
      <c r="BD261" s="1578"/>
      <c r="BE261" s="1578"/>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579">
        <v>2018</v>
      </c>
      <c r="B264" s="1583">
        <v>43191</v>
      </c>
      <c r="C264" s="1583">
        <v>43281</v>
      </c>
      <c r="D264" s="1569" t="s">
        <v>64</v>
      </c>
      <c r="E264" s="1574" t="s">
        <v>136</v>
      </c>
      <c r="F264" s="1574" t="s">
        <v>136</v>
      </c>
      <c r="G264" s="1569" t="s">
        <v>1472</v>
      </c>
      <c r="H264" s="1569" t="s">
        <v>382</v>
      </c>
      <c r="I264" s="1573" t="s">
        <v>599</v>
      </c>
      <c r="J264" s="1569" t="s">
        <v>142</v>
      </c>
      <c r="K264" s="1567" t="s">
        <v>61</v>
      </c>
      <c r="L264" s="1567" t="s">
        <v>62</v>
      </c>
      <c r="M264" s="1567" t="s">
        <v>63</v>
      </c>
      <c r="N264" s="1569" t="s">
        <v>143</v>
      </c>
      <c r="O264" s="1569" t="s">
        <v>1319</v>
      </c>
      <c r="P264" s="1590">
        <v>18000000</v>
      </c>
      <c r="Q264" s="1567" t="s">
        <v>61</v>
      </c>
      <c r="R264" s="1567" t="s">
        <v>62</v>
      </c>
      <c r="S264" s="1567" t="s">
        <v>63</v>
      </c>
      <c r="T264" s="1569" t="s">
        <v>143</v>
      </c>
      <c r="U264" s="1569" t="s">
        <v>1319</v>
      </c>
      <c r="V264" s="1569" t="s">
        <v>132</v>
      </c>
      <c r="W264" s="1567" t="s">
        <v>51</v>
      </c>
      <c r="X264" s="1569" t="s">
        <v>1472</v>
      </c>
      <c r="Y264" s="1588">
        <v>43217</v>
      </c>
      <c r="Z264" s="1580">
        <v>15517241.379310345</v>
      </c>
      <c r="AA264" s="1581">
        <v>18000000</v>
      </c>
      <c r="AB264" s="1596">
        <v>1800000</v>
      </c>
      <c r="AC264" s="1581">
        <v>18000000</v>
      </c>
      <c r="AD264" s="1572" t="s">
        <v>241</v>
      </c>
      <c r="AE264" s="1565" t="s">
        <v>69</v>
      </c>
      <c r="AF264" s="1565" t="s">
        <v>70</v>
      </c>
      <c r="AG264" s="1566" t="s">
        <v>142</v>
      </c>
      <c r="AH264" s="1581">
        <v>2327586.21</v>
      </c>
      <c r="AI264" s="644"/>
      <c r="AJ264" s="644"/>
      <c r="AK264" s="638" t="s">
        <v>3056</v>
      </c>
      <c r="AL264" s="632"/>
      <c r="AM264" s="642"/>
      <c r="AN264" s="642"/>
      <c r="AO264" s="1565" t="s">
        <v>3047</v>
      </c>
      <c r="AP264" s="632"/>
      <c r="AQ264" s="642"/>
      <c r="AR264" s="1565" t="s">
        <v>573</v>
      </c>
      <c r="AS264" s="1565" t="s">
        <v>240</v>
      </c>
      <c r="AT264" s="1565" t="s">
        <v>566</v>
      </c>
      <c r="AU264" s="1565" t="s">
        <v>566</v>
      </c>
      <c r="AV264" s="1565" t="s">
        <v>566</v>
      </c>
      <c r="AW264" s="1568" t="s">
        <v>567</v>
      </c>
      <c r="AX264" s="1565" t="s">
        <v>74</v>
      </c>
      <c r="AY264" s="1568" t="s">
        <v>569</v>
      </c>
      <c r="AZ264" s="1568" t="s">
        <v>570</v>
      </c>
      <c r="BA264" s="1568" t="s">
        <v>571</v>
      </c>
      <c r="BB264" s="1568" t="s">
        <v>572</v>
      </c>
      <c r="BC264" s="1572" t="s">
        <v>51</v>
      </c>
      <c r="BD264" s="1576">
        <v>43298</v>
      </c>
      <c r="BE264" s="1576">
        <v>43298</v>
      </c>
    </row>
    <row r="265" spans="1:57" ht="75">
      <c r="A265" s="1010"/>
      <c r="B265" s="1585"/>
      <c r="C265" s="1585"/>
      <c r="D265" s="1571"/>
      <c r="E265" s="1575"/>
      <c r="F265" s="1575"/>
      <c r="G265" s="1571"/>
      <c r="H265" s="1571"/>
      <c r="I265" s="802"/>
      <c r="J265" s="1571"/>
      <c r="K265" s="904"/>
      <c r="L265" s="904"/>
      <c r="M265" s="904"/>
      <c r="N265" s="1571"/>
      <c r="O265" s="1571"/>
      <c r="P265" s="1591"/>
      <c r="Q265" s="904"/>
      <c r="R265" s="904"/>
      <c r="S265" s="904"/>
      <c r="T265" s="1571"/>
      <c r="U265" s="1571"/>
      <c r="V265" s="1571"/>
      <c r="W265" s="904"/>
      <c r="X265" s="1571"/>
      <c r="Y265" s="1588"/>
      <c r="Z265" s="1580"/>
      <c r="AA265" s="1581"/>
      <c r="AB265" s="1596"/>
      <c r="AC265" s="1581"/>
      <c r="AD265" s="1572"/>
      <c r="AE265" s="1565"/>
      <c r="AF265" s="1565"/>
      <c r="AG265" s="1566"/>
      <c r="AH265" s="1581"/>
      <c r="AI265" s="644">
        <v>43221</v>
      </c>
      <c r="AJ265" s="644">
        <v>43251</v>
      </c>
      <c r="AK265" s="638" t="s">
        <v>3057</v>
      </c>
      <c r="AL265" s="632" t="s">
        <v>600</v>
      </c>
      <c r="AM265" s="642" t="s">
        <v>1132</v>
      </c>
      <c r="AN265" s="642" t="s">
        <v>389</v>
      </c>
      <c r="AO265" s="1565"/>
      <c r="AP265" s="632" t="s">
        <v>601</v>
      </c>
      <c r="AQ265" s="642" t="s">
        <v>73</v>
      </c>
      <c r="AR265" s="1565"/>
      <c r="AS265" s="1565"/>
      <c r="AT265" s="1565"/>
      <c r="AU265" s="1565"/>
      <c r="AV265" s="1565"/>
      <c r="AW265" s="1568"/>
      <c r="AX265" s="1565"/>
      <c r="AY265" s="1568"/>
      <c r="AZ265" s="1568"/>
      <c r="BA265" s="1568"/>
      <c r="BB265" s="1568"/>
      <c r="BC265" s="1572"/>
      <c r="BD265" s="1578"/>
      <c r="BE265" s="1578"/>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579">
        <v>2018</v>
      </c>
      <c r="B269" s="1583">
        <v>43191</v>
      </c>
      <c r="C269" s="1583">
        <v>43281</v>
      </c>
      <c r="D269" s="1569" t="s">
        <v>64</v>
      </c>
      <c r="E269" s="1574" t="s">
        <v>136</v>
      </c>
      <c r="F269" s="1574" t="s">
        <v>136</v>
      </c>
      <c r="G269" s="1569" t="s">
        <v>1481</v>
      </c>
      <c r="H269" s="1569" t="s">
        <v>249</v>
      </c>
      <c r="I269" s="1573" t="s">
        <v>599</v>
      </c>
      <c r="J269" s="1569" t="s">
        <v>1482</v>
      </c>
      <c r="K269" s="617" t="s">
        <v>61</v>
      </c>
      <c r="L269" s="617" t="s">
        <v>62</v>
      </c>
      <c r="M269" s="617" t="s">
        <v>63</v>
      </c>
      <c r="N269" s="612" t="s">
        <v>321</v>
      </c>
      <c r="O269" s="612" t="s">
        <v>1483</v>
      </c>
      <c r="P269" s="647">
        <v>225000</v>
      </c>
      <c r="Q269" s="1567" t="s">
        <v>61</v>
      </c>
      <c r="R269" s="1567" t="s">
        <v>62</v>
      </c>
      <c r="S269" s="1567" t="s">
        <v>63</v>
      </c>
      <c r="T269" s="1569" t="s">
        <v>321</v>
      </c>
      <c r="U269" s="1569" t="s">
        <v>1483</v>
      </c>
      <c r="V269" s="1569" t="s">
        <v>288</v>
      </c>
      <c r="W269" s="1567" t="s">
        <v>51</v>
      </c>
      <c r="X269" s="1569" t="s">
        <v>1481</v>
      </c>
      <c r="Y269" s="1588">
        <v>43241</v>
      </c>
      <c r="Z269" s="1581">
        <v>225000</v>
      </c>
      <c r="AA269" s="1581">
        <v>225000</v>
      </c>
      <c r="AB269" s="1596" t="s">
        <v>242</v>
      </c>
      <c r="AC269" s="1581">
        <v>225000</v>
      </c>
      <c r="AD269" s="1572" t="s">
        <v>241</v>
      </c>
      <c r="AE269" s="1565" t="s">
        <v>69</v>
      </c>
      <c r="AF269" s="1565" t="s">
        <v>70</v>
      </c>
      <c r="AG269" s="1566" t="s">
        <v>1482</v>
      </c>
      <c r="AH269" s="1587">
        <v>33750</v>
      </c>
      <c r="AI269" s="1588">
        <v>43242</v>
      </c>
      <c r="AJ269" s="1588">
        <v>43465</v>
      </c>
      <c r="AK269" s="638" t="s">
        <v>1484</v>
      </c>
      <c r="AL269" s="1568" t="s">
        <v>600</v>
      </c>
      <c r="AM269" s="1565" t="s">
        <v>1132</v>
      </c>
      <c r="AN269" s="1565" t="s">
        <v>389</v>
      </c>
      <c r="AO269" s="1565" t="s">
        <v>73</v>
      </c>
      <c r="AP269" s="1568" t="s">
        <v>601</v>
      </c>
      <c r="AQ269" s="1565" t="s">
        <v>73</v>
      </c>
      <c r="AR269" s="1565" t="s">
        <v>573</v>
      </c>
      <c r="AS269" s="1565" t="s">
        <v>240</v>
      </c>
      <c r="AT269" s="1565" t="s">
        <v>566</v>
      </c>
      <c r="AU269" s="1565" t="s">
        <v>566</v>
      </c>
      <c r="AV269" s="1565" t="s">
        <v>566</v>
      </c>
      <c r="AW269" s="1568" t="s">
        <v>567</v>
      </c>
      <c r="AX269" s="1565" t="s">
        <v>74</v>
      </c>
      <c r="AY269" s="1568" t="s">
        <v>569</v>
      </c>
      <c r="AZ269" s="1568" t="s">
        <v>570</v>
      </c>
      <c r="BA269" s="1568" t="s">
        <v>571</v>
      </c>
      <c r="BB269" s="1568" t="s">
        <v>572</v>
      </c>
      <c r="BC269" s="1572" t="s">
        <v>51</v>
      </c>
      <c r="BD269" s="1576">
        <v>43298</v>
      </c>
      <c r="BE269" s="1576">
        <v>43298</v>
      </c>
    </row>
    <row r="270" spans="1:57" ht="15">
      <c r="A270" s="1010"/>
      <c r="B270" s="1585"/>
      <c r="C270" s="1585"/>
      <c r="D270" s="1571"/>
      <c r="E270" s="1575"/>
      <c r="F270" s="1575"/>
      <c r="G270" s="1571"/>
      <c r="H270" s="1571"/>
      <c r="I270" s="802"/>
      <c r="J270" s="1571"/>
      <c r="K270" s="617" t="s">
        <v>1485</v>
      </c>
      <c r="L270" s="617" t="s">
        <v>1486</v>
      </c>
      <c r="M270" s="617" t="s">
        <v>1487</v>
      </c>
      <c r="N270" s="612" t="s">
        <v>1488</v>
      </c>
      <c r="O270" s="612" t="s">
        <v>1489</v>
      </c>
      <c r="P270" s="647">
        <v>278417.49</v>
      </c>
      <c r="Q270" s="904"/>
      <c r="R270" s="904"/>
      <c r="S270" s="904"/>
      <c r="T270" s="1571"/>
      <c r="U270" s="1571"/>
      <c r="V270" s="1571"/>
      <c r="W270" s="904"/>
      <c r="X270" s="1571"/>
      <c r="Y270" s="1588"/>
      <c r="Z270" s="1581"/>
      <c r="AA270" s="1581"/>
      <c r="AB270" s="1596"/>
      <c r="AC270" s="1581"/>
      <c r="AD270" s="1572"/>
      <c r="AE270" s="1565"/>
      <c r="AF270" s="1565"/>
      <c r="AG270" s="1566"/>
      <c r="AH270" s="1587"/>
      <c r="AI270" s="1588"/>
      <c r="AJ270" s="1588"/>
      <c r="AK270" s="638"/>
      <c r="AL270" s="1568"/>
      <c r="AM270" s="1565"/>
      <c r="AN270" s="1565"/>
      <c r="AO270" s="1565"/>
      <c r="AP270" s="1568"/>
      <c r="AQ270" s="1565"/>
      <c r="AR270" s="1565"/>
      <c r="AS270" s="1565"/>
      <c r="AT270" s="1565"/>
      <c r="AU270" s="1565"/>
      <c r="AV270" s="1565"/>
      <c r="AW270" s="1568"/>
      <c r="AX270" s="1565"/>
      <c r="AY270" s="1568"/>
      <c r="AZ270" s="1568"/>
      <c r="BA270" s="1568"/>
      <c r="BB270" s="1568"/>
      <c r="BC270" s="1572"/>
      <c r="BD270" s="1578"/>
      <c r="BE270" s="1578"/>
    </row>
    <row r="271" spans="1:57" ht="57.6" customHeight="1">
      <c r="A271" s="1579">
        <v>2018</v>
      </c>
      <c r="B271" s="1576">
        <v>43101</v>
      </c>
      <c r="C271" s="1576">
        <v>43190</v>
      </c>
      <c r="D271" s="631" t="s">
        <v>64</v>
      </c>
      <c r="E271" s="1569" t="s">
        <v>1490</v>
      </c>
      <c r="F271" s="1569" t="s">
        <v>1490</v>
      </c>
      <c r="G271" s="1569" t="s">
        <v>1491</v>
      </c>
      <c r="H271" s="1569">
        <v>55</v>
      </c>
      <c r="I271" s="1573" t="s">
        <v>599</v>
      </c>
      <c r="J271" s="1569" t="s">
        <v>1492</v>
      </c>
      <c r="K271" s="642" t="s">
        <v>327</v>
      </c>
      <c r="L271" s="642" t="s">
        <v>606</v>
      </c>
      <c r="M271" s="642" t="s">
        <v>786</v>
      </c>
      <c r="N271" s="1569" t="s">
        <v>1488</v>
      </c>
      <c r="O271" s="631" t="s">
        <v>1493</v>
      </c>
      <c r="P271" s="643">
        <v>43344.56</v>
      </c>
      <c r="Q271" s="1567" t="s">
        <v>327</v>
      </c>
      <c r="R271" s="1567" t="s">
        <v>606</v>
      </c>
      <c r="S271" s="1567" t="s">
        <v>786</v>
      </c>
      <c r="T271" s="1569" t="s">
        <v>1488</v>
      </c>
      <c r="U271" s="1569" t="s">
        <v>1493</v>
      </c>
      <c r="V271" s="1569" t="s">
        <v>1494</v>
      </c>
      <c r="W271" s="1567" t="s">
        <v>51</v>
      </c>
      <c r="X271" s="1569" t="s">
        <v>1491</v>
      </c>
      <c r="Y271" s="1588">
        <v>43157</v>
      </c>
      <c r="Z271" s="1580">
        <v>37366</v>
      </c>
      <c r="AA271" s="1581">
        <v>43344.56</v>
      </c>
      <c r="AB271" s="1586">
        <v>0</v>
      </c>
      <c r="AC271" s="1586">
        <v>0</v>
      </c>
      <c r="AD271" s="1572" t="s">
        <v>241</v>
      </c>
      <c r="AE271" s="1565" t="s">
        <v>1495</v>
      </c>
      <c r="AF271" s="1565" t="s">
        <v>70</v>
      </c>
      <c r="AG271" s="1566" t="s">
        <v>1492</v>
      </c>
      <c r="AH271" s="1589" t="s">
        <v>72</v>
      </c>
      <c r="AI271" s="1588">
        <v>43158</v>
      </c>
      <c r="AJ271" s="1588">
        <v>43164</v>
      </c>
      <c r="AK271" s="801" t="s">
        <v>3058</v>
      </c>
      <c r="AL271" s="1568" t="s">
        <v>600</v>
      </c>
      <c r="AM271" s="1588" t="s">
        <v>1132</v>
      </c>
      <c r="AN271" s="1565" t="s">
        <v>389</v>
      </c>
      <c r="AO271" s="1565" t="s">
        <v>73</v>
      </c>
      <c r="AP271" s="1568" t="s">
        <v>601</v>
      </c>
      <c r="AQ271" s="1565" t="s">
        <v>73</v>
      </c>
      <c r="AR271" s="1565" t="s">
        <v>573</v>
      </c>
      <c r="AS271" s="1565" t="s">
        <v>240</v>
      </c>
      <c r="AT271" s="1565" t="s">
        <v>566</v>
      </c>
      <c r="AU271" s="1565" t="s">
        <v>566</v>
      </c>
      <c r="AV271" s="1565" t="s">
        <v>566</v>
      </c>
      <c r="AW271" s="1568" t="s">
        <v>1496</v>
      </c>
      <c r="AX271" s="1565" t="s">
        <v>1497</v>
      </c>
      <c r="AY271" s="1568" t="s">
        <v>569</v>
      </c>
      <c r="AZ271" s="1568" t="s">
        <v>570</v>
      </c>
      <c r="BA271" s="1568" t="s">
        <v>571</v>
      </c>
      <c r="BB271" s="1568" t="s">
        <v>572</v>
      </c>
      <c r="BC271" s="1572" t="s">
        <v>51</v>
      </c>
      <c r="BD271" s="1576">
        <v>43298</v>
      </c>
      <c r="BE271" s="1576">
        <v>43298</v>
      </c>
    </row>
    <row r="272" spans="1:57" ht="30">
      <c r="A272" s="1009"/>
      <c r="B272" s="1577"/>
      <c r="C272" s="1577"/>
      <c r="D272" s="631" t="s">
        <v>64</v>
      </c>
      <c r="E272" s="1570"/>
      <c r="F272" s="1570"/>
      <c r="G272" s="1570"/>
      <c r="H272" s="1570"/>
      <c r="I272" s="1009"/>
      <c r="J272" s="1570"/>
      <c r="K272" s="642" t="s">
        <v>117</v>
      </c>
      <c r="L272" s="642" t="s">
        <v>1498</v>
      </c>
      <c r="M272" s="642" t="s">
        <v>119</v>
      </c>
      <c r="N272" s="1570"/>
      <c r="O272" s="631" t="s">
        <v>1499</v>
      </c>
      <c r="P272" s="643">
        <v>50238.44</v>
      </c>
      <c r="Q272" s="903"/>
      <c r="R272" s="903"/>
      <c r="S272" s="903"/>
      <c r="T272" s="1570"/>
      <c r="U272" s="1570"/>
      <c r="V272" s="1570"/>
      <c r="W272" s="903"/>
      <c r="X272" s="1570"/>
      <c r="Y272" s="1588"/>
      <c r="Z272" s="1580"/>
      <c r="AA272" s="1581"/>
      <c r="AB272" s="1586"/>
      <c r="AC272" s="1586"/>
      <c r="AD272" s="1572"/>
      <c r="AE272" s="1565"/>
      <c r="AF272" s="1565"/>
      <c r="AG272" s="1566"/>
      <c r="AH272" s="1589"/>
      <c r="AI272" s="1588"/>
      <c r="AJ272" s="1588"/>
      <c r="AK272" s="1009"/>
      <c r="AL272" s="1568"/>
      <c r="AM272" s="1588"/>
      <c r="AN272" s="1565"/>
      <c r="AO272" s="1565"/>
      <c r="AP272" s="1568"/>
      <c r="AQ272" s="1565"/>
      <c r="AR272" s="1565"/>
      <c r="AS272" s="1565"/>
      <c r="AT272" s="1565"/>
      <c r="AU272" s="1565"/>
      <c r="AV272" s="1565"/>
      <c r="AW272" s="1568"/>
      <c r="AX272" s="1565"/>
      <c r="AY272" s="1568"/>
      <c r="AZ272" s="1568"/>
      <c r="BA272" s="1568"/>
      <c r="BB272" s="1568"/>
      <c r="BC272" s="1572"/>
      <c r="BD272" s="1577"/>
      <c r="BE272" s="1577"/>
    </row>
    <row r="273" spans="1:57" ht="30">
      <c r="A273" s="1010"/>
      <c r="B273" s="1578"/>
      <c r="C273" s="1578"/>
      <c r="D273" s="631" t="s">
        <v>64</v>
      </c>
      <c r="E273" s="1571"/>
      <c r="F273" s="1571"/>
      <c r="G273" s="1571"/>
      <c r="H273" s="1571"/>
      <c r="I273" s="1010"/>
      <c r="J273" s="1571"/>
      <c r="K273" s="642" t="s">
        <v>107</v>
      </c>
      <c r="L273" s="642" t="s">
        <v>120</v>
      </c>
      <c r="M273" s="642" t="s">
        <v>121</v>
      </c>
      <c r="N273" s="1571"/>
      <c r="O273" s="631" t="s">
        <v>1500</v>
      </c>
      <c r="P273" s="643">
        <v>48339.519999999997</v>
      </c>
      <c r="Q273" s="904"/>
      <c r="R273" s="904"/>
      <c r="S273" s="904"/>
      <c r="T273" s="1571"/>
      <c r="U273" s="1571"/>
      <c r="V273" s="1571"/>
      <c r="W273" s="904"/>
      <c r="X273" s="1571"/>
      <c r="Y273" s="1588"/>
      <c r="Z273" s="1580"/>
      <c r="AA273" s="1581"/>
      <c r="AB273" s="1586"/>
      <c r="AC273" s="1586"/>
      <c r="AD273" s="1572"/>
      <c r="AE273" s="1565"/>
      <c r="AF273" s="1565"/>
      <c r="AG273" s="1566"/>
      <c r="AH273" s="1589"/>
      <c r="AI273" s="1588"/>
      <c r="AJ273" s="1588"/>
      <c r="AK273" s="1010"/>
      <c r="AL273" s="1568"/>
      <c r="AM273" s="1588"/>
      <c r="AN273" s="1565"/>
      <c r="AO273" s="1565"/>
      <c r="AP273" s="1568"/>
      <c r="AQ273" s="1565"/>
      <c r="AR273" s="1565"/>
      <c r="AS273" s="1565"/>
      <c r="AT273" s="1565"/>
      <c r="AU273" s="1565"/>
      <c r="AV273" s="1565"/>
      <c r="AW273" s="1568"/>
      <c r="AX273" s="1565"/>
      <c r="AY273" s="1568"/>
      <c r="AZ273" s="1568"/>
      <c r="BA273" s="1568"/>
      <c r="BB273" s="1568"/>
      <c r="BC273" s="1572"/>
      <c r="BD273" s="1578"/>
      <c r="BE273" s="1578"/>
    </row>
    <row r="274" spans="1:57" ht="57.6" customHeight="1">
      <c r="A274" s="1579">
        <v>2018</v>
      </c>
      <c r="B274" s="1576">
        <v>43101</v>
      </c>
      <c r="C274" s="1576">
        <v>43190</v>
      </c>
      <c r="D274" s="631" t="s">
        <v>64</v>
      </c>
      <c r="E274" s="1579" t="s">
        <v>1387</v>
      </c>
      <c r="F274" s="1579" t="s">
        <v>1387</v>
      </c>
      <c r="G274" s="1569" t="s">
        <v>1501</v>
      </c>
      <c r="H274" s="1569">
        <v>55</v>
      </c>
      <c r="I274" s="1573" t="s">
        <v>599</v>
      </c>
      <c r="J274" s="1569" t="s">
        <v>1502</v>
      </c>
      <c r="K274" s="642" t="s">
        <v>1503</v>
      </c>
      <c r="L274" s="642" t="s">
        <v>1504</v>
      </c>
      <c r="M274" s="642" t="s">
        <v>789</v>
      </c>
      <c r="N274" s="631" t="s">
        <v>1488</v>
      </c>
      <c r="O274" s="631" t="s">
        <v>1505</v>
      </c>
      <c r="P274" s="643">
        <v>24325.200000000001</v>
      </c>
      <c r="Q274" s="1567" t="s">
        <v>1503</v>
      </c>
      <c r="R274" s="1567" t="s">
        <v>1506</v>
      </c>
      <c r="S274" s="1567" t="s">
        <v>789</v>
      </c>
      <c r="T274" s="1569" t="s">
        <v>1488</v>
      </c>
      <c r="U274" s="1569" t="s">
        <v>1505</v>
      </c>
      <c r="V274" s="1569" t="s">
        <v>1507</v>
      </c>
      <c r="W274" s="1567" t="s">
        <v>51</v>
      </c>
      <c r="X274" s="1569" t="s">
        <v>1501</v>
      </c>
      <c r="Y274" s="1588">
        <v>43185</v>
      </c>
      <c r="Z274" s="1580">
        <v>20970</v>
      </c>
      <c r="AA274" s="1580">
        <v>24325.200000000001</v>
      </c>
      <c r="AB274" s="1586">
        <v>0</v>
      </c>
      <c r="AC274" s="1586">
        <v>0</v>
      </c>
      <c r="AD274" s="1572" t="s">
        <v>241</v>
      </c>
      <c r="AE274" s="1565" t="s">
        <v>1495</v>
      </c>
      <c r="AF274" s="1565" t="s">
        <v>70</v>
      </c>
      <c r="AG274" s="1566" t="s">
        <v>1502</v>
      </c>
      <c r="AH274" s="1589" t="s">
        <v>72</v>
      </c>
      <c r="AI274" s="1588" t="s">
        <v>1508</v>
      </c>
      <c r="AJ274" s="1588" t="s">
        <v>1508</v>
      </c>
      <c r="AK274" s="801" t="s">
        <v>3059</v>
      </c>
      <c r="AL274" s="1568" t="s">
        <v>600</v>
      </c>
      <c r="AM274" s="1588" t="s">
        <v>1132</v>
      </c>
      <c r="AN274" s="1565" t="s">
        <v>389</v>
      </c>
      <c r="AO274" s="1565" t="s">
        <v>73</v>
      </c>
      <c r="AP274" s="1568" t="s">
        <v>601</v>
      </c>
      <c r="AQ274" s="1565" t="s">
        <v>73</v>
      </c>
      <c r="AR274" s="1565" t="s">
        <v>573</v>
      </c>
      <c r="AS274" s="1565" t="s">
        <v>240</v>
      </c>
      <c r="AT274" s="1565" t="s">
        <v>566</v>
      </c>
      <c r="AU274" s="1565" t="s">
        <v>566</v>
      </c>
      <c r="AV274" s="1565" t="s">
        <v>566</v>
      </c>
      <c r="AW274" s="1568" t="s">
        <v>1496</v>
      </c>
      <c r="AX274" s="1565" t="s">
        <v>1497</v>
      </c>
      <c r="AY274" s="1568" t="s">
        <v>569</v>
      </c>
      <c r="AZ274" s="1568" t="s">
        <v>570</v>
      </c>
      <c r="BA274" s="1568" t="s">
        <v>571</v>
      </c>
      <c r="BB274" s="1568" t="s">
        <v>572</v>
      </c>
      <c r="BC274" s="1572" t="s">
        <v>51</v>
      </c>
      <c r="BD274" s="1576">
        <v>43298</v>
      </c>
      <c r="BE274" s="1576">
        <v>43298</v>
      </c>
    </row>
    <row r="275" spans="1:57" ht="30">
      <c r="A275" s="1009"/>
      <c r="B275" s="1577"/>
      <c r="C275" s="1577"/>
      <c r="D275" s="631" t="s">
        <v>64</v>
      </c>
      <c r="E275" s="1009"/>
      <c r="F275" s="1009"/>
      <c r="G275" s="1570"/>
      <c r="H275" s="1570"/>
      <c r="I275" s="903"/>
      <c r="J275" s="1570"/>
      <c r="K275" s="642" t="s">
        <v>1509</v>
      </c>
      <c r="L275" s="642" t="s">
        <v>1510</v>
      </c>
      <c r="M275" s="642" t="s">
        <v>1511</v>
      </c>
      <c r="N275" s="631" t="s">
        <v>1488</v>
      </c>
      <c r="O275" s="631" t="s">
        <v>1512</v>
      </c>
      <c r="P275" s="643">
        <v>26680</v>
      </c>
      <c r="Q275" s="903"/>
      <c r="R275" s="903"/>
      <c r="S275" s="903"/>
      <c r="T275" s="1570"/>
      <c r="U275" s="1570"/>
      <c r="V275" s="1570"/>
      <c r="W275" s="903"/>
      <c r="X275" s="1570"/>
      <c r="Y275" s="1588"/>
      <c r="Z275" s="1580"/>
      <c r="AA275" s="1580"/>
      <c r="AB275" s="1586"/>
      <c r="AC275" s="1586"/>
      <c r="AD275" s="1572"/>
      <c r="AE275" s="1565"/>
      <c r="AF275" s="1565"/>
      <c r="AG275" s="1566"/>
      <c r="AH275" s="1589"/>
      <c r="AI275" s="1588"/>
      <c r="AJ275" s="1588"/>
      <c r="AK275" s="903"/>
      <c r="AL275" s="1568"/>
      <c r="AM275" s="1588"/>
      <c r="AN275" s="1565"/>
      <c r="AO275" s="1565"/>
      <c r="AP275" s="1568"/>
      <c r="AQ275" s="1565"/>
      <c r="AR275" s="1565"/>
      <c r="AS275" s="1565"/>
      <c r="AT275" s="1565"/>
      <c r="AU275" s="1565"/>
      <c r="AV275" s="1565"/>
      <c r="AW275" s="1568"/>
      <c r="AX275" s="1565"/>
      <c r="AY275" s="1568"/>
      <c r="AZ275" s="1568"/>
      <c r="BA275" s="1568"/>
      <c r="BB275" s="1568"/>
      <c r="BC275" s="1572"/>
      <c r="BD275" s="1577"/>
      <c r="BE275" s="1577"/>
    </row>
    <row r="276" spans="1:57" ht="60">
      <c r="A276" s="1010"/>
      <c r="B276" s="1578"/>
      <c r="C276" s="1578"/>
      <c r="D276" s="631" t="s">
        <v>64</v>
      </c>
      <c r="E276" s="1010"/>
      <c r="F276" s="1010"/>
      <c r="G276" s="1571"/>
      <c r="H276" s="1571"/>
      <c r="I276" s="904"/>
      <c r="J276" s="1571"/>
      <c r="K276" s="642" t="s">
        <v>61</v>
      </c>
      <c r="L276" s="642" t="s">
        <v>62</v>
      </c>
      <c r="M276" s="642" t="s">
        <v>63</v>
      </c>
      <c r="N276" s="631" t="s">
        <v>1513</v>
      </c>
      <c r="O276" s="631" t="s">
        <v>1514</v>
      </c>
      <c r="P276" s="643">
        <v>26332</v>
      </c>
      <c r="Q276" s="904"/>
      <c r="R276" s="904"/>
      <c r="S276" s="904"/>
      <c r="T276" s="1571"/>
      <c r="U276" s="1571"/>
      <c r="V276" s="1571"/>
      <c r="W276" s="904"/>
      <c r="X276" s="1571"/>
      <c r="Y276" s="1588"/>
      <c r="Z276" s="1580"/>
      <c r="AA276" s="1580"/>
      <c r="AB276" s="1586"/>
      <c r="AC276" s="1586"/>
      <c r="AD276" s="1572"/>
      <c r="AE276" s="1565"/>
      <c r="AF276" s="1565"/>
      <c r="AG276" s="1566"/>
      <c r="AH276" s="1589"/>
      <c r="AI276" s="1588"/>
      <c r="AJ276" s="1588"/>
      <c r="AK276" s="904"/>
      <c r="AL276" s="1568"/>
      <c r="AM276" s="1588"/>
      <c r="AN276" s="1565"/>
      <c r="AO276" s="1565"/>
      <c r="AP276" s="1568"/>
      <c r="AQ276" s="1565"/>
      <c r="AR276" s="1565"/>
      <c r="AS276" s="1565"/>
      <c r="AT276" s="1565"/>
      <c r="AU276" s="1565"/>
      <c r="AV276" s="1565"/>
      <c r="AW276" s="1568"/>
      <c r="AX276" s="1565"/>
      <c r="AY276" s="1568"/>
      <c r="AZ276" s="1568"/>
      <c r="BA276" s="1568"/>
      <c r="BB276" s="1568"/>
      <c r="BC276" s="1572"/>
      <c r="BD276" s="1578"/>
      <c r="BE276" s="1578"/>
    </row>
    <row r="277" spans="1:57" ht="57.6" customHeight="1">
      <c r="A277" s="1579">
        <v>2018</v>
      </c>
      <c r="B277" s="1576">
        <v>43101</v>
      </c>
      <c r="C277" s="1576">
        <v>43190</v>
      </c>
      <c r="D277" s="631" t="s">
        <v>64</v>
      </c>
      <c r="E277" s="1569" t="s">
        <v>1490</v>
      </c>
      <c r="F277" s="1569" t="s">
        <v>1490</v>
      </c>
      <c r="G277" s="1569" t="s">
        <v>1515</v>
      </c>
      <c r="H277" s="1569">
        <v>55</v>
      </c>
      <c r="I277" s="1573" t="s">
        <v>599</v>
      </c>
      <c r="J277" s="1569" t="s">
        <v>1516</v>
      </c>
      <c r="K277" s="1567" t="s">
        <v>61</v>
      </c>
      <c r="L277" s="1567" t="s">
        <v>62</v>
      </c>
      <c r="M277" s="1567" t="s">
        <v>63</v>
      </c>
      <c r="N277" s="631" t="s">
        <v>1517</v>
      </c>
      <c r="O277" s="631" t="s">
        <v>1518</v>
      </c>
      <c r="P277" s="643">
        <v>7540</v>
      </c>
      <c r="Q277" s="1567" t="s">
        <v>61</v>
      </c>
      <c r="R277" s="1567" t="s">
        <v>62</v>
      </c>
      <c r="S277" s="1567" t="s">
        <v>63</v>
      </c>
      <c r="T277" s="1569" t="s">
        <v>1517</v>
      </c>
      <c r="U277" s="1569" t="s">
        <v>1518</v>
      </c>
      <c r="V277" s="1569" t="s">
        <v>1494</v>
      </c>
      <c r="W277" s="1567" t="s">
        <v>51</v>
      </c>
      <c r="X277" s="1569" t="s">
        <v>1515</v>
      </c>
      <c r="Y277" s="1588">
        <v>43182</v>
      </c>
      <c r="Z277" s="1580">
        <v>6500</v>
      </c>
      <c r="AA277" s="1581">
        <v>7540</v>
      </c>
      <c r="AB277" s="1586">
        <v>0</v>
      </c>
      <c r="AC277" s="1586">
        <v>0</v>
      </c>
      <c r="AD277" s="1572" t="s">
        <v>241</v>
      </c>
      <c r="AE277" s="1565" t="s">
        <v>1495</v>
      </c>
      <c r="AF277" s="1565" t="s">
        <v>70</v>
      </c>
      <c r="AG277" s="1566" t="s">
        <v>1502</v>
      </c>
      <c r="AH277" s="1589" t="s">
        <v>72</v>
      </c>
      <c r="AI277" s="1588" t="s">
        <v>1508</v>
      </c>
      <c r="AJ277" s="1588" t="s">
        <v>1508</v>
      </c>
      <c r="AK277" s="801" t="s">
        <v>3060</v>
      </c>
      <c r="AL277" s="1568" t="s">
        <v>600</v>
      </c>
      <c r="AM277" s="1588" t="s">
        <v>1132</v>
      </c>
      <c r="AN277" s="1565" t="s">
        <v>1519</v>
      </c>
      <c r="AO277" s="1565" t="s">
        <v>73</v>
      </c>
      <c r="AP277" s="1568" t="s">
        <v>601</v>
      </c>
      <c r="AQ277" s="1565" t="s">
        <v>73</v>
      </c>
      <c r="AR277" s="1565" t="s">
        <v>573</v>
      </c>
      <c r="AS277" s="1565" t="s">
        <v>240</v>
      </c>
      <c r="AT277" s="1565" t="s">
        <v>566</v>
      </c>
      <c r="AU277" s="1565" t="s">
        <v>566</v>
      </c>
      <c r="AV277" s="1565" t="s">
        <v>566</v>
      </c>
      <c r="AW277" s="1568" t="s">
        <v>1496</v>
      </c>
      <c r="AX277" s="1565" t="s">
        <v>1497</v>
      </c>
      <c r="AY277" s="1568" t="s">
        <v>569</v>
      </c>
      <c r="AZ277" s="1568" t="s">
        <v>570</v>
      </c>
      <c r="BA277" s="1568" t="s">
        <v>571</v>
      </c>
      <c r="BB277" s="1568" t="s">
        <v>572</v>
      </c>
      <c r="BC277" s="1572" t="s">
        <v>51</v>
      </c>
      <c r="BD277" s="1576">
        <v>43298</v>
      </c>
      <c r="BE277" s="1576">
        <v>43298</v>
      </c>
    </row>
    <row r="278" spans="1:57" ht="60">
      <c r="A278" s="1009"/>
      <c r="B278" s="1577"/>
      <c r="C278" s="1577"/>
      <c r="D278" s="631" t="s">
        <v>64</v>
      </c>
      <c r="E278" s="1570"/>
      <c r="F278" s="1570"/>
      <c r="G278" s="1570"/>
      <c r="H278" s="1570"/>
      <c r="I278" s="1009"/>
      <c r="J278" s="1570"/>
      <c r="K278" s="903"/>
      <c r="L278" s="903"/>
      <c r="M278" s="903"/>
      <c r="N278" s="631" t="s">
        <v>1520</v>
      </c>
      <c r="O278" s="631" t="s">
        <v>1521</v>
      </c>
      <c r="P278" s="643">
        <v>9280</v>
      </c>
      <c r="Q278" s="903"/>
      <c r="R278" s="903"/>
      <c r="S278" s="903"/>
      <c r="T278" s="1570"/>
      <c r="U278" s="1570"/>
      <c r="V278" s="1570"/>
      <c r="W278" s="903"/>
      <c r="X278" s="1570"/>
      <c r="Y278" s="1588"/>
      <c r="Z278" s="1580"/>
      <c r="AA278" s="1581"/>
      <c r="AB278" s="1586"/>
      <c r="AC278" s="1586"/>
      <c r="AD278" s="1572"/>
      <c r="AE278" s="1565"/>
      <c r="AF278" s="1565"/>
      <c r="AG278" s="1566"/>
      <c r="AH278" s="1589"/>
      <c r="AI278" s="1588"/>
      <c r="AJ278" s="1588"/>
      <c r="AK278" s="1009"/>
      <c r="AL278" s="1568"/>
      <c r="AM278" s="1588"/>
      <c r="AN278" s="1565"/>
      <c r="AO278" s="1565"/>
      <c r="AP278" s="1568"/>
      <c r="AQ278" s="1565"/>
      <c r="AR278" s="1565"/>
      <c r="AS278" s="1565"/>
      <c r="AT278" s="1565"/>
      <c r="AU278" s="1565"/>
      <c r="AV278" s="1565"/>
      <c r="AW278" s="1568"/>
      <c r="AX278" s="1565"/>
      <c r="AY278" s="1568"/>
      <c r="AZ278" s="1568"/>
      <c r="BA278" s="1568"/>
      <c r="BB278" s="1568"/>
      <c r="BC278" s="1572"/>
      <c r="BD278" s="1577"/>
      <c r="BE278" s="1577"/>
    </row>
    <row r="279" spans="1:57" ht="57.6" customHeight="1">
      <c r="A279" s="1010"/>
      <c r="B279" s="1578"/>
      <c r="C279" s="1578"/>
      <c r="D279" s="631" t="s">
        <v>64</v>
      </c>
      <c r="E279" s="1571"/>
      <c r="F279" s="1571"/>
      <c r="G279" s="1571"/>
      <c r="H279" s="1571"/>
      <c r="I279" s="1010"/>
      <c r="J279" s="1571"/>
      <c r="K279" s="904"/>
      <c r="L279" s="904"/>
      <c r="M279" s="904"/>
      <c r="N279" s="631" t="s">
        <v>1522</v>
      </c>
      <c r="O279" s="631" t="s">
        <v>1523</v>
      </c>
      <c r="P279" s="643">
        <v>10324</v>
      </c>
      <c r="Q279" s="904"/>
      <c r="R279" s="904"/>
      <c r="S279" s="904"/>
      <c r="T279" s="1571"/>
      <c r="U279" s="1571"/>
      <c r="V279" s="1571"/>
      <c r="W279" s="904"/>
      <c r="X279" s="1571"/>
      <c r="Y279" s="1588"/>
      <c r="Z279" s="1580"/>
      <c r="AA279" s="1581"/>
      <c r="AB279" s="1586"/>
      <c r="AC279" s="1586"/>
      <c r="AD279" s="1572"/>
      <c r="AE279" s="1565"/>
      <c r="AF279" s="1565"/>
      <c r="AG279" s="1566"/>
      <c r="AH279" s="1589"/>
      <c r="AI279" s="1588"/>
      <c r="AJ279" s="1588"/>
      <c r="AK279" s="1010"/>
      <c r="AL279" s="1568"/>
      <c r="AM279" s="1588"/>
      <c r="AN279" s="1565"/>
      <c r="AO279" s="1565"/>
      <c r="AP279" s="1568"/>
      <c r="AQ279" s="1565"/>
      <c r="AR279" s="1565"/>
      <c r="AS279" s="1565"/>
      <c r="AT279" s="1565"/>
      <c r="AU279" s="1565"/>
      <c r="AV279" s="1565"/>
      <c r="AW279" s="1568"/>
      <c r="AX279" s="1565"/>
      <c r="AY279" s="1568"/>
      <c r="AZ279" s="1568"/>
      <c r="BA279" s="1568"/>
      <c r="BB279" s="1568"/>
      <c r="BC279" s="1572"/>
      <c r="BD279" s="1578"/>
      <c r="BE279" s="1578"/>
    </row>
    <row r="280" spans="1:57" ht="28.9" customHeight="1">
      <c r="A280" s="1579">
        <v>2018</v>
      </c>
      <c r="B280" s="1576">
        <v>43101</v>
      </c>
      <c r="C280" s="1576">
        <v>43190</v>
      </c>
      <c r="D280" s="631" t="s">
        <v>64</v>
      </c>
      <c r="E280" s="1579" t="s">
        <v>1387</v>
      </c>
      <c r="F280" s="1579" t="s">
        <v>1387</v>
      </c>
      <c r="G280" s="1569" t="s">
        <v>1524</v>
      </c>
      <c r="H280" s="1569">
        <v>55</v>
      </c>
      <c r="I280" s="1573" t="s">
        <v>599</v>
      </c>
      <c r="J280" s="1569" t="s">
        <v>1525</v>
      </c>
      <c r="K280" s="642" t="s">
        <v>1526</v>
      </c>
      <c r="L280" s="642" t="s">
        <v>1527</v>
      </c>
      <c r="M280" s="642" t="s">
        <v>549</v>
      </c>
      <c r="N280" s="631" t="s">
        <v>1488</v>
      </c>
      <c r="O280" s="631" t="s">
        <v>1528</v>
      </c>
      <c r="P280" s="643">
        <v>36959.97</v>
      </c>
      <c r="Q280" s="1567" t="s">
        <v>1526</v>
      </c>
      <c r="R280" s="1567" t="s">
        <v>1527</v>
      </c>
      <c r="S280" s="1567" t="s">
        <v>549</v>
      </c>
      <c r="T280" s="1569" t="s">
        <v>1488</v>
      </c>
      <c r="U280" s="1569" t="s">
        <v>1528</v>
      </c>
      <c r="V280" s="1569" t="s">
        <v>81</v>
      </c>
      <c r="W280" s="1567" t="s">
        <v>51</v>
      </c>
      <c r="X280" s="1569" t="s">
        <v>1524</v>
      </c>
      <c r="Y280" s="1588">
        <v>43185</v>
      </c>
      <c r="Z280" s="1580">
        <v>31862.04</v>
      </c>
      <c r="AA280" s="1581">
        <v>36959.97</v>
      </c>
      <c r="AB280" s="1586">
        <v>0</v>
      </c>
      <c r="AC280" s="1586">
        <v>0</v>
      </c>
      <c r="AD280" s="1572" t="s">
        <v>241</v>
      </c>
      <c r="AE280" s="1565" t="s">
        <v>1495</v>
      </c>
      <c r="AF280" s="1565" t="s">
        <v>70</v>
      </c>
      <c r="AG280" s="1566" t="s">
        <v>1525</v>
      </c>
      <c r="AH280" s="1589" t="s">
        <v>72</v>
      </c>
      <c r="AI280" s="1588" t="s">
        <v>1508</v>
      </c>
      <c r="AJ280" s="1588" t="s">
        <v>1508</v>
      </c>
      <c r="AK280" s="801" t="s">
        <v>3061</v>
      </c>
      <c r="AL280" s="1568" t="s">
        <v>600</v>
      </c>
      <c r="AM280" s="1588" t="s">
        <v>1132</v>
      </c>
      <c r="AN280" s="1565" t="s">
        <v>1519</v>
      </c>
      <c r="AO280" s="1565" t="s">
        <v>73</v>
      </c>
      <c r="AP280" s="1568" t="s">
        <v>601</v>
      </c>
      <c r="AQ280" s="1565" t="s">
        <v>73</v>
      </c>
      <c r="AR280" s="1565" t="s">
        <v>573</v>
      </c>
      <c r="AS280" s="1565" t="s">
        <v>240</v>
      </c>
      <c r="AT280" s="1565" t="s">
        <v>566</v>
      </c>
      <c r="AU280" s="1565" t="s">
        <v>566</v>
      </c>
      <c r="AV280" s="1565" t="s">
        <v>566</v>
      </c>
      <c r="AW280" s="1568" t="s">
        <v>1496</v>
      </c>
      <c r="AX280" s="1565" t="s">
        <v>1497</v>
      </c>
      <c r="AY280" s="1568" t="s">
        <v>569</v>
      </c>
      <c r="AZ280" s="1568" t="s">
        <v>570</v>
      </c>
      <c r="BA280" s="1568" t="s">
        <v>571</v>
      </c>
      <c r="BB280" s="1568" t="s">
        <v>572</v>
      </c>
      <c r="BC280" s="1572" t="s">
        <v>51</v>
      </c>
      <c r="BD280" s="1576">
        <v>43298</v>
      </c>
      <c r="BE280" s="1576">
        <v>43298</v>
      </c>
    </row>
    <row r="281" spans="1:57" ht="57.6" customHeight="1">
      <c r="A281" s="1009"/>
      <c r="B281" s="1577"/>
      <c r="C281" s="1577"/>
      <c r="D281" s="631" t="s">
        <v>64</v>
      </c>
      <c r="E281" s="1009"/>
      <c r="F281" s="1009"/>
      <c r="G281" s="1570"/>
      <c r="H281" s="1570"/>
      <c r="I281" s="903"/>
      <c r="J281" s="1570"/>
      <c r="K281" s="1567" t="s">
        <v>61</v>
      </c>
      <c r="L281" s="1567" t="s">
        <v>62</v>
      </c>
      <c r="M281" s="1567" t="s">
        <v>63</v>
      </c>
      <c r="N281" s="631" t="s">
        <v>143</v>
      </c>
      <c r="O281" s="631" t="s">
        <v>1319</v>
      </c>
      <c r="P281" s="643">
        <v>0</v>
      </c>
      <c r="Q281" s="903"/>
      <c r="R281" s="903"/>
      <c r="S281" s="903"/>
      <c r="T281" s="1570"/>
      <c r="U281" s="1570"/>
      <c r="V281" s="1570"/>
      <c r="W281" s="903"/>
      <c r="X281" s="1570"/>
      <c r="Y281" s="1588"/>
      <c r="Z281" s="1580"/>
      <c r="AA281" s="1581"/>
      <c r="AB281" s="1586"/>
      <c r="AC281" s="1586"/>
      <c r="AD281" s="1572"/>
      <c r="AE281" s="1565"/>
      <c r="AF281" s="1565"/>
      <c r="AG281" s="1566"/>
      <c r="AH281" s="1589"/>
      <c r="AI281" s="1588"/>
      <c r="AJ281" s="1588"/>
      <c r="AK281" s="903"/>
      <c r="AL281" s="1568"/>
      <c r="AM281" s="1588"/>
      <c r="AN281" s="1565"/>
      <c r="AO281" s="1565"/>
      <c r="AP281" s="1568"/>
      <c r="AQ281" s="1565"/>
      <c r="AR281" s="1565"/>
      <c r="AS281" s="1565"/>
      <c r="AT281" s="1565"/>
      <c r="AU281" s="1565"/>
      <c r="AV281" s="1565"/>
      <c r="AW281" s="1568"/>
      <c r="AX281" s="1565"/>
      <c r="AY281" s="1568"/>
      <c r="AZ281" s="1568"/>
      <c r="BA281" s="1568"/>
      <c r="BB281" s="1568"/>
      <c r="BC281" s="1572"/>
      <c r="BD281" s="1577"/>
      <c r="BE281" s="1577"/>
    </row>
    <row r="282" spans="1:57" ht="60">
      <c r="A282" s="1010"/>
      <c r="B282" s="1578"/>
      <c r="C282" s="1578"/>
      <c r="D282" s="631" t="s">
        <v>64</v>
      </c>
      <c r="E282" s="1010"/>
      <c r="F282" s="1010"/>
      <c r="G282" s="1571"/>
      <c r="H282" s="1571"/>
      <c r="I282" s="904"/>
      <c r="J282" s="1571"/>
      <c r="K282" s="904"/>
      <c r="L282" s="904"/>
      <c r="M282" s="904"/>
      <c r="N282" s="631" t="s">
        <v>1529</v>
      </c>
      <c r="O282" s="631" t="s">
        <v>1530</v>
      </c>
      <c r="P282" s="643">
        <v>0</v>
      </c>
      <c r="Q282" s="904"/>
      <c r="R282" s="904"/>
      <c r="S282" s="904"/>
      <c r="T282" s="1571"/>
      <c r="U282" s="1571"/>
      <c r="V282" s="1571"/>
      <c r="W282" s="904"/>
      <c r="X282" s="1571"/>
      <c r="Y282" s="1588"/>
      <c r="Z282" s="1580"/>
      <c r="AA282" s="1581"/>
      <c r="AB282" s="1586"/>
      <c r="AC282" s="1586"/>
      <c r="AD282" s="1572"/>
      <c r="AE282" s="1565"/>
      <c r="AF282" s="1565"/>
      <c r="AG282" s="1566"/>
      <c r="AH282" s="1589"/>
      <c r="AI282" s="1588"/>
      <c r="AJ282" s="1588"/>
      <c r="AK282" s="904"/>
      <c r="AL282" s="1568"/>
      <c r="AM282" s="1588"/>
      <c r="AN282" s="1565"/>
      <c r="AO282" s="1565"/>
      <c r="AP282" s="1568"/>
      <c r="AQ282" s="1565"/>
      <c r="AR282" s="1565"/>
      <c r="AS282" s="1565"/>
      <c r="AT282" s="1565"/>
      <c r="AU282" s="1565"/>
      <c r="AV282" s="1565"/>
      <c r="AW282" s="1568"/>
      <c r="AX282" s="1565"/>
      <c r="AY282" s="1568"/>
      <c r="AZ282" s="1568"/>
      <c r="BA282" s="1568"/>
      <c r="BB282" s="1568"/>
      <c r="BC282" s="1572"/>
      <c r="BD282" s="1578"/>
      <c r="BE282" s="1578"/>
    </row>
    <row r="283" spans="1:57" ht="60">
      <c r="A283" s="1579">
        <v>2018</v>
      </c>
      <c r="B283" s="1576">
        <v>43101</v>
      </c>
      <c r="C283" s="1576">
        <v>43190</v>
      </c>
      <c r="D283" s="631" t="s">
        <v>64</v>
      </c>
      <c r="E283" s="1569" t="s">
        <v>1490</v>
      </c>
      <c r="F283" s="1569" t="s">
        <v>1490</v>
      </c>
      <c r="G283" s="1569" t="s">
        <v>1531</v>
      </c>
      <c r="H283" s="1569">
        <v>55</v>
      </c>
      <c r="I283" s="1573" t="s">
        <v>599</v>
      </c>
      <c r="J283" s="1569" t="s">
        <v>1532</v>
      </c>
      <c r="K283" s="1567" t="s">
        <v>61</v>
      </c>
      <c r="L283" s="1567" t="s">
        <v>62</v>
      </c>
      <c r="M283" s="1567" t="s">
        <v>63</v>
      </c>
      <c r="N283" s="631" t="s">
        <v>230</v>
      </c>
      <c r="O283" s="631" t="s">
        <v>1533</v>
      </c>
      <c r="P283" s="643">
        <v>29000</v>
      </c>
      <c r="Q283" s="1567" t="s">
        <v>61</v>
      </c>
      <c r="R283" s="1567" t="s">
        <v>62</v>
      </c>
      <c r="S283" s="1567" t="s">
        <v>63</v>
      </c>
      <c r="T283" s="1569" t="s">
        <v>1534</v>
      </c>
      <c r="U283" s="1569" t="s">
        <v>1535</v>
      </c>
      <c r="V283" s="1569" t="s">
        <v>1494</v>
      </c>
      <c r="W283" s="1567" t="s">
        <v>51</v>
      </c>
      <c r="X283" s="1569" t="s">
        <v>1531</v>
      </c>
      <c r="Y283" s="1588">
        <v>43185</v>
      </c>
      <c r="Z283" s="1580">
        <v>11650</v>
      </c>
      <c r="AA283" s="1581">
        <v>13514</v>
      </c>
      <c r="AB283" s="1586">
        <v>0</v>
      </c>
      <c r="AC283" s="1586">
        <v>0</v>
      </c>
      <c r="AD283" s="1572" t="s">
        <v>241</v>
      </c>
      <c r="AE283" s="1565" t="s">
        <v>1495</v>
      </c>
      <c r="AF283" s="1565" t="s">
        <v>70</v>
      </c>
      <c r="AG283" s="1566" t="s">
        <v>1532</v>
      </c>
      <c r="AH283" s="1589" t="s">
        <v>72</v>
      </c>
      <c r="AI283" s="1588">
        <v>43185</v>
      </c>
      <c r="AJ283" s="1588">
        <v>43200</v>
      </c>
      <c r="AK283" s="801" t="s">
        <v>3062</v>
      </c>
      <c r="AL283" s="1568" t="s">
        <v>600</v>
      </c>
      <c r="AM283" s="1588" t="s">
        <v>1132</v>
      </c>
      <c r="AN283" s="1565" t="s">
        <v>389</v>
      </c>
      <c r="AO283" s="1565" t="s">
        <v>73</v>
      </c>
      <c r="AP283" s="1568" t="s">
        <v>601</v>
      </c>
      <c r="AQ283" s="1565" t="s">
        <v>73</v>
      </c>
      <c r="AR283" s="1565" t="s">
        <v>573</v>
      </c>
      <c r="AS283" s="1565" t="s">
        <v>240</v>
      </c>
      <c r="AT283" s="1565" t="s">
        <v>566</v>
      </c>
      <c r="AU283" s="1565" t="s">
        <v>566</v>
      </c>
      <c r="AV283" s="1565" t="s">
        <v>566</v>
      </c>
      <c r="AW283" s="1568" t="s">
        <v>1496</v>
      </c>
      <c r="AX283" s="1565" t="s">
        <v>1497</v>
      </c>
      <c r="AY283" s="1568" t="s">
        <v>569</v>
      </c>
      <c r="AZ283" s="1568" t="s">
        <v>570</v>
      </c>
      <c r="BA283" s="1568" t="s">
        <v>571</v>
      </c>
      <c r="BB283" s="1568" t="s">
        <v>572</v>
      </c>
      <c r="BC283" s="1572" t="s">
        <v>51</v>
      </c>
      <c r="BD283" s="1576">
        <v>43298</v>
      </c>
      <c r="BE283" s="1576">
        <v>43298</v>
      </c>
    </row>
    <row r="284" spans="1:57" ht="90">
      <c r="A284" s="1009"/>
      <c r="B284" s="1577"/>
      <c r="C284" s="1577"/>
      <c r="D284" s="631" t="s">
        <v>64</v>
      </c>
      <c r="E284" s="1570"/>
      <c r="F284" s="1570"/>
      <c r="G284" s="1570"/>
      <c r="H284" s="1570"/>
      <c r="I284" s="1009"/>
      <c r="J284" s="1570"/>
      <c r="K284" s="903"/>
      <c r="L284" s="903"/>
      <c r="M284" s="903"/>
      <c r="N284" s="631" t="s">
        <v>1534</v>
      </c>
      <c r="O284" s="631" t="s">
        <v>1535</v>
      </c>
      <c r="P284" s="643">
        <v>13514</v>
      </c>
      <c r="Q284" s="903"/>
      <c r="R284" s="903"/>
      <c r="S284" s="903"/>
      <c r="T284" s="1570"/>
      <c r="U284" s="1570"/>
      <c r="V284" s="1570"/>
      <c r="W284" s="903"/>
      <c r="X284" s="1570"/>
      <c r="Y284" s="1588"/>
      <c r="Z284" s="1580"/>
      <c r="AA284" s="1581"/>
      <c r="AB284" s="1586"/>
      <c r="AC284" s="1586"/>
      <c r="AD284" s="1572"/>
      <c r="AE284" s="1565"/>
      <c r="AF284" s="1565"/>
      <c r="AG284" s="1566"/>
      <c r="AH284" s="1589"/>
      <c r="AI284" s="1588"/>
      <c r="AJ284" s="1588"/>
      <c r="AK284" s="1009"/>
      <c r="AL284" s="1568"/>
      <c r="AM284" s="1588"/>
      <c r="AN284" s="1565"/>
      <c r="AO284" s="1565"/>
      <c r="AP284" s="1568"/>
      <c r="AQ284" s="1565"/>
      <c r="AR284" s="1565"/>
      <c r="AS284" s="1565"/>
      <c r="AT284" s="1565"/>
      <c r="AU284" s="1565"/>
      <c r="AV284" s="1565"/>
      <c r="AW284" s="1568"/>
      <c r="AX284" s="1565"/>
      <c r="AY284" s="1568"/>
      <c r="AZ284" s="1568"/>
      <c r="BA284" s="1568"/>
      <c r="BB284" s="1568"/>
      <c r="BC284" s="1572"/>
      <c r="BD284" s="1577"/>
      <c r="BE284" s="1577"/>
    </row>
    <row r="285" spans="1:57" ht="30">
      <c r="A285" s="1010"/>
      <c r="B285" s="1578"/>
      <c r="C285" s="1578"/>
      <c r="D285" s="631" t="s">
        <v>64</v>
      </c>
      <c r="E285" s="1571"/>
      <c r="F285" s="1571"/>
      <c r="G285" s="1571"/>
      <c r="H285" s="1571"/>
      <c r="I285" s="1010"/>
      <c r="J285" s="1571"/>
      <c r="K285" s="904"/>
      <c r="L285" s="904"/>
      <c r="M285" s="904"/>
      <c r="N285" s="631" t="s">
        <v>234</v>
      </c>
      <c r="O285" s="631" t="s">
        <v>1479</v>
      </c>
      <c r="P285" s="643">
        <v>23200</v>
      </c>
      <c r="Q285" s="904"/>
      <c r="R285" s="904"/>
      <c r="S285" s="904"/>
      <c r="T285" s="1571"/>
      <c r="U285" s="1571"/>
      <c r="V285" s="1571"/>
      <c r="W285" s="904"/>
      <c r="X285" s="1571"/>
      <c r="Y285" s="1588"/>
      <c r="Z285" s="1580"/>
      <c r="AA285" s="1581"/>
      <c r="AB285" s="1586"/>
      <c r="AC285" s="1586"/>
      <c r="AD285" s="1572"/>
      <c r="AE285" s="1565"/>
      <c r="AF285" s="1565"/>
      <c r="AG285" s="1566"/>
      <c r="AH285" s="1589"/>
      <c r="AI285" s="1588"/>
      <c r="AJ285" s="1588"/>
      <c r="AK285" s="1010"/>
      <c r="AL285" s="1568"/>
      <c r="AM285" s="1588"/>
      <c r="AN285" s="1565"/>
      <c r="AO285" s="1565"/>
      <c r="AP285" s="1568"/>
      <c r="AQ285" s="1565"/>
      <c r="AR285" s="1565"/>
      <c r="AS285" s="1565"/>
      <c r="AT285" s="1565"/>
      <c r="AU285" s="1565"/>
      <c r="AV285" s="1565"/>
      <c r="AW285" s="1568"/>
      <c r="AX285" s="1565"/>
      <c r="AY285" s="1568"/>
      <c r="AZ285" s="1568"/>
      <c r="BA285" s="1568"/>
      <c r="BB285" s="1568"/>
      <c r="BC285" s="1572"/>
      <c r="BD285" s="1578"/>
      <c r="BE285" s="1578"/>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579">
        <v>2018</v>
      </c>
      <c r="B288" s="1576">
        <v>43191</v>
      </c>
      <c r="C288" s="1576">
        <v>43281</v>
      </c>
      <c r="D288" s="631" t="s">
        <v>64</v>
      </c>
      <c r="E288" s="1579" t="s">
        <v>1387</v>
      </c>
      <c r="F288" s="1579" t="s">
        <v>1387</v>
      </c>
      <c r="G288" s="1569" t="s">
        <v>1544</v>
      </c>
      <c r="H288" s="1569">
        <v>55</v>
      </c>
      <c r="I288" s="1573" t="s">
        <v>599</v>
      </c>
      <c r="J288" s="1569" t="s">
        <v>1545</v>
      </c>
      <c r="K288" s="1567" t="s">
        <v>61</v>
      </c>
      <c r="L288" s="1567" t="s">
        <v>62</v>
      </c>
      <c r="M288" s="1567" t="s">
        <v>63</v>
      </c>
      <c r="N288" s="631" t="s">
        <v>313</v>
      </c>
      <c r="O288" s="631" t="s">
        <v>1546</v>
      </c>
      <c r="P288" s="643">
        <v>32285.119999999999</v>
      </c>
      <c r="Q288" s="1567" t="s">
        <v>61</v>
      </c>
      <c r="R288" s="1567" t="s">
        <v>62</v>
      </c>
      <c r="S288" s="1567" t="s">
        <v>63</v>
      </c>
      <c r="T288" s="1569" t="s">
        <v>313</v>
      </c>
      <c r="U288" s="1569" t="s">
        <v>1546</v>
      </c>
      <c r="V288" s="1569" t="s">
        <v>1547</v>
      </c>
      <c r="W288" s="1567" t="s">
        <v>51</v>
      </c>
      <c r="X288" s="1569" t="s">
        <v>1544</v>
      </c>
      <c r="Y288" s="1588">
        <v>43206</v>
      </c>
      <c r="Z288" s="1580">
        <v>27832</v>
      </c>
      <c r="AA288" s="1581">
        <v>32285.119999999999</v>
      </c>
      <c r="AB288" s="1586">
        <v>0</v>
      </c>
      <c r="AC288" s="1586">
        <v>0</v>
      </c>
      <c r="AD288" s="1572" t="s">
        <v>241</v>
      </c>
      <c r="AE288" s="1565" t="s">
        <v>1495</v>
      </c>
      <c r="AF288" s="1565" t="s">
        <v>70</v>
      </c>
      <c r="AG288" s="1566" t="s">
        <v>1545</v>
      </c>
      <c r="AH288" s="1589" t="s">
        <v>72</v>
      </c>
      <c r="AI288" s="1588" t="s">
        <v>1508</v>
      </c>
      <c r="AJ288" s="1588" t="s">
        <v>1508</v>
      </c>
      <c r="AK288" s="801" t="s">
        <v>3065</v>
      </c>
      <c r="AL288" s="1568" t="s">
        <v>600</v>
      </c>
      <c r="AM288" s="1588" t="s">
        <v>1132</v>
      </c>
      <c r="AN288" s="1565" t="s">
        <v>389</v>
      </c>
      <c r="AO288" s="1565" t="s">
        <v>73</v>
      </c>
      <c r="AP288" s="1568" t="s">
        <v>601</v>
      </c>
      <c r="AQ288" s="1565" t="s">
        <v>73</v>
      </c>
      <c r="AR288" s="1565" t="s">
        <v>573</v>
      </c>
      <c r="AS288" s="1565" t="s">
        <v>240</v>
      </c>
      <c r="AT288" s="1565" t="s">
        <v>566</v>
      </c>
      <c r="AU288" s="1565" t="s">
        <v>566</v>
      </c>
      <c r="AV288" s="1565" t="s">
        <v>566</v>
      </c>
      <c r="AW288" s="1568" t="s">
        <v>1496</v>
      </c>
      <c r="AX288" s="1565" t="s">
        <v>1497</v>
      </c>
      <c r="AY288" s="1568" t="s">
        <v>569</v>
      </c>
      <c r="AZ288" s="1568" t="s">
        <v>570</v>
      </c>
      <c r="BA288" s="1568" t="s">
        <v>571</v>
      </c>
      <c r="BB288" s="1568" t="s">
        <v>572</v>
      </c>
      <c r="BC288" s="1572" t="s">
        <v>51</v>
      </c>
      <c r="BD288" s="1576">
        <v>43298</v>
      </c>
      <c r="BE288" s="1576">
        <v>43298</v>
      </c>
    </row>
    <row r="289" spans="1:57" ht="30">
      <c r="A289" s="1009"/>
      <c r="B289" s="1577"/>
      <c r="C289" s="1577"/>
      <c r="D289" s="631" t="s">
        <v>64</v>
      </c>
      <c r="E289" s="1009"/>
      <c r="F289" s="1009"/>
      <c r="G289" s="1570"/>
      <c r="H289" s="1570"/>
      <c r="I289" s="1009"/>
      <c r="J289" s="1570"/>
      <c r="K289" s="903"/>
      <c r="L289" s="903"/>
      <c r="M289" s="903"/>
      <c r="N289" s="631" t="s">
        <v>1548</v>
      </c>
      <c r="O289" s="631" t="s">
        <v>1549</v>
      </c>
      <c r="P289" s="643">
        <v>36121.24</v>
      </c>
      <c r="Q289" s="903"/>
      <c r="R289" s="903"/>
      <c r="S289" s="903"/>
      <c r="T289" s="1570"/>
      <c r="U289" s="1570"/>
      <c r="V289" s="1570"/>
      <c r="W289" s="903"/>
      <c r="X289" s="1570"/>
      <c r="Y289" s="1588"/>
      <c r="Z289" s="1580"/>
      <c r="AA289" s="1581"/>
      <c r="AB289" s="1586"/>
      <c r="AC289" s="1586"/>
      <c r="AD289" s="1572"/>
      <c r="AE289" s="1565"/>
      <c r="AF289" s="1565"/>
      <c r="AG289" s="1566"/>
      <c r="AH289" s="1589"/>
      <c r="AI289" s="1588"/>
      <c r="AJ289" s="1588"/>
      <c r="AK289" s="1009"/>
      <c r="AL289" s="1568"/>
      <c r="AM289" s="1588"/>
      <c r="AN289" s="1565"/>
      <c r="AO289" s="1565"/>
      <c r="AP289" s="1568"/>
      <c r="AQ289" s="1565"/>
      <c r="AR289" s="1565"/>
      <c r="AS289" s="1565"/>
      <c r="AT289" s="1565"/>
      <c r="AU289" s="1565"/>
      <c r="AV289" s="1565"/>
      <c r="AW289" s="1568"/>
      <c r="AX289" s="1565"/>
      <c r="AY289" s="1568"/>
      <c r="AZ289" s="1568"/>
      <c r="BA289" s="1568"/>
      <c r="BB289" s="1568"/>
      <c r="BC289" s="1572"/>
      <c r="BD289" s="1577"/>
      <c r="BE289" s="1577"/>
    </row>
    <row r="290" spans="1:57" ht="30">
      <c r="A290" s="1010"/>
      <c r="B290" s="1578"/>
      <c r="C290" s="1578"/>
      <c r="D290" s="631" t="s">
        <v>64</v>
      </c>
      <c r="E290" s="1010"/>
      <c r="F290" s="1010"/>
      <c r="G290" s="1571"/>
      <c r="H290" s="1571"/>
      <c r="I290" s="1010"/>
      <c r="J290" s="1571"/>
      <c r="K290" s="904"/>
      <c r="L290" s="904"/>
      <c r="M290" s="904"/>
      <c r="N290" s="631" t="s">
        <v>1550</v>
      </c>
      <c r="O290" s="631" t="s">
        <v>1551</v>
      </c>
      <c r="P290" s="643">
        <v>35261.1</v>
      </c>
      <c r="Q290" s="904"/>
      <c r="R290" s="904"/>
      <c r="S290" s="904"/>
      <c r="T290" s="1571"/>
      <c r="U290" s="1571"/>
      <c r="V290" s="1571"/>
      <c r="W290" s="904"/>
      <c r="X290" s="1571"/>
      <c r="Y290" s="1588"/>
      <c r="Z290" s="1580"/>
      <c r="AA290" s="1581"/>
      <c r="AB290" s="1586"/>
      <c r="AC290" s="1586"/>
      <c r="AD290" s="1572"/>
      <c r="AE290" s="1565"/>
      <c r="AF290" s="1565"/>
      <c r="AG290" s="1566"/>
      <c r="AH290" s="1589"/>
      <c r="AI290" s="1588"/>
      <c r="AJ290" s="1588"/>
      <c r="AK290" s="1010"/>
      <c r="AL290" s="1568"/>
      <c r="AM290" s="1588"/>
      <c r="AN290" s="1565"/>
      <c r="AO290" s="1565"/>
      <c r="AP290" s="1568"/>
      <c r="AQ290" s="1565"/>
      <c r="AR290" s="1565"/>
      <c r="AS290" s="1565"/>
      <c r="AT290" s="1565"/>
      <c r="AU290" s="1565"/>
      <c r="AV290" s="1565"/>
      <c r="AW290" s="1568"/>
      <c r="AX290" s="1565"/>
      <c r="AY290" s="1568"/>
      <c r="AZ290" s="1568"/>
      <c r="BA290" s="1568"/>
      <c r="BB290" s="1568"/>
      <c r="BC290" s="1572"/>
      <c r="BD290" s="1578"/>
      <c r="BE290" s="1578"/>
    </row>
    <row r="291" spans="1:57" ht="28.9" customHeight="1">
      <c r="A291" s="1579">
        <v>2018</v>
      </c>
      <c r="B291" s="1576">
        <v>43191</v>
      </c>
      <c r="C291" s="1576">
        <v>43281</v>
      </c>
      <c r="D291" s="631" t="s">
        <v>64</v>
      </c>
      <c r="E291" s="1579" t="s">
        <v>1387</v>
      </c>
      <c r="F291" s="1579" t="s">
        <v>1387</v>
      </c>
      <c r="G291" s="1569" t="s">
        <v>1552</v>
      </c>
      <c r="H291" s="1569">
        <v>55</v>
      </c>
      <c r="I291" s="1573" t="s">
        <v>599</v>
      </c>
      <c r="J291" s="1569" t="s">
        <v>1553</v>
      </c>
      <c r="K291" s="642" t="s">
        <v>1554</v>
      </c>
      <c r="L291" s="642" t="s">
        <v>1555</v>
      </c>
      <c r="M291" s="642" t="s">
        <v>549</v>
      </c>
      <c r="N291" s="631" t="s">
        <v>1488</v>
      </c>
      <c r="O291" s="631" t="s">
        <v>1528</v>
      </c>
      <c r="P291" s="643">
        <v>12940.94</v>
      </c>
      <c r="Q291" s="1567" t="s">
        <v>1554</v>
      </c>
      <c r="R291" s="1567" t="s">
        <v>1556</v>
      </c>
      <c r="S291" s="1567" t="s">
        <v>549</v>
      </c>
      <c r="T291" s="1569" t="s">
        <v>1488</v>
      </c>
      <c r="U291" s="1569" t="s">
        <v>1528</v>
      </c>
      <c r="V291" s="1569" t="s">
        <v>1557</v>
      </c>
      <c r="W291" s="1567" t="s">
        <v>51</v>
      </c>
      <c r="X291" s="1569" t="s">
        <v>1552</v>
      </c>
      <c r="Y291" s="1588">
        <v>43227</v>
      </c>
      <c r="Z291" s="1580">
        <v>11156</v>
      </c>
      <c r="AA291" s="1581">
        <v>12940.96</v>
      </c>
      <c r="AB291" s="1586">
        <v>0</v>
      </c>
      <c r="AC291" s="1586">
        <v>0</v>
      </c>
      <c r="AD291" s="1572" t="s">
        <v>241</v>
      </c>
      <c r="AE291" s="1565" t="s">
        <v>1495</v>
      </c>
      <c r="AF291" s="1565" t="s">
        <v>70</v>
      </c>
      <c r="AG291" s="1566" t="s">
        <v>1558</v>
      </c>
      <c r="AH291" s="1589" t="s">
        <v>72</v>
      </c>
      <c r="AI291" s="1588" t="s">
        <v>1508</v>
      </c>
      <c r="AJ291" s="1588" t="s">
        <v>1508</v>
      </c>
      <c r="AK291" s="801" t="s">
        <v>3066</v>
      </c>
      <c r="AL291" s="1568" t="s">
        <v>600</v>
      </c>
      <c r="AM291" s="1588" t="s">
        <v>1132</v>
      </c>
      <c r="AN291" s="1565" t="s">
        <v>389</v>
      </c>
      <c r="AO291" s="1565" t="s">
        <v>73</v>
      </c>
      <c r="AP291" s="1568" t="s">
        <v>601</v>
      </c>
      <c r="AQ291" s="1565" t="s">
        <v>73</v>
      </c>
      <c r="AR291" s="1565" t="s">
        <v>573</v>
      </c>
      <c r="AS291" s="1565" t="s">
        <v>240</v>
      </c>
      <c r="AT291" s="1565" t="s">
        <v>566</v>
      </c>
      <c r="AU291" s="1565" t="s">
        <v>566</v>
      </c>
      <c r="AV291" s="1565" t="s">
        <v>566</v>
      </c>
      <c r="AW291" s="1568" t="s">
        <v>1496</v>
      </c>
      <c r="AX291" s="1565" t="s">
        <v>1497</v>
      </c>
      <c r="AY291" s="1568" t="s">
        <v>569</v>
      </c>
      <c r="AZ291" s="1568" t="s">
        <v>570</v>
      </c>
      <c r="BA291" s="1568" t="s">
        <v>571</v>
      </c>
      <c r="BB291" s="1568" t="s">
        <v>572</v>
      </c>
      <c r="BC291" s="1572" t="s">
        <v>51</v>
      </c>
      <c r="BD291" s="1576">
        <v>43298</v>
      </c>
      <c r="BE291" s="1576">
        <v>43298</v>
      </c>
    </row>
    <row r="292" spans="1:57" ht="60">
      <c r="A292" s="1010"/>
      <c r="B292" s="1578"/>
      <c r="C292" s="1578"/>
      <c r="D292" s="631" t="s">
        <v>64</v>
      </c>
      <c r="E292" s="1010"/>
      <c r="F292" s="1010"/>
      <c r="G292" s="1571"/>
      <c r="H292" s="1571"/>
      <c r="I292" s="904"/>
      <c r="J292" s="1571"/>
      <c r="K292" s="642" t="s">
        <v>61</v>
      </c>
      <c r="L292" s="642" t="s">
        <v>62</v>
      </c>
      <c r="M292" s="642" t="s">
        <v>63</v>
      </c>
      <c r="N292" s="631" t="s">
        <v>1559</v>
      </c>
      <c r="O292" s="631" t="s">
        <v>1560</v>
      </c>
      <c r="P292" s="643">
        <v>25520</v>
      </c>
      <c r="Q292" s="904"/>
      <c r="R292" s="904"/>
      <c r="S292" s="904"/>
      <c r="T292" s="1571"/>
      <c r="U292" s="1571"/>
      <c r="V292" s="1571"/>
      <c r="W292" s="904"/>
      <c r="X292" s="1571"/>
      <c r="Y292" s="1588"/>
      <c r="Z292" s="1580"/>
      <c r="AA292" s="1581"/>
      <c r="AB292" s="1586"/>
      <c r="AC292" s="1586"/>
      <c r="AD292" s="1572"/>
      <c r="AE292" s="1565"/>
      <c r="AF292" s="1565"/>
      <c r="AG292" s="1566"/>
      <c r="AH292" s="1589"/>
      <c r="AI292" s="1588"/>
      <c r="AJ292" s="1588"/>
      <c r="AK292" s="904"/>
      <c r="AL292" s="1568"/>
      <c r="AM292" s="1588"/>
      <c r="AN292" s="1565"/>
      <c r="AO292" s="1565"/>
      <c r="AP292" s="1568"/>
      <c r="AQ292" s="1565"/>
      <c r="AR292" s="1565"/>
      <c r="AS292" s="1565"/>
      <c r="AT292" s="1565"/>
      <c r="AU292" s="1565"/>
      <c r="AV292" s="1565"/>
      <c r="AW292" s="1568"/>
      <c r="AX292" s="1565"/>
      <c r="AY292" s="1568"/>
      <c r="AZ292" s="1568"/>
      <c r="BA292" s="1568"/>
      <c r="BB292" s="1568"/>
      <c r="BC292" s="1572"/>
      <c r="BD292" s="1578"/>
      <c r="BE292" s="1578"/>
    </row>
    <row r="293" spans="1:57" ht="57.6" customHeight="1">
      <c r="A293" s="1579">
        <v>2018</v>
      </c>
      <c r="B293" s="1576">
        <v>43191</v>
      </c>
      <c r="C293" s="1576">
        <v>43281</v>
      </c>
      <c r="D293" s="631" t="s">
        <v>64</v>
      </c>
      <c r="E293" s="1579" t="s">
        <v>1387</v>
      </c>
      <c r="F293" s="1579" t="s">
        <v>1387</v>
      </c>
      <c r="G293" s="1569" t="s">
        <v>1561</v>
      </c>
      <c r="H293" s="1569">
        <v>55</v>
      </c>
      <c r="I293" s="1573" t="s">
        <v>599</v>
      </c>
      <c r="J293" s="1569" t="s">
        <v>1562</v>
      </c>
      <c r="K293" s="642" t="s">
        <v>61</v>
      </c>
      <c r="L293" s="642" t="s">
        <v>62</v>
      </c>
      <c r="M293" s="642" t="s">
        <v>63</v>
      </c>
      <c r="N293" s="631" t="s">
        <v>273</v>
      </c>
      <c r="O293" s="631" t="s">
        <v>1563</v>
      </c>
      <c r="P293" s="643">
        <v>30844.400000000001</v>
      </c>
      <c r="Q293" s="1567" t="s">
        <v>61</v>
      </c>
      <c r="R293" s="1567" t="s">
        <v>62</v>
      </c>
      <c r="S293" s="1567" t="s">
        <v>63</v>
      </c>
      <c r="T293" s="1569" t="s">
        <v>273</v>
      </c>
      <c r="U293" s="1569" t="s">
        <v>1563</v>
      </c>
      <c r="V293" s="1569" t="s">
        <v>1564</v>
      </c>
      <c r="W293" s="1567" t="s">
        <v>51</v>
      </c>
      <c r="X293" s="1569" t="s">
        <v>1561</v>
      </c>
      <c r="Y293" s="1588">
        <v>43249</v>
      </c>
      <c r="Z293" s="1580">
        <v>26590</v>
      </c>
      <c r="AA293" s="1581">
        <v>30844.400000000001</v>
      </c>
      <c r="AB293" s="1586">
        <v>0</v>
      </c>
      <c r="AC293" s="1586">
        <v>0</v>
      </c>
      <c r="AD293" s="1572" t="s">
        <v>241</v>
      </c>
      <c r="AE293" s="1565" t="s">
        <v>1495</v>
      </c>
      <c r="AF293" s="1565" t="s">
        <v>70</v>
      </c>
      <c r="AG293" s="1566" t="s">
        <v>1562</v>
      </c>
      <c r="AH293" s="1589" t="s">
        <v>72</v>
      </c>
      <c r="AI293" s="1588" t="s">
        <v>1508</v>
      </c>
      <c r="AJ293" s="1588" t="s">
        <v>1508</v>
      </c>
      <c r="AK293" s="801" t="s">
        <v>3067</v>
      </c>
      <c r="AL293" s="1568" t="s">
        <v>600</v>
      </c>
      <c r="AM293" s="1588" t="s">
        <v>1132</v>
      </c>
      <c r="AN293" s="1565" t="s">
        <v>389</v>
      </c>
      <c r="AO293" s="1565" t="s">
        <v>73</v>
      </c>
      <c r="AP293" s="1568" t="s">
        <v>601</v>
      </c>
      <c r="AQ293" s="1565" t="s">
        <v>73</v>
      </c>
      <c r="AR293" s="1565" t="s">
        <v>573</v>
      </c>
      <c r="AS293" s="1565" t="s">
        <v>240</v>
      </c>
      <c r="AT293" s="1565" t="s">
        <v>566</v>
      </c>
      <c r="AU293" s="1565" t="s">
        <v>566</v>
      </c>
      <c r="AV293" s="1565" t="s">
        <v>566</v>
      </c>
      <c r="AW293" s="1568" t="s">
        <v>1496</v>
      </c>
      <c r="AX293" s="1565" t="s">
        <v>1497</v>
      </c>
      <c r="AY293" s="1568" t="s">
        <v>569</v>
      </c>
      <c r="AZ293" s="1568" t="s">
        <v>570</v>
      </c>
      <c r="BA293" s="1568" t="s">
        <v>571</v>
      </c>
      <c r="BB293" s="1568" t="s">
        <v>572</v>
      </c>
      <c r="BC293" s="1572" t="s">
        <v>51</v>
      </c>
      <c r="BD293" s="1576">
        <v>43298</v>
      </c>
      <c r="BE293" s="1576">
        <v>43298</v>
      </c>
    </row>
    <row r="294" spans="1:57" ht="30">
      <c r="A294" s="1010"/>
      <c r="B294" s="1578"/>
      <c r="C294" s="1578"/>
      <c r="D294" s="631" t="s">
        <v>64</v>
      </c>
      <c r="E294" s="1010"/>
      <c r="F294" s="1010"/>
      <c r="G294" s="1571"/>
      <c r="H294" s="1571"/>
      <c r="I294" s="904"/>
      <c r="J294" s="1571"/>
      <c r="K294" s="642" t="s">
        <v>1554</v>
      </c>
      <c r="L294" s="642" t="s">
        <v>1555</v>
      </c>
      <c r="M294" s="642" t="s">
        <v>549</v>
      </c>
      <c r="N294" s="631" t="s">
        <v>1488</v>
      </c>
      <c r="O294" s="631" t="s">
        <v>1528</v>
      </c>
      <c r="P294" s="643">
        <v>37060.839999999997</v>
      </c>
      <c r="Q294" s="904"/>
      <c r="R294" s="904"/>
      <c r="S294" s="904"/>
      <c r="T294" s="1571"/>
      <c r="U294" s="1571"/>
      <c r="V294" s="1571"/>
      <c r="W294" s="904"/>
      <c r="X294" s="1571"/>
      <c r="Y294" s="1588"/>
      <c r="Z294" s="1580"/>
      <c r="AA294" s="1581"/>
      <c r="AB294" s="1586"/>
      <c r="AC294" s="1586"/>
      <c r="AD294" s="1572"/>
      <c r="AE294" s="1565"/>
      <c r="AF294" s="1565"/>
      <c r="AG294" s="1566"/>
      <c r="AH294" s="1589"/>
      <c r="AI294" s="1588"/>
      <c r="AJ294" s="1588"/>
      <c r="AK294" s="904"/>
      <c r="AL294" s="1568"/>
      <c r="AM294" s="1588"/>
      <c r="AN294" s="1565"/>
      <c r="AO294" s="1565"/>
      <c r="AP294" s="1568"/>
      <c r="AQ294" s="1565"/>
      <c r="AR294" s="1565"/>
      <c r="AS294" s="1565"/>
      <c r="AT294" s="1565"/>
      <c r="AU294" s="1565"/>
      <c r="AV294" s="1565"/>
      <c r="AW294" s="1568"/>
      <c r="AX294" s="1565"/>
      <c r="AY294" s="1568"/>
      <c r="AZ294" s="1568"/>
      <c r="BA294" s="1568"/>
      <c r="BB294" s="1568"/>
      <c r="BC294" s="1572"/>
      <c r="BD294" s="1578"/>
      <c r="BE294" s="1578"/>
    </row>
    <row r="295" spans="1:57" ht="57.6" customHeight="1">
      <c r="A295" s="1579">
        <v>2018</v>
      </c>
      <c r="B295" s="1576">
        <v>43191</v>
      </c>
      <c r="C295" s="1576">
        <v>43281</v>
      </c>
      <c r="D295" s="631" t="s">
        <v>64</v>
      </c>
      <c r="E295" s="1579" t="s">
        <v>1387</v>
      </c>
      <c r="F295" s="1579" t="s">
        <v>1387</v>
      </c>
      <c r="G295" s="1569" t="s">
        <v>1565</v>
      </c>
      <c r="H295" s="1569">
        <v>55</v>
      </c>
      <c r="I295" s="1573" t="s">
        <v>599</v>
      </c>
      <c r="J295" s="1569" t="s">
        <v>1566</v>
      </c>
      <c r="K295" s="1567" t="s">
        <v>61</v>
      </c>
      <c r="L295" s="1567" t="s">
        <v>62</v>
      </c>
      <c r="M295" s="1567" t="s">
        <v>63</v>
      </c>
      <c r="N295" s="631" t="s">
        <v>1567</v>
      </c>
      <c r="O295" s="631" t="s">
        <v>1385</v>
      </c>
      <c r="P295" s="643">
        <v>18505.02</v>
      </c>
      <c r="Q295" s="1567" t="s">
        <v>61</v>
      </c>
      <c r="R295" s="1567" t="s">
        <v>62</v>
      </c>
      <c r="S295" s="1567" t="s">
        <v>63</v>
      </c>
      <c r="T295" s="1569" t="s">
        <v>82</v>
      </c>
      <c r="U295" s="1569" t="s">
        <v>1385</v>
      </c>
      <c r="V295" s="1569" t="s">
        <v>1568</v>
      </c>
      <c r="W295" s="1567" t="s">
        <v>51</v>
      </c>
      <c r="X295" s="1569" t="s">
        <v>1565</v>
      </c>
      <c r="Y295" s="1588">
        <v>43241</v>
      </c>
      <c r="Z295" s="1581">
        <v>18505.02</v>
      </c>
      <c r="AA295" s="1581">
        <v>18505.02</v>
      </c>
      <c r="AB295" s="1586">
        <v>0</v>
      </c>
      <c r="AC295" s="1586">
        <v>0</v>
      </c>
      <c r="AD295" s="1572" t="s">
        <v>241</v>
      </c>
      <c r="AE295" s="1565" t="s">
        <v>1495</v>
      </c>
      <c r="AF295" s="1565" t="s">
        <v>70</v>
      </c>
      <c r="AG295" s="1566" t="s">
        <v>1566</v>
      </c>
      <c r="AH295" s="1589" t="s">
        <v>72</v>
      </c>
      <c r="AI295" s="1588" t="s">
        <v>1508</v>
      </c>
      <c r="AJ295" s="1588" t="s">
        <v>1508</v>
      </c>
      <c r="AK295" s="801" t="s">
        <v>3068</v>
      </c>
      <c r="AL295" s="1568" t="s">
        <v>600</v>
      </c>
      <c r="AM295" s="1588" t="s">
        <v>1132</v>
      </c>
      <c r="AN295" s="1565" t="s">
        <v>389</v>
      </c>
      <c r="AO295" s="1565" t="s">
        <v>73</v>
      </c>
      <c r="AP295" s="1568" t="s">
        <v>601</v>
      </c>
      <c r="AQ295" s="1565" t="s">
        <v>73</v>
      </c>
      <c r="AR295" s="1565" t="s">
        <v>573</v>
      </c>
      <c r="AS295" s="1565" t="s">
        <v>240</v>
      </c>
      <c r="AT295" s="1565" t="s">
        <v>566</v>
      </c>
      <c r="AU295" s="1565" t="s">
        <v>566</v>
      </c>
      <c r="AV295" s="1565" t="s">
        <v>566</v>
      </c>
      <c r="AW295" s="1568" t="s">
        <v>1496</v>
      </c>
      <c r="AX295" s="1565" t="s">
        <v>1497</v>
      </c>
      <c r="AY295" s="1568" t="s">
        <v>569</v>
      </c>
      <c r="AZ295" s="1568" t="s">
        <v>570</v>
      </c>
      <c r="BA295" s="1568" t="s">
        <v>571</v>
      </c>
      <c r="BB295" s="1568" t="s">
        <v>572</v>
      </c>
      <c r="BC295" s="1572" t="s">
        <v>51</v>
      </c>
      <c r="BD295" s="1576">
        <v>43298</v>
      </c>
      <c r="BE295" s="1576">
        <v>43298</v>
      </c>
    </row>
    <row r="296" spans="1:57" ht="30">
      <c r="A296" s="1009"/>
      <c r="B296" s="1577"/>
      <c r="C296" s="1577"/>
      <c r="D296" s="631" t="s">
        <v>64</v>
      </c>
      <c r="E296" s="1009"/>
      <c r="F296" s="1009"/>
      <c r="G296" s="1570"/>
      <c r="H296" s="1570"/>
      <c r="I296" s="903"/>
      <c r="J296" s="1570"/>
      <c r="K296" s="903"/>
      <c r="L296" s="903"/>
      <c r="M296" s="903"/>
      <c r="N296" s="631" t="s">
        <v>294</v>
      </c>
      <c r="O296" s="631" t="s">
        <v>1450</v>
      </c>
      <c r="P296" s="643">
        <v>160560</v>
      </c>
      <c r="Q296" s="903"/>
      <c r="R296" s="903"/>
      <c r="S296" s="903"/>
      <c r="T296" s="1570"/>
      <c r="U296" s="1570"/>
      <c r="V296" s="1570"/>
      <c r="W296" s="903"/>
      <c r="X296" s="1570"/>
      <c r="Y296" s="1588"/>
      <c r="Z296" s="1581"/>
      <c r="AA296" s="1581"/>
      <c r="AB296" s="1586"/>
      <c r="AC296" s="1586"/>
      <c r="AD296" s="1572"/>
      <c r="AE296" s="1565"/>
      <c r="AF296" s="1565"/>
      <c r="AG296" s="1566"/>
      <c r="AH296" s="1589"/>
      <c r="AI296" s="1588"/>
      <c r="AJ296" s="1588"/>
      <c r="AK296" s="903"/>
      <c r="AL296" s="1568"/>
      <c r="AM296" s="1588"/>
      <c r="AN296" s="1565"/>
      <c r="AO296" s="1565"/>
      <c r="AP296" s="1568"/>
      <c r="AQ296" s="1565"/>
      <c r="AR296" s="1565"/>
      <c r="AS296" s="1565"/>
      <c r="AT296" s="1565"/>
      <c r="AU296" s="1565"/>
      <c r="AV296" s="1565"/>
      <c r="AW296" s="1568"/>
      <c r="AX296" s="1565"/>
      <c r="AY296" s="1568"/>
      <c r="AZ296" s="1568"/>
      <c r="BA296" s="1568"/>
      <c r="BB296" s="1568"/>
      <c r="BC296" s="1572"/>
      <c r="BD296" s="1577"/>
      <c r="BE296" s="1577"/>
    </row>
    <row r="297" spans="1:57" ht="30">
      <c r="A297" s="1010"/>
      <c r="B297" s="1578"/>
      <c r="C297" s="1578"/>
      <c r="D297" s="631" t="s">
        <v>64</v>
      </c>
      <c r="E297" s="1010"/>
      <c r="F297" s="1010"/>
      <c r="G297" s="1571"/>
      <c r="H297" s="1571"/>
      <c r="I297" s="904"/>
      <c r="J297" s="1571"/>
      <c r="K297" s="904"/>
      <c r="L297" s="904"/>
      <c r="M297" s="904"/>
      <c r="N297" s="631" t="s">
        <v>816</v>
      </c>
      <c r="O297" s="631" t="s">
        <v>1569</v>
      </c>
      <c r="P297" s="643">
        <v>41562.42</v>
      </c>
      <c r="Q297" s="904"/>
      <c r="R297" s="904"/>
      <c r="S297" s="904"/>
      <c r="T297" s="1571"/>
      <c r="U297" s="1571"/>
      <c r="V297" s="1571"/>
      <c r="W297" s="904"/>
      <c r="X297" s="1571"/>
      <c r="Y297" s="1588"/>
      <c r="Z297" s="1581"/>
      <c r="AA297" s="1581"/>
      <c r="AB297" s="1586"/>
      <c r="AC297" s="1586"/>
      <c r="AD297" s="1572"/>
      <c r="AE297" s="1565"/>
      <c r="AF297" s="1565"/>
      <c r="AG297" s="1566"/>
      <c r="AH297" s="1589"/>
      <c r="AI297" s="1588"/>
      <c r="AJ297" s="1588"/>
      <c r="AK297" s="904"/>
      <c r="AL297" s="1568"/>
      <c r="AM297" s="1588"/>
      <c r="AN297" s="1565"/>
      <c r="AO297" s="1565"/>
      <c r="AP297" s="1568"/>
      <c r="AQ297" s="1565"/>
      <c r="AR297" s="1565"/>
      <c r="AS297" s="1565"/>
      <c r="AT297" s="1565"/>
      <c r="AU297" s="1565"/>
      <c r="AV297" s="1565"/>
      <c r="AW297" s="1568"/>
      <c r="AX297" s="1565"/>
      <c r="AY297" s="1568"/>
      <c r="AZ297" s="1568"/>
      <c r="BA297" s="1568"/>
      <c r="BB297" s="1568"/>
      <c r="BC297" s="1572"/>
      <c r="BD297" s="1578"/>
      <c r="BE297" s="1578"/>
    </row>
    <row r="298" spans="1:57" ht="57.6" customHeight="1">
      <c r="A298" s="1579">
        <v>2018</v>
      </c>
      <c r="B298" s="1576">
        <v>43191</v>
      </c>
      <c r="C298" s="1576">
        <v>43281</v>
      </c>
      <c r="D298" s="631" t="s">
        <v>64</v>
      </c>
      <c r="E298" s="1579" t="s">
        <v>1387</v>
      </c>
      <c r="F298" s="1579" t="s">
        <v>1387</v>
      </c>
      <c r="G298" s="1569" t="s">
        <v>1570</v>
      </c>
      <c r="H298" s="1569">
        <v>55</v>
      </c>
      <c r="I298" s="1573" t="s">
        <v>599</v>
      </c>
      <c r="J298" s="1569" t="s">
        <v>1571</v>
      </c>
      <c r="K298" s="642" t="s">
        <v>61</v>
      </c>
      <c r="L298" s="642" t="s">
        <v>62</v>
      </c>
      <c r="M298" s="642" t="s">
        <v>63</v>
      </c>
      <c r="N298" s="631" t="s">
        <v>1559</v>
      </c>
      <c r="O298" s="631" t="s">
        <v>1560</v>
      </c>
      <c r="P298" s="643">
        <v>22040</v>
      </c>
      <c r="Q298" s="1567" t="s">
        <v>61</v>
      </c>
      <c r="R298" s="1567" t="s">
        <v>62</v>
      </c>
      <c r="S298" s="1567" t="s">
        <v>63</v>
      </c>
      <c r="T298" s="1569" t="s">
        <v>1559</v>
      </c>
      <c r="U298" s="1569" t="s">
        <v>1560</v>
      </c>
      <c r="V298" s="1569" t="s">
        <v>1557</v>
      </c>
      <c r="W298" s="1567" t="s">
        <v>51</v>
      </c>
      <c r="X298" s="1569" t="s">
        <v>1570</v>
      </c>
      <c r="Y298" s="1588">
        <v>43249</v>
      </c>
      <c r="Z298" s="1580">
        <v>19000</v>
      </c>
      <c r="AA298" s="1581">
        <v>22040</v>
      </c>
      <c r="AB298" s="1586">
        <v>0</v>
      </c>
      <c r="AC298" s="1586">
        <v>0</v>
      </c>
      <c r="AD298" s="1572" t="s">
        <v>241</v>
      </c>
      <c r="AE298" s="1565" t="s">
        <v>1495</v>
      </c>
      <c r="AF298" s="1565" t="s">
        <v>70</v>
      </c>
      <c r="AG298" s="1566" t="s">
        <v>1571</v>
      </c>
      <c r="AH298" s="1589" t="s">
        <v>72</v>
      </c>
      <c r="AI298" s="1588" t="s">
        <v>1508</v>
      </c>
      <c r="AJ298" s="1588" t="s">
        <v>1508</v>
      </c>
      <c r="AK298" s="801" t="s">
        <v>3069</v>
      </c>
      <c r="AL298" s="1568" t="s">
        <v>600</v>
      </c>
      <c r="AM298" s="1588" t="s">
        <v>1132</v>
      </c>
      <c r="AN298" s="1565" t="s">
        <v>389</v>
      </c>
      <c r="AO298" s="1565" t="s">
        <v>73</v>
      </c>
      <c r="AP298" s="1568" t="s">
        <v>601</v>
      </c>
      <c r="AQ298" s="1565" t="s">
        <v>73</v>
      </c>
      <c r="AR298" s="1565" t="s">
        <v>573</v>
      </c>
      <c r="AS298" s="1565" t="s">
        <v>240</v>
      </c>
      <c r="AT298" s="1565" t="s">
        <v>566</v>
      </c>
      <c r="AU298" s="1565" t="s">
        <v>566</v>
      </c>
      <c r="AV298" s="1565" t="s">
        <v>566</v>
      </c>
      <c r="AW298" s="1568" t="s">
        <v>1496</v>
      </c>
      <c r="AX298" s="1565" t="s">
        <v>1497</v>
      </c>
      <c r="AY298" s="1568" t="s">
        <v>569</v>
      </c>
      <c r="AZ298" s="1568" t="s">
        <v>570</v>
      </c>
      <c r="BA298" s="1568" t="s">
        <v>571</v>
      </c>
      <c r="BB298" s="1568" t="s">
        <v>572</v>
      </c>
      <c r="BC298" s="1572" t="s">
        <v>51</v>
      </c>
      <c r="BD298" s="1576">
        <v>43298</v>
      </c>
      <c r="BE298" s="1576">
        <v>43298</v>
      </c>
    </row>
    <row r="299" spans="1:57" ht="30">
      <c r="A299" s="1010"/>
      <c r="B299" s="1578"/>
      <c r="C299" s="1578"/>
      <c r="D299" s="631" t="s">
        <v>64</v>
      </c>
      <c r="E299" s="1010"/>
      <c r="F299" s="1010"/>
      <c r="G299" s="1571"/>
      <c r="H299" s="1571"/>
      <c r="I299" s="904"/>
      <c r="J299" s="1571"/>
      <c r="K299" s="642" t="s">
        <v>1554</v>
      </c>
      <c r="L299" s="642" t="s">
        <v>1556</v>
      </c>
      <c r="M299" s="642" t="s">
        <v>549</v>
      </c>
      <c r="N299" s="631" t="s">
        <v>1488</v>
      </c>
      <c r="O299" s="631" t="s">
        <v>1528</v>
      </c>
      <c r="P299" s="643">
        <v>23200</v>
      </c>
      <c r="Q299" s="904"/>
      <c r="R299" s="904"/>
      <c r="S299" s="904"/>
      <c r="T299" s="1571"/>
      <c r="U299" s="1571"/>
      <c r="V299" s="1571"/>
      <c r="W299" s="904"/>
      <c r="X299" s="1571"/>
      <c r="Y299" s="1588"/>
      <c r="Z299" s="1580"/>
      <c r="AA299" s="1581"/>
      <c r="AB299" s="1586"/>
      <c r="AC299" s="1586"/>
      <c r="AD299" s="1572"/>
      <c r="AE299" s="1565"/>
      <c r="AF299" s="1565"/>
      <c r="AG299" s="1566"/>
      <c r="AH299" s="1589"/>
      <c r="AI299" s="1588"/>
      <c r="AJ299" s="1588"/>
      <c r="AK299" s="904"/>
      <c r="AL299" s="1568"/>
      <c r="AM299" s="1588"/>
      <c r="AN299" s="1565"/>
      <c r="AO299" s="1565"/>
      <c r="AP299" s="1568"/>
      <c r="AQ299" s="1565"/>
      <c r="AR299" s="1565"/>
      <c r="AS299" s="1565"/>
      <c r="AT299" s="1565"/>
      <c r="AU299" s="1565"/>
      <c r="AV299" s="1565"/>
      <c r="AW299" s="1568"/>
      <c r="AX299" s="1565"/>
      <c r="AY299" s="1568"/>
      <c r="AZ299" s="1568"/>
      <c r="BA299" s="1568"/>
      <c r="BB299" s="1568"/>
      <c r="BC299" s="1572"/>
      <c r="BD299" s="1578"/>
      <c r="BE299" s="1578"/>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579">
        <v>2018</v>
      </c>
      <c r="B301" s="1576">
        <v>43191</v>
      </c>
      <c r="C301" s="1576">
        <v>43281</v>
      </c>
      <c r="D301" s="631" t="s">
        <v>64</v>
      </c>
      <c r="E301" s="1579" t="s">
        <v>1387</v>
      </c>
      <c r="F301" s="1579" t="s">
        <v>1387</v>
      </c>
      <c r="G301" s="1569" t="s">
        <v>1575</v>
      </c>
      <c r="H301" s="1569">
        <v>55</v>
      </c>
      <c r="I301" s="1573" t="s">
        <v>599</v>
      </c>
      <c r="J301" s="1569" t="s">
        <v>1576</v>
      </c>
      <c r="K301" s="642" t="s">
        <v>61</v>
      </c>
      <c r="L301" s="642" t="s">
        <v>62</v>
      </c>
      <c r="M301" s="642" t="s">
        <v>63</v>
      </c>
      <c r="N301" s="631" t="s">
        <v>143</v>
      </c>
      <c r="O301" s="631" t="s">
        <v>1319</v>
      </c>
      <c r="P301" s="643">
        <v>6032</v>
      </c>
      <c r="Q301" s="1567" t="s">
        <v>61</v>
      </c>
      <c r="R301" s="1567" t="s">
        <v>62</v>
      </c>
      <c r="S301" s="1567" t="s">
        <v>63</v>
      </c>
      <c r="T301" s="1569" t="s">
        <v>143</v>
      </c>
      <c r="U301" s="1569" t="s">
        <v>1319</v>
      </c>
      <c r="V301" s="1569" t="s">
        <v>1574</v>
      </c>
      <c r="W301" s="1567" t="s">
        <v>51</v>
      </c>
      <c r="X301" s="1569" t="s">
        <v>1575</v>
      </c>
      <c r="Y301" s="1588">
        <v>43276</v>
      </c>
      <c r="Z301" s="1580">
        <v>5200</v>
      </c>
      <c r="AA301" s="1581">
        <v>6032</v>
      </c>
      <c r="AB301" s="1586">
        <v>0</v>
      </c>
      <c r="AC301" s="1586">
        <v>0</v>
      </c>
      <c r="AD301" s="1572" t="s">
        <v>241</v>
      </c>
      <c r="AE301" s="1565" t="s">
        <v>1495</v>
      </c>
      <c r="AF301" s="1565" t="s">
        <v>70</v>
      </c>
      <c r="AG301" s="1566" t="s">
        <v>1576</v>
      </c>
      <c r="AH301" s="1581" t="s">
        <v>72</v>
      </c>
      <c r="AI301" s="1588" t="s">
        <v>1508</v>
      </c>
      <c r="AJ301" s="1588" t="s">
        <v>1508</v>
      </c>
      <c r="AK301" s="801" t="s">
        <v>3071</v>
      </c>
      <c r="AL301" s="1568" t="s">
        <v>600</v>
      </c>
      <c r="AM301" s="1588" t="s">
        <v>1132</v>
      </c>
      <c r="AN301" s="1565" t="s">
        <v>389</v>
      </c>
      <c r="AO301" s="1565" t="s">
        <v>73</v>
      </c>
      <c r="AP301" s="1568" t="s">
        <v>601</v>
      </c>
      <c r="AQ301" s="1565" t="s">
        <v>73</v>
      </c>
      <c r="AR301" s="1565" t="s">
        <v>573</v>
      </c>
      <c r="AS301" s="1565" t="s">
        <v>240</v>
      </c>
      <c r="AT301" s="1565" t="s">
        <v>566</v>
      </c>
      <c r="AU301" s="1565" t="s">
        <v>566</v>
      </c>
      <c r="AV301" s="1565" t="s">
        <v>566</v>
      </c>
      <c r="AW301" s="1568" t="s">
        <v>1496</v>
      </c>
      <c r="AX301" s="1565" t="s">
        <v>1497</v>
      </c>
      <c r="AY301" s="1568" t="s">
        <v>569</v>
      </c>
      <c r="AZ301" s="1568" t="s">
        <v>570</v>
      </c>
      <c r="BA301" s="1568" t="s">
        <v>571</v>
      </c>
      <c r="BB301" s="1568" t="s">
        <v>572</v>
      </c>
      <c r="BC301" s="1572" t="s">
        <v>51</v>
      </c>
      <c r="BD301" s="1576">
        <v>43298</v>
      </c>
      <c r="BE301" s="1576">
        <v>43298</v>
      </c>
    </row>
    <row r="302" spans="1:57" ht="30">
      <c r="A302" s="1010"/>
      <c r="B302" s="1578"/>
      <c r="C302" s="1578"/>
      <c r="D302" s="631" t="s">
        <v>64</v>
      </c>
      <c r="E302" s="1010"/>
      <c r="F302" s="1010"/>
      <c r="G302" s="1571"/>
      <c r="H302" s="1571"/>
      <c r="I302" s="1010"/>
      <c r="J302" s="1571"/>
      <c r="K302" s="642" t="s">
        <v>1554</v>
      </c>
      <c r="L302" s="642" t="s">
        <v>306</v>
      </c>
      <c r="M302" s="642" t="s">
        <v>549</v>
      </c>
      <c r="N302" s="631" t="s">
        <v>1488</v>
      </c>
      <c r="O302" s="631" t="s">
        <v>1528</v>
      </c>
      <c r="P302" s="643">
        <v>10062.4</v>
      </c>
      <c r="Q302" s="904"/>
      <c r="R302" s="904"/>
      <c r="S302" s="904"/>
      <c r="T302" s="1571"/>
      <c r="U302" s="1571"/>
      <c r="V302" s="1571"/>
      <c r="W302" s="904"/>
      <c r="X302" s="1571"/>
      <c r="Y302" s="1588"/>
      <c r="Z302" s="1580"/>
      <c r="AA302" s="1581"/>
      <c r="AB302" s="1586"/>
      <c r="AC302" s="1586"/>
      <c r="AD302" s="1572"/>
      <c r="AE302" s="1565"/>
      <c r="AF302" s="1565"/>
      <c r="AG302" s="1566"/>
      <c r="AH302" s="1581"/>
      <c r="AI302" s="1588"/>
      <c r="AJ302" s="1588"/>
      <c r="AK302" s="1010"/>
      <c r="AL302" s="1568"/>
      <c r="AM302" s="1588"/>
      <c r="AN302" s="1565"/>
      <c r="AO302" s="1565"/>
      <c r="AP302" s="1568"/>
      <c r="AQ302" s="1565"/>
      <c r="AR302" s="1565"/>
      <c r="AS302" s="1565"/>
      <c r="AT302" s="1565"/>
      <c r="AU302" s="1565"/>
      <c r="AV302" s="1565"/>
      <c r="AW302" s="1568"/>
      <c r="AX302" s="1565"/>
      <c r="AY302" s="1568"/>
      <c r="AZ302" s="1568"/>
      <c r="BA302" s="1568"/>
      <c r="BB302" s="1568"/>
      <c r="BC302" s="1572"/>
      <c r="BD302" s="1578"/>
      <c r="BE302" s="1578"/>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624">
        <v>2018</v>
      </c>
      <c r="B305" s="1625">
        <v>43282</v>
      </c>
      <c r="C305" s="1625">
        <v>43373</v>
      </c>
      <c r="D305" s="1624" t="s">
        <v>794</v>
      </c>
      <c r="E305" s="1624" t="s">
        <v>1577</v>
      </c>
      <c r="F305" s="1624" t="s">
        <v>1577</v>
      </c>
      <c r="G305" s="1624" t="s">
        <v>1585</v>
      </c>
      <c r="H305" s="1624" t="s">
        <v>382</v>
      </c>
      <c r="I305" s="1568" t="s">
        <v>599</v>
      </c>
      <c r="J305" s="1624" t="s">
        <v>193</v>
      </c>
      <c r="K305" s="636" t="s">
        <v>61</v>
      </c>
      <c r="L305" s="636" t="s">
        <v>1579</v>
      </c>
      <c r="M305" s="636" t="s">
        <v>1579</v>
      </c>
      <c r="N305" s="636" t="s">
        <v>1959</v>
      </c>
      <c r="O305" s="636" t="s">
        <v>1296</v>
      </c>
      <c r="P305" s="636">
        <v>10141416</v>
      </c>
      <c r="Q305" s="1624" t="s">
        <v>61</v>
      </c>
      <c r="R305" s="1624" t="s">
        <v>1579</v>
      </c>
      <c r="S305" s="1624" t="s">
        <v>1579</v>
      </c>
      <c r="T305" s="1624" t="s">
        <v>194</v>
      </c>
      <c r="U305" s="1624" t="s">
        <v>1586</v>
      </c>
      <c r="V305" s="1624" t="s">
        <v>171</v>
      </c>
      <c r="W305" s="1624" t="s">
        <v>51</v>
      </c>
      <c r="X305" s="1624" t="s">
        <v>1585</v>
      </c>
      <c r="Y305" s="1625">
        <v>43187</v>
      </c>
      <c r="Z305" s="1643">
        <v>2738959.98</v>
      </c>
      <c r="AA305" s="1643">
        <v>3177193.58</v>
      </c>
      <c r="AB305" s="1643">
        <v>317719.34999999998</v>
      </c>
      <c r="AC305" s="1643">
        <v>3177193.58</v>
      </c>
      <c r="AD305" s="1624" t="s">
        <v>241</v>
      </c>
      <c r="AE305" s="1624" t="s">
        <v>1495</v>
      </c>
      <c r="AF305" s="1624" t="s">
        <v>70</v>
      </c>
      <c r="AG305" s="1624" t="s">
        <v>193</v>
      </c>
      <c r="AH305" s="1643">
        <v>410844</v>
      </c>
      <c r="AI305" s="1625">
        <v>43191</v>
      </c>
      <c r="AJ305" s="1625">
        <v>43281</v>
      </c>
      <c r="AK305" s="1644" t="s">
        <v>1587</v>
      </c>
      <c r="AL305" s="1568" t="s">
        <v>600</v>
      </c>
      <c r="AM305" s="1624" t="s">
        <v>384</v>
      </c>
      <c r="AN305" s="1624" t="s">
        <v>389</v>
      </c>
      <c r="AO305" s="1624" t="s">
        <v>73</v>
      </c>
      <c r="AP305" s="1568" t="s">
        <v>601</v>
      </c>
      <c r="AQ305" s="1624" t="s">
        <v>73</v>
      </c>
      <c r="AR305" s="1624" t="s">
        <v>573</v>
      </c>
      <c r="AS305" s="1624" t="s">
        <v>780</v>
      </c>
      <c r="AT305" s="1624" t="s">
        <v>566</v>
      </c>
      <c r="AU305" s="1624" t="s">
        <v>566</v>
      </c>
      <c r="AV305" s="1624" t="s">
        <v>566</v>
      </c>
      <c r="AW305" s="1624" t="s">
        <v>2228</v>
      </c>
      <c r="AX305" s="1624" t="s">
        <v>74</v>
      </c>
      <c r="AY305" s="1568" t="s">
        <v>569</v>
      </c>
      <c r="AZ305" s="1568" t="s">
        <v>570</v>
      </c>
      <c r="BA305" s="1568" t="s">
        <v>571</v>
      </c>
      <c r="BB305" s="1568" t="s">
        <v>572</v>
      </c>
      <c r="BC305" s="1624" t="s">
        <v>51</v>
      </c>
      <c r="BD305" s="1625">
        <v>43385</v>
      </c>
      <c r="BE305" s="1625">
        <v>43385</v>
      </c>
      <c r="BF305" s="1067"/>
    </row>
    <row r="306" spans="1:58" ht="14.45" customHeight="1">
      <c r="A306" s="1624"/>
      <c r="B306" s="1625"/>
      <c r="C306" s="1625"/>
      <c r="D306" s="1624"/>
      <c r="E306" s="1624"/>
      <c r="F306" s="1624"/>
      <c r="G306" s="1624"/>
      <c r="H306" s="1624"/>
      <c r="I306" s="1624"/>
      <c r="J306" s="1624"/>
      <c r="K306" s="636" t="s">
        <v>61</v>
      </c>
      <c r="L306" s="636" t="s">
        <v>1579</v>
      </c>
      <c r="M306" s="636" t="s">
        <v>1579</v>
      </c>
      <c r="N306" s="636" t="s">
        <v>1960</v>
      </c>
      <c r="O306" s="636" t="s">
        <v>1961</v>
      </c>
      <c r="P306" s="636">
        <v>10166472</v>
      </c>
      <c r="Q306" s="1624"/>
      <c r="R306" s="1624"/>
      <c r="S306" s="1624"/>
      <c r="T306" s="1624"/>
      <c r="U306" s="1624"/>
      <c r="V306" s="1624"/>
      <c r="W306" s="1624"/>
      <c r="X306" s="1624"/>
      <c r="Y306" s="1625"/>
      <c r="Z306" s="1643"/>
      <c r="AA306" s="1643"/>
      <c r="AB306" s="1643"/>
      <c r="AC306" s="1643"/>
      <c r="AD306" s="1624"/>
      <c r="AE306" s="1624"/>
      <c r="AF306" s="1624"/>
      <c r="AG306" s="1624"/>
      <c r="AH306" s="1643"/>
      <c r="AI306" s="1625"/>
      <c r="AJ306" s="1625"/>
      <c r="AK306" s="1645"/>
      <c r="AL306" s="1624"/>
      <c r="AM306" s="1624"/>
      <c r="AN306" s="1624"/>
      <c r="AO306" s="1624"/>
      <c r="AP306" s="1624"/>
      <c r="AQ306" s="1624"/>
      <c r="AR306" s="1624"/>
      <c r="AS306" s="1624"/>
      <c r="AT306" s="1624"/>
      <c r="AU306" s="1624"/>
      <c r="AV306" s="1624"/>
      <c r="AW306" s="1624"/>
      <c r="AX306" s="1624"/>
      <c r="AY306" s="1624"/>
      <c r="AZ306" s="1624"/>
      <c r="BA306" s="1624"/>
      <c r="BB306" s="1624"/>
      <c r="BC306" s="1624"/>
      <c r="BD306" s="1625"/>
      <c r="BE306" s="1625"/>
      <c r="BF306" s="1067"/>
    </row>
    <row r="307" spans="1:58" ht="60">
      <c r="A307" s="1624">
        <v>2018</v>
      </c>
      <c r="B307" s="1625">
        <v>43282</v>
      </c>
      <c r="C307" s="1625">
        <v>43373</v>
      </c>
      <c r="D307" s="1624" t="s">
        <v>794</v>
      </c>
      <c r="E307" s="1624" t="s">
        <v>1577</v>
      </c>
      <c r="F307" s="1624" t="s">
        <v>1577</v>
      </c>
      <c r="G307" s="1624" t="s">
        <v>1588</v>
      </c>
      <c r="H307" s="1624" t="s">
        <v>382</v>
      </c>
      <c r="I307" s="1568" t="s">
        <v>599</v>
      </c>
      <c r="J307" s="1624" t="s">
        <v>1150</v>
      </c>
      <c r="K307" s="636" t="s">
        <v>61</v>
      </c>
      <c r="L307" s="636" t="s">
        <v>1579</v>
      </c>
      <c r="M307" s="636" t="s">
        <v>1579</v>
      </c>
      <c r="N307" s="636" t="s">
        <v>1962</v>
      </c>
      <c r="O307" s="636" t="s">
        <v>1963</v>
      </c>
      <c r="P307" s="636">
        <v>22442685.879999999</v>
      </c>
      <c r="Q307" s="1624" t="s">
        <v>61</v>
      </c>
      <c r="R307" s="1624" t="s">
        <v>1579</v>
      </c>
      <c r="S307" s="1624" t="s">
        <v>1579</v>
      </c>
      <c r="T307" s="1624" t="s">
        <v>264</v>
      </c>
      <c r="U307" s="1624" t="s">
        <v>1589</v>
      </c>
      <c r="V307" s="1624" t="s">
        <v>132</v>
      </c>
      <c r="W307" s="1624" t="s">
        <v>51</v>
      </c>
      <c r="X307" s="1624" t="s">
        <v>1588</v>
      </c>
      <c r="Y307" s="1625">
        <v>43187</v>
      </c>
      <c r="Z307" s="1643">
        <v>2155172.41</v>
      </c>
      <c r="AA307" s="1643">
        <v>2500000</v>
      </c>
      <c r="AB307" s="1643">
        <v>250000</v>
      </c>
      <c r="AC307" s="1643">
        <v>2500000</v>
      </c>
      <c r="AD307" s="1624" t="s">
        <v>241</v>
      </c>
      <c r="AE307" s="1624" t="s">
        <v>1495</v>
      </c>
      <c r="AF307" s="1624" t="s">
        <v>70</v>
      </c>
      <c r="AG307" s="1624" t="s">
        <v>1150</v>
      </c>
      <c r="AH307" s="1643">
        <v>323275.86</v>
      </c>
      <c r="AI307" s="1625">
        <v>43191</v>
      </c>
      <c r="AJ307" s="1625">
        <v>43281</v>
      </c>
      <c r="AK307" s="1644" t="s">
        <v>1590</v>
      </c>
      <c r="AL307" s="1568" t="s">
        <v>600</v>
      </c>
      <c r="AM307" s="1624" t="s">
        <v>384</v>
      </c>
      <c r="AN307" s="1624" t="s">
        <v>389</v>
      </c>
      <c r="AO307" s="1624" t="s">
        <v>73</v>
      </c>
      <c r="AP307" s="1568" t="s">
        <v>601</v>
      </c>
      <c r="AQ307" s="1624" t="s">
        <v>73</v>
      </c>
      <c r="AR307" s="1624" t="s">
        <v>573</v>
      </c>
      <c r="AS307" s="1624" t="s">
        <v>780</v>
      </c>
      <c r="AT307" s="1624" t="s">
        <v>566</v>
      </c>
      <c r="AU307" s="1624" t="s">
        <v>566</v>
      </c>
      <c r="AV307" s="1624" t="s">
        <v>566</v>
      </c>
      <c r="AW307" s="1624" t="s">
        <v>2228</v>
      </c>
      <c r="AX307" s="1624" t="s">
        <v>74</v>
      </c>
      <c r="AY307" s="1568" t="s">
        <v>569</v>
      </c>
      <c r="AZ307" s="1568" t="s">
        <v>570</v>
      </c>
      <c r="BA307" s="1568" t="s">
        <v>571</v>
      </c>
      <c r="BB307" s="1568" t="s">
        <v>572</v>
      </c>
      <c r="BC307" s="1624" t="s">
        <v>51</v>
      </c>
      <c r="BD307" s="1625">
        <v>43385</v>
      </c>
      <c r="BE307" s="1625">
        <v>43385</v>
      </c>
      <c r="BF307" s="1067"/>
    </row>
    <row r="308" spans="1:58" ht="60">
      <c r="A308" s="1624"/>
      <c r="B308" s="1625"/>
      <c r="C308" s="1625"/>
      <c r="D308" s="1624"/>
      <c r="E308" s="1624"/>
      <c r="F308" s="1624"/>
      <c r="G308" s="1624"/>
      <c r="H308" s="1624"/>
      <c r="I308" s="1624"/>
      <c r="J308" s="1624"/>
      <c r="K308" s="636" t="s">
        <v>61</v>
      </c>
      <c r="L308" s="636" t="s">
        <v>1579</v>
      </c>
      <c r="M308" s="636" t="s">
        <v>1579</v>
      </c>
      <c r="N308" s="636" t="s">
        <v>1964</v>
      </c>
      <c r="O308" s="636" t="s">
        <v>1965</v>
      </c>
      <c r="P308" s="636">
        <v>15007277.279999999</v>
      </c>
      <c r="Q308" s="1624"/>
      <c r="R308" s="1624"/>
      <c r="S308" s="1624"/>
      <c r="T308" s="1624"/>
      <c r="U308" s="1624"/>
      <c r="V308" s="1624"/>
      <c r="W308" s="1624"/>
      <c r="X308" s="1624"/>
      <c r="Y308" s="1625"/>
      <c r="Z308" s="1643"/>
      <c r="AA308" s="1643"/>
      <c r="AB308" s="1643"/>
      <c r="AC308" s="1643"/>
      <c r="AD308" s="1624"/>
      <c r="AE308" s="1624"/>
      <c r="AF308" s="1624"/>
      <c r="AG308" s="1624"/>
      <c r="AH308" s="1643"/>
      <c r="AI308" s="1625"/>
      <c r="AJ308" s="1625"/>
      <c r="AK308" s="1645"/>
      <c r="AL308" s="1624"/>
      <c r="AM308" s="1624"/>
      <c r="AN308" s="1624"/>
      <c r="AO308" s="1624"/>
      <c r="AP308" s="1624"/>
      <c r="AQ308" s="1624"/>
      <c r="AR308" s="1624"/>
      <c r="AS308" s="1624"/>
      <c r="AT308" s="1624"/>
      <c r="AU308" s="1624"/>
      <c r="AV308" s="1624"/>
      <c r="AW308" s="1624"/>
      <c r="AX308" s="1624"/>
      <c r="AY308" s="1624"/>
      <c r="AZ308" s="1624"/>
      <c r="BA308" s="1624"/>
      <c r="BB308" s="1624"/>
      <c r="BC308" s="1624"/>
      <c r="BD308" s="1625"/>
      <c r="BE308" s="1625"/>
      <c r="BF308" s="1067"/>
    </row>
    <row r="309" spans="1:58" ht="60">
      <c r="A309" s="1624"/>
      <c r="B309" s="1625"/>
      <c r="C309" s="1625"/>
      <c r="D309" s="1624"/>
      <c r="E309" s="1624"/>
      <c r="F309" s="1624"/>
      <c r="G309" s="1624"/>
      <c r="H309" s="1624"/>
      <c r="I309" s="1624"/>
      <c r="J309" s="1624"/>
      <c r="K309" s="636" t="s">
        <v>61</v>
      </c>
      <c r="L309" s="636" t="s">
        <v>1579</v>
      </c>
      <c r="M309" s="636" t="s">
        <v>1579</v>
      </c>
      <c r="N309" s="636" t="s">
        <v>1966</v>
      </c>
      <c r="O309" s="636" t="s">
        <v>1309</v>
      </c>
      <c r="P309" s="636">
        <v>13589794.884</v>
      </c>
      <c r="Q309" s="1624"/>
      <c r="R309" s="1624"/>
      <c r="S309" s="1624"/>
      <c r="T309" s="1624"/>
      <c r="U309" s="1624"/>
      <c r="V309" s="1624"/>
      <c r="W309" s="1624"/>
      <c r="X309" s="1624"/>
      <c r="Y309" s="1625"/>
      <c r="Z309" s="1643"/>
      <c r="AA309" s="1643"/>
      <c r="AB309" s="1643"/>
      <c r="AC309" s="1643"/>
      <c r="AD309" s="1624"/>
      <c r="AE309" s="1624"/>
      <c r="AF309" s="1624"/>
      <c r="AG309" s="1624"/>
      <c r="AH309" s="1643"/>
      <c r="AI309" s="1625"/>
      <c r="AJ309" s="1625"/>
      <c r="AK309" s="1645"/>
      <c r="AL309" s="1624"/>
      <c r="AM309" s="1624"/>
      <c r="AN309" s="1624"/>
      <c r="AO309" s="1624"/>
      <c r="AP309" s="1624"/>
      <c r="AQ309" s="1624"/>
      <c r="AR309" s="1624"/>
      <c r="AS309" s="1624"/>
      <c r="AT309" s="1624"/>
      <c r="AU309" s="1624"/>
      <c r="AV309" s="1624"/>
      <c r="AW309" s="1624"/>
      <c r="AX309" s="1624"/>
      <c r="AY309" s="1624"/>
      <c r="AZ309" s="1624"/>
      <c r="BA309" s="1624"/>
      <c r="BB309" s="1624"/>
      <c r="BC309" s="1624"/>
      <c r="BD309" s="1625"/>
      <c r="BE309" s="1625"/>
      <c r="BF309" s="1067"/>
    </row>
    <row r="310" spans="1:58" ht="57.6" customHeight="1">
      <c r="A310" s="1624">
        <v>2018</v>
      </c>
      <c r="B310" s="1625">
        <v>43282</v>
      </c>
      <c r="C310" s="1625">
        <v>43373</v>
      </c>
      <c r="D310" s="1624" t="s">
        <v>794</v>
      </c>
      <c r="E310" s="1624" t="s">
        <v>1577</v>
      </c>
      <c r="F310" s="1624" t="s">
        <v>1577</v>
      </c>
      <c r="G310" s="1624" t="s">
        <v>1591</v>
      </c>
      <c r="H310" s="1624" t="s">
        <v>393</v>
      </c>
      <c r="I310" s="1568" t="s">
        <v>599</v>
      </c>
      <c r="J310" s="1624" t="s">
        <v>139</v>
      </c>
      <c r="K310" s="636" t="s">
        <v>61</v>
      </c>
      <c r="L310" s="636" t="s">
        <v>1579</v>
      </c>
      <c r="M310" s="636" t="s">
        <v>1579</v>
      </c>
      <c r="N310" s="636" t="s">
        <v>411</v>
      </c>
      <c r="O310" s="636" t="s">
        <v>1947</v>
      </c>
      <c r="P310" s="636">
        <v>1963365.89</v>
      </c>
      <c r="Q310" s="1624" t="s">
        <v>61</v>
      </c>
      <c r="R310" s="1624" t="s">
        <v>1579</v>
      </c>
      <c r="S310" s="1624" t="s">
        <v>1579</v>
      </c>
      <c r="T310" s="1624" t="s">
        <v>231</v>
      </c>
      <c r="U310" s="1624" t="s">
        <v>1592</v>
      </c>
      <c r="V310" s="1624" t="s">
        <v>171</v>
      </c>
      <c r="W310" s="1624" t="s">
        <v>51</v>
      </c>
      <c r="X310" s="1624" t="s">
        <v>1591</v>
      </c>
      <c r="Y310" s="1625">
        <v>43237</v>
      </c>
      <c r="Z310" s="1643">
        <v>1511211.35</v>
      </c>
      <c r="AA310" s="1643">
        <v>1753005.17</v>
      </c>
      <c r="AB310" s="1643">
        <v>0</v>
      </c>
      <c r="AC310" s="1643">
        <v>1753005.17</v>
      </c>
      <c r="AD310" s="1624" t="s">
        <v>241</v>
      </c>
      <c r="AE310" s="1624" t="s">
        <v>1495</v>
      </c>
      <c r="AF310" s="1624" t="s">
        <v>70</v>
      </c>
      <c r="AG310" s="1624" t="s">
        <v>139</v>
      </c>
      <c r="AH310" s="1643">
        <v>226681.7</v>
      </c>
      <c r="AI310" s="1625">
        <v>43238</v>
      </c>
      <c r="AJ310" s="1625">
        <v>43252</v>
      </c>
      <c r="AK310" s="1644" t="s">
        <v>1593</v>
      </c>
      <c r="AL310" s="1568" t="s">
        <v>600</v>
      </c>
      <c r="AM310" s="1624" t="s">
        <v>384</v>
      </c>
      <c r="AN310" s="1624" t="s">
        <v>389</v>
      </c>
      <c r="AO310" s="1624" t="s">
        <v>73</v>
      </c>
      <c r="AP310" s="1568" t="s">
        <v>601</v>
      </c>
      <c r="AQ310" s="1624" t="s">
        <v>73</v>
      </c>
      <c r="AR310" s="1624" t="s">
        <v>573</v>
      </c>
      <c r="AS310" s="1624" t="s">
        <v>780</v>
      </c>
      <c r="AT310" s="1624" t="s">
        <v>566</v>
      </c>
      <c r="AU310" s="1624" t="s">
        <v>566</v>
      </c>
      <c r="AV310" s="1624" t="s">
        <v>566</v>
      </c>
      <c r="AW310" s="1624" t="s">
        <v>2228</v>
      </c>
      <c r="AX310" s="1624" t="s">
        <v>74</v>
      </c>
      <c r="AY310" s="1568" t="s">
        <v>569</v>
      </c>
      <c r="AZ310" s="1568" t="s">
        <v>570</v>
      </c>
      <c r="BA310" s="1568" t="s">
        <v>571</v>
      </c>
      <c r="BB310" s="1568" t="s">
        <v>572</v>
      </c>
      <c r="BC310" s="1624" t="s">
        <v>51</v>
      </c>
      <c r="BD310" s="1625">
        <v>43385</v>
      </c>
      <c r="BE310" s="1625">
        <v>43385</v>
      </c>
      <c r="BF310" s="1067"/>
    </row>
    <row r="311" spans="1:58" ht="60">
      <c r="A311" s="1624"/>
      <c r="B311" s="1625"/>
      <c r="C311" s="1625"/>
      <c r="D311" s="1624"/>
      <c r="E311" s="1624"/>
      <c r="F311" s="1624"/>
      <c r="G311" s="1624"/>
      <c r="H311" s="1624"/>
      <c r="I311" s="1624"/>
      <c r="J311" s="1624"/>
      <c r="K311" s="636" t="s">
        <v>61</v>
      </c>
      <c r="L311" s="636" t="s">
        <v>1579</v>
      </c>
      <c r="M311" s="636" t="s">
        <v>1579</v>
      </c>
      <c r="N311" s="636" t="s">
        <v>1967</v>
      </c>
      <c r="O311" s="636" t="s">
        <v>1968</v>
      </c>
      <c r="P311" s="636">
        <v>1753005.17</v>
      </c>
      <c r="Q311" s="1624"/>
      <c r="R311" s="1624"/>
      <c r="S311" s="1624"/>
      <c r="T311" s="1624"/>
      <c r="U311" s="1624"/>
      <c r="V311" s="1624"/>
      <c r="W311" s="1624"/>
      <c r="X311" s="1624"/>
      <c r="Y311" s="1625"/>
      <c r="Z311" s="1643"/>
      <c r="AA311" s="1643"/>
      <c r="AB311" s="1643"/>
      <c r="AC311" s="1643"/>
      <c r="AD311" s="1624"/>
      <c r="AE311" s="1624"/>
      <c r="AF311" s="1624"/>
      <c r="AG311" s="1624"/>
      <c r="AH311" s="1643"/>
      <c r="AI311" s="1625"/>
      <c r="AJ311" s="1625"/>
      <c r="AK311" s="1645"/>
      <c r="AL311" s="1624"/>
      <c r="AM311" s="1624"/>
      <c r="AN311" s="1624"/>
      <c r="AO311" s="1624"/>
      <c r="AP311" s="1624"/>
      <c r="AQ311" s="1624"/>
      <c r="AR311" s="1624"/>
      <c r="AS311" s="1624"/>
      <c r="AT311" s="1624"/>
      <c r="AU311" s="1624"/>
      <c r="AV311" s="1624"/>
      <c r="AW311" s="1624"/>
      <c r="AX311" s="1624"/>
      <c r="AY311" s="1624"/>
      <c r="AZ311" s="1624"/>
      <c r="BA311" s="1624"/>
      <c r="BB311" s="1624"/>
      <c r="BC311" s="1624"/>
      <c r="BD311" s="1625"/>
      <c r="BE311" s="1625"/>
      <c r="BF311" s="1067"/>
    </row>
    <row r="312" spans="1:58" ht="60">
      <c r="A312" s="1624"/>
      <c r="B312" s="1625"/>
      <c r="C312" s="1625"/>
      <c r="D312" s="1624"/>
      <c r="E312" s="1624"/>
      <c r="F312" s="1624"/>
      <c r="G312" s="1624"/>
      <c r="H312" s="1624"/>
      <c r="I312" s="1624"/>
      <c r="J312" s="1624"/>
      <c r="K312" s="636" t="s">
        <v>61</v>
      </c>
      <c r="L312" s="636" t="s">
        <v>1579</v>
      </c>
      <c r="M312" s="636" t="s">
        <v>1579</v>
      </c>
      <c r="N312" s="636" t="s">
        <v>1969</v>
      </c>
      <c r="O312" s="636" t="s">
        <v>1970</v>
      </c>
      <c r="P312" s="636">
        <v>2015959.56</v>
      </c>
      <c r="Q312" s="1624"/>
      <c r="R312" s="1624"/>
      <c r="S312" s="1624"/>
      <c r="T312" s="1624"/>
      <c r="U312" s="1624"/>
      <c r="V312" s="1624"/>
      <c r="W312" s="1624"/>
      <c r="X312" s="1624"/>
      <c r="Y312" s="1625"/>
      <c r="Z312" s="1643"/>
      <c r="AA312" s="1643"/>
      <c r="AB312" s="1643"/>
      <c r="AC312" s="1643"/>
      <c r="AD312" s="1624"/>
      <c r="AE312" s="1624"/>
      <c r="AF312" s="1624"/>
      <c r="AG312" s="1624"/>
      <c r="AH312" s="1643"/>
      <c r="AI312" s="1625"/>
      <c r="AJ312" s="1625"/>
      <c r="AK312" s="1645"/>
      <c r="AL312" s="1624"/>
      <c r="AM312" s="1624"/>
      <c r="AN312" s="1624"/>
      <c r="AO312" s="1624"/>
      <c r="AP312" s="1624"/>
      <c r="AQ312" s="1624"/>
      <c r="AR312" s="1624"/>
      <c r="AS312" s="1624"/>
      <c r="AT312" s="1624"/>
      <c r="AU312" s="1624"/>
      <c r="AV312" s="1624"/>
      <c r="AW312" s="1624"/>
      <c r="AX312" s="1624"/>
      <c r="AY312" s="1624"/>
      <c r="AZ312" s="1624"/>
      <c r="BA312" s="1624"/>
      <c r="BB312" s="1624"/>
      <c r="BC312" s="1624"/>
      <c r="BD312" s="1625"/>
      <c r="BE312" s="1625"/>
      <c r="BF312" s="1067"/>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624">
        <v>2018</v>
      </c>
      <c r="B315" s="1625">
        <v>43282</v>
      </c>
      <c r="C315" s="1625">
        <v>43373</v>
      </c>
      <c r="D315" s="1624" t="s">
        <v>794</v>
      </c>
      <c r="E315" s="1624" t="s">
        <v>1577</v>
      </c>
      <c r="F315" s="1624" t="s">
        <v>1577</v>
      </c>
      <c r="G315" s="1624" t="s">
        <v>1603</v>
      </c>
      <c r="H315" s="1624" t="s">
        <v>382</v>
      </c>
      <c r="I315" s="1568" t="s">
        <v>599</v>
      </c>
      <c r="J315" s="1624" t="s">
        <v>178</v>
      </c>
      <c r="K315" s="636" t="s">
        <v>61</v>
      </c>
      <c r="L315" s="636" t="s">
        <v>1579</v>
      </c>
      <c r="M315" s="636" t="s">
        <v>1579</v>
      </c>
      <c r="N315" s="636" t="s">
        <v>1973</v>
      </c>
      <c r="O315" s="636" t="s">
        <v>1974</v>
      </c>
      <c r="P315" s="636">
        <v>69964084.180000007</v>
      </c>
      <c r="Q315" s="1624" t="s">
        <v>61</v>
      </c>
      <c r="R315" s="1624" t="s">
        <v>1579</v>
      </c>
      <c r="S315" s="1624" t="s">
        <v>1579</v>
      </c>
      <c r="T315" s="1624" t="s">
        <v>181</v>
      </c>
      <c r="U315" s="1624" t="s">
        <v>1476</v>
      </c>
      <c r="V315" s="1624" t="s">
        <v>171</v>
      </c>
      <c r="W315" s="1624" t="s">
        <v>51</v>
      </c>
      <c r="X315" s="1624" t="s">
        <v>1603</v>
      </c>
      <c r="Y315" s="1625">
        <v>43187</v>
      </c>
      <c r="Z315" s="1643">
        <v>2928554.56</v>
      </c>
      <c r="AA315" s="1643">
        <v>3397123.29</v>
      </c>
      <c r="AB315" s="1643">
        <v>0</v>
      </c>
      <c r="AC315" s="1643">
        <v>3397123.29</v>
      </c>
      <c r="AD315" s="1624" t="s">
        <v>241</v>
      </c>
      <c r="AE315" s="1624" t="s">
        <v>1495</v>
      </c>
      <c r="AF315" s="1624" t="s">
        <v>70</v>
      </c>
      <c r="AG315" s="1624" t="s">
        <v>178</v>
      </c>
      <c r="AH315" s="1643">
        <v>439283.18</v>
      </c>
      <c r="AI315" s="1625">
        <v>43191</v>
      </c>
      <c r="AJ315" s="1625">
        <v>43220</v>
      </c>
      <c r="AK315" s="1644" t="s">
        <v>1604</v>
      </c>
      <c r="AL315" s="1568" t="s">
        <v>600</v>
      </c>
      <c r="AM315" s="1624" t="s">
        <v>384</v>
      </c>
      <c r="AN315" s="1624" t="s">
        <v>389</v>
      </c>
      <c r="AO315" s="1624" t="s">
        <v>73</v>
      </c>
      <c r="AP315" s="1568" t="s">
        <v>601</v>
      </c>
      <c r="AQ315" s="1624" t="s">
        <v>73</v>
      </c>
      <c r="AR315" s="1624" t="s">
        <v>573</v>
      </c>
      <c r="AS315" s="1624" t="s">
        <v>780</v>
      </c>
      <c r="AT315" s="1624" t="s">
        <v>566</v>
      </c>
      <c r="AU315" s="1624" t="s">
        <v>566</v>
      </c>
      <c r="AV315" s="1624" t="s">
        <v>566</v>
      </c>
      <c r="AW315" s="1624" t="s">
        <v>2228</v>
      </c>
      <c r="AX315" s="1624" t="s">
        <v>74</v>
      </c>
      <c r="AY315" s="1568" t="s">
        <v>569</v>
      </c>
      <c r="AZ315" s="1568" t="s">
        <v>570</v>
      </c>
      <c r="BA315" s="1568" t="s">
        <v>571</v>
      </c>
      <c r="BB315" s="1568" t="s">
        <v>572</v>
      </c>
      <c r="BC315" s="1624" t="s">
        <v>51</v>
      </c>
      <c r="BD315" s="1625">
        <v>43385</v>
      </c>
      <c r="BE315" s="1625">
        <v>43385</v>
      </c>
      <c r="BF315" s="1067"/>
    </row>
    <row r="316" spans="1:58" ht="57.6" customHeight="1">
      <c r="A316" s="1624"/>
      <c r="B316" s="1625"/>
      <c r="C316" s="1625"/>
      <c r="D316" s="1624"/>
      <c r="E316" s="1624"/>
      <c r="F316" s="1624"/>
      <c r="G316" s="1624"/>
      <c r="H316" s="1624"/>
      <c r="I316" s="1624"/>
      <c r="J316" s="1624"/>
      <c r="K316" s="636" t="s">
        <v>61</v>
      </c>
      <c r="L316" s="636" t="s">
        <v>1579</v>
      </c>
      <c r="M316" s="636" t="s">
        <v>1579</v>
      </c>
      <c r="N316" s="636" t="s">
        <v>1975</v>
      </c>
      <c r="O316" s="636" t="s">
        <v>1976</v>
      </c>
      <c r="P316" s="636">
        <v>57174478.140000001</v>
      </c>
      <c r="Q316" s="1624"/>
      <c r="R316" s="1624"/>
      <c r="S316" s="1624"/>
      <c r="T316" s="1624"/>
      <c r="U316" s="1624"/>
      <c r="V316" s="1624"/>
      <c r="W316" s="1624"/>
      <c r="X316" s="1624"/>
      <c r="Y316" s="1625"/>
      <c r="Z316" s="1643"/>
      <c r="AA316" s="1643"/>
      <c r="AB316" s="1643"/>
      <c r="AC316" s="1643"/>
      <c r="AD316" s="1624"/>
      <c r="AE316" s="1624"/>
      <c r="AF316" s="1624"/>
      <c r="AG316" s="1624"/>
      <c r="AH316" s="1643"/>
      <c r="AI316" s="1625"/>
      <c r="AJ316" s="1625"/>
      <c r="AK316" s="1645"/>
      <c r="AL316" s="1624"/>
      <c r="AM316" s="1624"/>
      <c r="AN316" s="1624"/>
      <c r="AO316" s="1624"/>
      <c r="AP316" s="1624"/>
      <c r="AQ316" s="1624"/>
      <c r="AR316" s="1624"/>
      <c r="AS316" s="1624"/>
      <c r="AT316" s="1624"/>
      <c r="AU316" s="1624"/>
      <c r="AV316" s="1624"/>
      <c r="AW316" s="1624"/>
      <c r="AX316" s="1624"/>
      <c r="AY316" s="1624"/>
      <c r="AZ316" s="1624"/>
      <c r="BA316" s="1624"/>
      <c r="BB316" s="1624"/>
      <c r="BC316" s="1624"/>
      <c r="BD316" s="1625"/>
      <c r="BE316" s="1625"/>
      <c r="BF316" s="1067"/>
    </row>
    <row r="317" spans="1:58" ht="60">
      <c r="A317" s="1624"/>
      <c r="B317" s="1625"/>
      <c r="C317" s="1625"/>
      <c r="D317" s="1624"/>
      <c r="E317" s="1624"/>
      <c r="F317" s="1624"/>
      <c r="G317" s="1624"/>
      <c r="H317" s="1624"/>
      <c r="I317" s="1624"/>
      <c r="J317" s="1624"/>
      <c r="K317" s="636" t="s">
        <v>61</v>
      </c>
      <c r="L317" s="636" t="s">
        <v>1579</v>
      </c>
      <c r="M317" s="636" t="s">
        <v>1579</v>
      </c>
      <c r="N317" s="636" t="s">
        <v>1977</v>
      </c>
      <c r="O317" s="636" t="s">
        <v>1978</v>
      </c>
      <c r="P317" s="636">
        <v>75727057.090000004</v>
      </c>
      <c r="Q317" s="1624"/>
      <c r="R317" s="1624"/>
      <c r="S317" s="1624"/>
      <c r="T317" s="1624"/>
      <c r="U317" s="1624"/>
      <c r="V317" s="1624"/>
      <c r="W317" s="1624"/>
      <c r="X317" s="1624"/>
      <c r="Y317" s="1625"/>
      <c r="Z317" s="1643"/>
      <c r="AA317" s="1643"/>
      <c r="AB317" s="1643"/>
      <c r="AC317" s="1643"/>
      <c r="AD317" s="1624"/>
      <c r="AE317" s="1624"/>
      <c r="AF317" s="1624"/>
      <c r="AG317" s="1624"/>
      <c r="AH317" s="1643"/>
      <c r="AI317" s="1625"/>
      <c r="AJ317" s="1625"/>
      <c r="AK317" s="1645"/>
      <c r="AL317" s="1624"/>
      <c r="AM317" s="1624"/>
      <c r="AN317" s="1624"/>
      <c r="AO317" s="1624"/>
      <c r="AP317" s="1624"/>
      <c r="AQ317" s="1624"/>
      <c r="AR317" s="1624"/>
      <c r="AS317" s="1624"/>
      <c r="AT317" s="1624"/>
      <c r="AU317" s="1624"/>
      <c r="AV317" s="1624"/>
      <c r="AW317" s="1624"/>
      <c r="AX317" s="1624"/>
      <c r="AY317" s="1624"/>
      <c r="AZ317" s="1624"/>
      <c r="BA317" s="1624"/>
      <c r="BB317" s="1624"/>
      <c r="BC317" s="1624"/>
      <c r="BD317" s="1625"/>
      <c r="BE317" s="1625"/>
      <c r="BF317" s="1067"/>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624">
        <v>2018</v>
      </c>
      <c r="B319" s="1625">
        <v>43282</v>
      </c>
      <c r="C319" s="1625">
        <v>43373</v>
      </c>
      <c r="D319" s="1624" t="s">
        <v>794</v>
      </c>
      <c r="E319" s="1624" t="s">
        <v>1577</v>
      </c>
      <c r="F319" s="1624" t="s">
        <v>1577</v>
      </c>
      <c r="G319" s="1624" t="s">
        <v>1608</v>
      </c>
      <c r="H319" s="1624" t="s">
        <v>382</v>
      </c>
      <c r="I319" s="1568" t="s">
        <v>599</v>
      </c>
      <c r="J319" s="1624" t="s">
        <v>530</v>
      </c>
      <c r="K319" s="636" t="s">
        <v>61</v>
      </c>
      <c r="L319" s="636" t="s">
        <v>1579</v>
      </c>
      <c r="M319" s="636" t="s">
        <v>1579</v>
      </c>
      <c r="N319" s="636" t="s">
        <v>1981</v>
      </c>
      <c r="O319" s="636" t="s">
        <v>1982</v>
      </c>
      <c r="P319" s="636">
        <v>9860</v>
      </c>
      <c r="Q319" s="1624" t="s">
        <v>61</v>
      </c>
      <c r="R319" s="1624" t="s">
        <v>1579</v>
      </c>
      <c r="S319" s="1624" t="s">
        <v>1579</v>
      </c>
      <c r="T319" s="1624" t="s">
        <v>131</v>
      </c>
      <c r="U319" s="1624" t="s">
        <v>1609</v>
      </c>
      <c r="V319" s="1624" t="s">
        <v>132</v>
      </c>
      <c r="W319" s="1624" t="s">
        <v>51</v>
      </c>
      <c r="X319" s="1624" t="s">
        <v>1608</v>
      </c>
      <c r="Y319" s="1625">
        <v>43187</v>
      </c>
      <c r="Z319" s="1643">
        <v>1077586.2</v>
      </c>
      <c r="AA319" s="1643">
        <v>1250000</v>
      </c>
      <c r="AB319" s="1643">
        <v>125000</v>
      </c>
      <c r="AC319" s="1643">
        <v>1250000</v>
      </c>
      <c r="AD319" s="1624" t="s">
        <v>241</v>
      </c>
      <c r="AE319" s="1624" t="s">
        <v>1495</v>
      </c>
      <c r="AF319" s="1624" t="s">
        <v>70</v>
      </c>
      <c r="AG319" s="1624" t="s">
        <v>530</v>
      </c>
      <c r="AH319" s="1643">
        <v>161637.93</v>
      </c>
      <c r="AI319" s="1625">
        <v>43191</v>
      </c>
      <c r="AJ319" s="1625">
        <v>43281</v>
      </c>
      <c r="AK319" s="1644" t="s">
        <v>1610</v>
      </c>
      <c r="AL319" s="1568" t="s">
        <v>600</v>
      </c>
      <c r="AM319" s="1624" t="s">
        <v>384</v>
      </c>
      <c r="AN319" s="1624" t="s">
        <v>389</v>
      </c>
      <c r="AO319" s="1624" t="s">
        <v>73</v>
      </c>
      <c r="AP319" s="1568" t="s">
        <v>601</v>
      </c>
      <c r="AQ319" s="1624" t="s">
        <v>73</v>
      </c>
      <c r="AR319" s="1624" t="s">
        <v>573</v>
      </c>
      <c r="AS319" s="1624" t="s">
        <v>780</v>
      </c>
      <c r="AT319" s="1624" t="s">
        <v>566</v>
      </c>
      <c r="AU319" s="1624" t="s">
        <v>566</v>
      </c>
      <c r="AV319" s="1624" t="s">
        <v>566</v>
      </c>
      <c r="AW319" s="1624" t="s">
        <v>2228</v>
      </c>
      <c r="AX319" s="1624" t="s">
        <v>74</v>
      </c>
      <c r="AY319" s="1568" t="s">
        <v>569</v>
      </c>
      <c r="AZ319" s="1568" t="s">
        <v>570</v>
      </c>
      <c r="BA319" s="1568" t="s">
        <v>571</v>
      </c>
      <c r="BB319" s="1568" t="s">
        <v>572</v>
      </c>
      <c r="BC319" s="1624" t="s">
        <v>51</v>
      </c>
      <c r="BD319" s="1625">
        <v>43385</v>
      </c>
      <c r="BE319" s="1625">
        <v>43385</v>
      </c>
      <c r="BF319" s="1067"/>
    </row>
    <row r="320" spans="1:58" ht="60">
      <c r="A320" s="1624"/>
      <c r="B320" s="1625"/>
      <c r="C320" s="1625"/>
      <c r="D320" s="1624"/>
      <c r="E320" s="1624"/>
      <c r="F320" s="1624"/>
      <c r="G320" s="1624"/>
      <c r="H320" s="1624"/>
      <c r="I320" s="1624"/>
      <c r="J320" s="1624"/>
      <c r="K320" s="636" t="s">
        <v>61</v>
      </c>
      <c r="L320" s="636" t="s">
        <v>1579</v>
      </c>
      <c r="M320" s="636" t="s">
        <v>1579</v>
      </c>
      <c r="N320" s="636" t="s">
        <v>1983</v>
      </c>
      <c r="O320" s="636" t="s">
        <v>1984</v>
      </c>
      <c r="P320" s="636">
        <v>12061.68</v>
      </c>
      <c r="Q320" s="1624"/>
      <c r="R320" s="1624"/>
      <c r="S320" s="1624"/>
      <c r="T320" s="1624"/>
      <c r="U320" s="1624"/>
      <c r="V320" s="1624"/>
      <c r="W320" s="1624"/>
      <c r="X320" s="1624"/>
      <c r="Y320" s="1625"/>
      <c r="Z320" s="1643"/>
      <c r="AA320" s="1643"/>
      <c r="AB320" s="1643"/>
      <c r="AC320" s="1643"/>
      <c r="AD320" s="1624"/>
      <c r="AE320" s="1624"/>
      <c r="AF320" s="1624"/>
      <c r="AG320" s="1624"/>
      <c r="AH320" s="1643"/>
      <c r="AI320" s="1625"/>
      <c r="AJ320" s="1625"/>
      <c r="AK320" s="1645"/>
      <c r="AL320" s="1624"/>
      <c r="AM320" s="1624"/>
      <c r="AN320" s="1624"/>
      <c r="AO320" s="1624"/>
      <c r="AP320" s="1624"/>
      <c r="AQ320" s="1624"/>
      <c r="AR320" s="1624"/>
      <c r="AS320" s="1624"/>
      <c r="AT320" s="1624"/>
      <c r="AU320" s="1624"/>
      <c r="AV320" s="1624"/>
      <c r="AW320" s="1624"/>
      <c r="AX320" s="1624"/>
      <c r="AY320" s="1624"/>
      <c r="AZ320" s="1624"/>
      <c r="BA320" s="1624"/>
      <c r="BB320" s="1624"/>
      <c r="BC320" s="1624"/>
      <c r="BD320" s="1625"/>
      <c r="BE320" s="1625"/>
      <c r="BF320" s="1067"/>
    </row>
    <row r="321" spans="1:59" ht="60">
      <c r="A321" s="1624"/>
      <c r="B321" s="1625"/>
      <c r="C321" s="1625"/>
      <c r="D321" s="1624"/>
      <c r="E321" s="1624"/>
      <c r="F321" s="1624"/>
      <c r="G321" s="1624"/>
      <c r="H321" s="1624"/>
      <c r="I321" s="1624"/>
      <c r="J321" s="1624"/>
      <c r="K321" s="636" t="s">
        <v>61</v>
      </c>
      <c r="L321" s="636" t="s">
        <v>1579</v>
      </c>
      <c r="M321" s="636" t="s">
        <v>1579</v>
      </c>
      <c r="N321" s="636" t="s">
        <v>1985</v>
      </c>
      <c r="O321" s="636" t="s">
        <v>1986</v>
      </c>
      <c r="P321" s="636">
        <v>7014.37</v>
      </c>
      <c r="Q321" s="1624"/>
      <c r="R321" s="1624"/>
      <c r="S321" s="1624"/>
      <c r="T321" s="1624"/>
      <c r="U321" s="1624"/>
      <c r="V321" s="1624"/>
      <c r="W321" s="1624"/>
      <c r="X321" s="1624"/>
      <c r="Y321" s="1625"/>
      <c r="Z321" s="1643"/>
      <c r="AA321" s="1643"/>
      <c r="AB321" s="1643"/>
      <c r="AC321" s="1643"/>
      <c r="AD321" s="1624"/>
      <c r="AE321" s="1624"/>
      <c r="AF321" s="1624"/>
      <c r="AG321" s="1624"/>
      <c r="AH321" s="1643"/>
      <c r="AI321" s="1625"/>
      <c r="AJ321" s="1625"/>
      <c r="AK321" s="1645"/>
      <c r="AL321" s="1624"/>
      <c r="AM321" s="1624"/>
      <c r="AN321" s="1624"/>
      <c r="AO321" s="1624"/>
      <c r="AP321" s="1624"/>
      <c r="AQ321" s="1624"/>
      <c r="AR321" s="1624"/>
      <c r="AS321" s="1624"/>
      <c r="AT321" s="1624"/>
      <c r="AU321" s="1624"/>
      <c r="AV321" s="1624"/>
      <c r="AW321" s="1624"/>
      <c r="AX321" s="1624"/>
      <c r="AY321" s="1624"/>
      <c r="AZ321" s="1624"/>
      <c r="BA321" s="1624"/>
      <c r="BB321" s="1624"/>
      <c r="BC321" s="1624"/>
      <c r="BD321" s="1625"/>
      <c r="BE321" s="1625"/>
      <c r="BF321" s="1067"/>
    </row>
    <row r="322" spans="1:59" ht="60">
      <c r="A322" s="1624">
        <v>2018</v>
      </c>
      <c r="B322" s="1625">
        <v>43282</v>
      </c>
      <c r="C322" s="1625">
        <v>43373</v>
      </c>
      <c r="D322" s="1624" t="s">
        <v>794</v>
      </c>
      <c r="E322" s="1624" t="s">
        <v>1577</v>
      </c>
      <c r="F322" s="1624" t="s">
        <v>1577</v>
      </c>
      <c r="G322" s="1624" t="s">
        <v>1611</v>
      </c>
      <c r="H322" s="1624">
        <v>55</v>
      </c>
      <c r="I322" s="1568" t="s">
        <v>599</v>
      </c>
      <c r="J322" s="1624" t="s">
        <v>1612</v>
      </c>
      <c r="K322" s="636" t="s">
        <v>61</v>
      </c>
      <c r="L322" s="636" t="s">
        <v>1579</v>
      </c>
      <c r="M322" s="636" t="s">
        <v>1579</v>
      </c>
      <c r="N322" s="636" t="s">
        <v>1987</v>
      </c>
      <c r="O322" s="636" t="s">
        <v>1988</v>
      </c>
      <c r="P322" s="636">
        <v>227708</v>
      </c>
      <c r="Q322" s="1624" t="s">
        <v>61</v>
      </c>
      <c r="R322" s="1624" t="s">
        <v>1579</v>
      </c>
      <c r="S322" s="1624" t="s">
        <v>1579</v>
      </c>
      <c r="T322" s="1624" t="s">
        <v>67</v>
      </c>
      <c r="U322" s="1624" t="s">
        <v>1613</v>
      </c>
      <c r="V322" s="1624" t="s">
        <v>200</v>
      </c>
      <c r="W322" s="1624" t="s">
        <v>51</v>
      </c>
      <c r="X322" s="1624" t="s">
        <v>1611</v>
      </c>
      <c r="Y322" s="1625">
        <v>43214</v>
      </c>
      <c r="Z322" s="1643">
        <v>172413.79</v>
      </c>
      <c r="AA322" s="1643">
        <v>200000</v>
      </c>
      <c r="AB322" s="1643">
        <v>0</v>
      </c>
      <c r="AC322" s="1643">
        <v>200000</v>
      </c>
      <c r="AD322" s="1624" t="s">
        <v>241</v>
      </c>
      <c r="AE322" s="1624" t="s">
        <v>1495</v>
      </c>
      <c r="AF322" s="1624" t="s">
        <v>70</v>
      </c>
      <c r="AG322" s="1624" t="s">
        <v>1612</v>
      </c>
      <c r="AH322" s="1643">
        <v>0</v>
      </c>
      <c r="AI322" s="1625">
        <v>43214</v>
      </c>
      <c r="AJ322" s="1625">
        <v>43216</v>
      </c>
      <c r="AK322" s="1644" t="s">
        <v>1614</v>
      </c>
      <c r="AL322" s="1568" t="s">
        <v>600</v>
      </c>
      <c r="AM322" s="1624" t="s">
        <v>334</v>
      </c>
      <c r="AN322" s="1624" t="s">
        <v>389</v>
      </c>
      <c r="AO322" s="1624" t="s">
        <v>73</v>
      </c>
      <c r="AP322" s="1568" t="s">
        <v>601</v>
      </c>
      <c r="AQ322" s="1624" t="s">
        <v>73</v>
      </c>
      <c r="AR322" s="1624" t="s">
        <v>573</v>
      </c>
      <c r="AS322" s="1624" t="s">
        <v>780</v>
      </c>
      <c r="AT322" s="1624" t="s">
        <v>566</v>
      </c>
      <c r="AU322" s="1624" t="s">
        <v>566</v>
      </c>
      <c r="AV322" s="1624" t="s">
        <v>566</v>
      </c>
      <c r="AW322" s="1624" t="s">
        <v>2228</v>
      </c>
      <c r="AX322" s="1624" t="s">
        <v>74</v>
      </c>
      <c r="AY322" s="1568" t="s">
        <v>569</v>
      </c>
      <c r="AZ322" s="1568" t="s">
        <v>570</v>
      </c>
      <c r="BA322" s="1568" t="s">
        <v>571</v>
      </c>
      <c r="BB322" s="1568" t="s">
        <v>572</v>
      </c>
      <c r="BC322" s="1624" t="s">
        <v>51</v>
      </c>
      <c r="BD322" s="1625">
        <v>43385</v>
      </c>
      <c r="BE322" s="1625">
        <v>43385</v>
      </c>
      <c r="BF322" s="1067"/>
    </row>
    <row r="323" spans="1:59" ht="57.6" customHeight="1">
      <c r="A323" s="1624"/>
      <c r="B323" s="1625"/>
      <c r="C323" s="1625"/>
      <c r="D323" s="1624"/>
      <c r="E323" s="1624"/>
      <c r="F323" s="1624"/>
      <c r="G323" s="1624"/>
      <c r="H323" s="1624"/>
      <c r="I323" s="1624"/>
      <c r="J323" s="1624"/>
      <c r="K323" s="636" t="s">
        <v>61</v>
      </c>
      <c r="L323" s="636" t="s">
        <v>1579</v>
      </c>
      <c r="M323" s="636" t="s">
        <v>1579</v>
      </c>
      <c r="N323" s="636" t="s">
        <v>1989</v>
      </c>
      <c r="O323" s="636" t="s">
        <v>1990</v>
      </c>
      <c r="P323" s="636">
        <v>200000</v>
      </c>
      <c r="Q323" s="1624"/>
      <c r="R323" s="1624"/>
      <c r="S323" s="1624"/>
      <c r="T323" s="1624"/>
      <c r="U323" s="1624"/>
      <c r="V323" s="1624"/>
      <c r="W323" s="1624"/>
      <c r="X323" s="1624"/>
      <c r="Y323" s="1625"/>
      <c r="Z323" s="1643"/>
      <c r="AA323" s="1643"/>
      <c r="AB323" s="1643"/>
      <c r="AC323" s="1643"/>
      <c r="AD323" s="1624"/>
      <c r="AE323" s="1624"/>
      <c r="AF323" s="1624"/>
      <c r="AG323" s="1624"/>
      <c r="AH323" s="1643"/>
      <c r="AI323" s="1625"/>
      <c r="AJ323" s="1625"/>
      <c r="AK323" s="1645"/>
      <c r="AL323" s="1624"/>
      <c r="AM323" s="1624"/>
      <c r="AN323" s="1624"/>
      <c r="AO323" s="1624"/>
      <c r="AP323" s="1624"/>
      <c r="AQ323" s="1624"/>
      <c r="AR323" s="1624"/>
      <c r="AS323" s="1624"/>
      <c r="AT323" s="1624"/>
      <c r="AU323" s="1624"/>
      <c r="AV323" s="1624"/>
      <c r="AW323" s="1624"/>
      <c r="AX323" s="1624"/>
      <c r="AY323" s="1624"/>
      <c r="AZ323" s="1624"/>
      <c r="BA323" s="1624"/>
      <c r="BB323" s="1624"/>
      <c r="BC323" s="1624"/>
      <c r="BD323" s="1625"/>
      <c r="BE323" s="1625"/>
      <c r="BF323" s="1067"/>
    </row>
    <row r="324" spans="1:59" ht="60">
      <c r="A324" s="1624"/>
      <c r="B324" s="1625"/>
      <c r="C324" s="1625"/>
      <c r="D324" s="1624"/>
      <c r="E324" s="1624"/>
      <c r="F324" s="1624"/>
      <c r="G324" s="1624"/>
      <c r="H324" s="1624"/>
      <c r="I324" s="1624"/>
      <c r="J324" s="1624"/>
      <c r="K324" s="636" t="s">
        <v>61</v>
      </c>
      <c r="L324" s="636" t="s">
        <v>1579</v>
      </c>
      <c r="M324" s="636" t="s">
        <v>1579</v>
      </c>
      <c r="N324" s="636" t="s">
        <v>1991</v>
      </c>
      <c r="O324" s="636" t="s">
        <v>1992</v>
      </c>
      <c r="P324" s="636">
        <v>237336</v>
      </c>
      <c r="Q324" s="1624"/>
      <c r="R324" s="1624"/>
      <c r="S324" s="1624"/>
      <c r="T324" s="1624"/>
      <c r="U324" s="1624"/>
      <c r="V324" s="1624"/>
      <c r="W324" s="1624"/>
      <c r="X324" s="1624"/>
      <c r="Y324" s="1625"/>
      <c r="Z324" s="1643"/>
      <c r="AA324" s="1643"/>
      <c r="AB324" s="1643"/>
      <c r="AC324" s="1643"/>
      <c r="AD324" s="1624"/>
      <c r="AE324" s="1624"/>
      <c r="AF324" s="1624"/>
      <c r="AG324" s="1624"/>
      <c r="AH324" s="1643"/>
      <c r="AI324" s="1625"/>
      <c r="AJ324" s="1625"/>
      <c r="AK324" s="1645"/>
      <c r="AL324" s="1624"/>
      <c r="AM324" s="1624"/>
      <c r="AN324" s="1624"/>
      <c r="AO324" s="1624"/>
      <c r="AP324" s="1624"/>
      <c r="AQ324" s="1624"/>
      <c r="AR324" s="1624"/>
      <c r="AS324" s="1624"/>
      <c r="AT324" s="1624"/>
      <c r="AU324" s="1624"/>
      <c r="AV324" s="1624"/>
      <c r="AW324" s="1624"/>
      <c r="AX324" s="1624"/>
      <c r="AY324" s="1624"/>
      <c r="AZ324" s="1624"/>
      <c r="BA324" s="1624"/>
      <c r="BB324" s="1624"/>
      <c r="BC324" s="1624"/>
      <c r="BD324" s="1625"/>
      <c r="BE324" s="1625"/>
      <c r="BF324" s="1067"/>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624">
        <v>2018</v>
      </c>
      <c r="B326" s="1625">
        <v>43282</v>
      </c>
      <c r="C326" s="1625">
        <v>43373</v>
      </c>
      <c r="D326" s="1624" t="s">
        <v>794</v>
      </c>
      <c r="E326" s="1624" t="s">
        <v>1615</v>
      </c>
      <c r="F326" s="1624" t="s">
        <v>1615</v>
      </c>
      <c r="G326" s="1624" t="s">
        <v>1618</v>
      </c>
      <c r="H326" s="1624" t="s">
        <v>382</v>
      </c>
      <c r="I326" s="1568" t="s">
        <v>599</v>
      </c>
      <c r="J326" s="1624" t="s">
        <v>1470</v>
      </c>
      <c r="K326" s="636" t="s">
        <v>61</v>
      </c>
      <c r="L326" s="636" t="s">
        <v>1579</v>
      </c>
      <c r="M326" s="636" t="s">
        <v>1579</v>
      </c>
      <c r="N326" s="636" t="s">
        <v>1994</v>
      </c>
      <c r="O326" s="636" t="s">
        <v>1300</v>
      </c>
      <c r="P326" s="636">
        <v>39743391.229999997</v>
      </c>
      <c r="Q326" s="1624" t="s">
        <v>61</v>
      </c>
      <c r="R326" s="1624" t="s">
        <v>1579</v>
      </c>
      <c r="S326" s="1624" t="s">
        <v>1579</v>
      </c>
      <c r="T326" s="1624" t="s">
        <v>84</v>
      </c>
      <c r="U326" s="1624" t="s">
        <v>1341</v>
      </c>
      <c r="V326" s="1624" t="s">
        <v>132</v>
      </c>
      <c r="W326" s="1624" t="s">
        <v>51</v>
      </c>
      <c r="X326" s="1624" t="s">
        <v>1618</v>
      </c>
      <c r="Y326" s="1625">
        <v>43217</v>
      </c>
      <c r="Z326" s="1643">
        <v>3247324.08</v>
      </c>
      <c r="AA326" s="1643">
        <v>3766895.94</v>
      </c>
      <c r="AB326" s="1643">
        <v>376689.59</v>
      </c>
      <c r="AC326" s="1643">
        <v>3766895.94</v>
      </c>
      <c r="AD326" s="1624" t="s">
        <v>241</v>
      </c>
      <c r="AE326" s="1624" t="s">
        <v>1495</v>
      </c>
      <c r="AF326" s="1624" t="s">
        <v>70</v>
      </c>
      <c r="AG326" s="1624" t="s">
        <v>1470</v>
      </c>
      <c r="AH326" s="1643">
        <v>487098.61</v>
      </c>
      <c r="AI326" s="1625">
        <v>43221</v>
      </c>
      <c r="AJ326" s="1625">
        <v>43281</v>
      </c>
      <c r="AK326" s="1644" t="s">
        <v>1619</v>
      </c>
      <c r="AL326" s="1568" t="s">
        <v>600</v>
      </c>
      <c r="AM326" s="1624" t="s">
        <v>384</v>
      </c>
      <c r="AN326" s="1624" t="s">
        <v>389</v>
      </c>
      <c r="AO326" s="1624" t="s">
        <v>73</v>
      </c>
      <c r="AP326" s="1568" t="s">
        <v>601</v>
      </c>
      <c r="AQ326" s="1624" t="s">
        <v>73</v>
      </c>
      <c r="AR326" s="1624" t="s">
        <v>573</v>
      </c>
      <c r="AS326" s="1624" t="s">
        <v>780</v>
      </c>
      <c r="AT326" s="1624" t="s">
        <v>566</v>
      </c>
      <c r="AU326" s="1624" t="s">
        <v>566</v>
      </c>
      <c r="AV326" s="1624" t="s">
        <v>566</v>
      </c>
      <c r="AW326" s="1624" t="s">
        <v>2228</v>
      </c>
      <c r="AX326" s="1624" t="s">
        <v>74</v>
      </c>
      <c r="AY326" s="1568" t="s">
        <v>569</v>
      </c>
      <c r="AZ326" s="1568" t="s">
        <v>570</v>
      </c>
      <c r="BA326" s="1568" t="s">
        <v>571</v>
      </c>
      <c r="BB326" s="1568" t="s">
        <v>572</v>
      </c>
      <c r="BC326" s="1624" t="s">
        <v>51</v>
      </c>
      <c r="BD326" s="1625">
        <v>43385</v>
      </c>
      <c r="BE326" s="1625">
        <v>43385</v>
      </c>
      <c r="BF326" s="1067"/>
      <c r="BG326" s="1067"/>
    </row>
    <row r="327" spans="1:59" ht="60">
      <c r="A327" s="1624"/>
      <c r="B327" s="1625"/>
      <c r="C327" s="1625"/>
      <c r="D327" s="1624"/>
      <c r="E327" s="1624"/>
      <c r="F327" s="1624"/>
      <c r="G327" s="1624"/>
      <c r="H327" s="1624"/>
      <c r="I327" s="1624"/>
      <c r="J327" s="1624"/>
      <c r="K327" s="636" t="s">
        <v>61</v>
      </c>
      <c r="L327" s="636" t="s">
        <v>1579</v>
      </c>
      <c r="M327" s="636" t="s">
        <v>1579</v>
      </c>
      <c r="N327" s="636" t="s">
        <v>1995</v>
      </c>
      <c r="O327" s="636" t="s">
        <v>1996</v>
      </c>
      <c r="P327" s="636">
        <v>42848019.729999997</v>
      </c>
      <c r="Q327" s="1624"/>
      <c r="R327" s="1624"/>
      <c r="S327" s="1624"/>
      <c r="T327" s="1624"/>
      <c r="U327" s="1624"/>
      <c r="V327" s="1624"/>
      <c r="W327" s="1624"/>
      <c r="X327" s="1624"/>
      <c r="Y327" s="1625"/>
      <c r="Z327" s="1643"/>
      <c r="AA327" s="1643"/>
      <c r="AB327" s="1643"/>
      <c r="AC327" s="1643"/>
      <c r="AD327" s="1624"/>
      <c r="AE327" s="1624"/>
      <c r="AF327" s="1624"/>
      <c r="AG327" s="1624"/>
      <c r="AH327" s="1643"/>
      <c r="AI327" s="1625"/>
      <c r="AJ327" s="1625"/>
      <c r="AK327" s="1645"/>
      <c r="AL327" s="1624"/>
      <c r="AM327" s="1624"/>
      <c r="AN327" s="1624"/>
      <c r="AO327" s="1624"/>
      <c r="AP327" s="1624"/>
      <c r="AQ327" s="1624"/>
      <c r="AR327" s="1624"/>
      <c r="AS327" s="1624"/>
      <c r="AT327" s="1624"/>
      <c r="AU327" s="1624"/>
      <c r="AV327" s="1624"/>
      <c r="AW327" s="1624"/>
      <c r="AX327" s="1624"/>
      <c r="AY327" s="1624"/>
      <c r="AZ327" s="1624"/>
      <c r="BA327" s="1624"/>
      <c r="BB327" s="1624"/>
      <c r="BC327" s="1624"/>
      <c r="BD327" s="1625"/>
      <c r="BE327" s="1625"/>
      <c r="BF327" s="1067"/>
      <c r="BG327" s="1067"/>
    </row>
    <row r="328" spans="1:59" ht="60">
      <c r="A328" s="1624"/>
      <c r="B328" s="1625"/>
      <c r="C328" s="1625"/>
      <c r="D328" s="1624"/>
      <c r="E328" s="1624"/>
      <c r="F328" s="1624"/>
      <c r="G328" s="1624"/>
      <c r="H328" s="1624"/>
      <c r="I328" s="1624"/>
      <c r="J328" s="1624"/>
      <c r="K328" s="636" t="s">
        <v>61</v>
      </c>
      <c r="L328" s="636" t="s">
        <v>1579</v>
      </c>
      <c r="M328" s="636" t="s">
        <v>1579</v>
      </c>
      <c r="N328" s="636" t="s">
        <v>1997</v>
      </c>
      <c r="O328" s="636" t="s">
        <v>1998</v>
      </c>
      <c r="P328" s="636">
        <v>43226380.130000003</v>
      </c>
      <c r="Q328" s="1624"/>
      <c r="R328" s="1624"/>
      <c r="S328" s="1624"/>
      <c r="T328" s="1624"/>
      <c r="U328" s="1624"/>
      <c r="V328" s="1624"/>
      <c r="W328" s="1624"/>
      <c r="X328" s="1624"/>
      <c r="Y328" s="1625"/>
      <c r="Z328" s="1643"/>
      <c r="AA328" s="1643"/>
      <c r="AB328" s="1643"/>
      <c r="AC328" s="1643"/>
      <c r="AD328" s="1624"/>
      <c r="AE328" s="1624"/>
      <c r="AF328" s="1624"/>
      <c r="AG328" s="1624"/>
      <c r="AH328" s="1643"/>
      <c r="AI328" s="1625"/>
      <c r="AJ328" s="1625"/>
      <c r="AK328" s="1645"/>
      <c r="AL328" s="1624"/>
      <c r="AM328" s="1624"/>
      <c r="AN328" s="1624"/>
      <c r="AO328" s="1624"/>
      <c r="AP328" s="1624"/>
      <c r="AQ328" s="1624"/>
      <c r="AR328" s="1624"/>
      <c r="AS328" s="1624"/>
      <c r="AT328" s="1624"/>
      <c r="AU328" s="1624"/>
      <c r="AV328" s="1624"/>
      <c r="AW328" s="1624"/>
      <c r="AX328" s="1624"/>
      <c r="AY328" s="1624"/>
      <c r="AZ328" s="1624"/>
      <c r="BA328" s="1624"/>
      <c r="BB328" s="1624"/>
      <c r="BC328" s="1624"/>
      <c r="BD328" s="1625"/>
      <c r="BE328" s="1625"/>
      <c r="BF328" s="1067"/>
      <c r="BG328" s="1067"/>
    </row>
    <row r="329" spans="1:59" ht="57.6" customHeight="1">
      <c r="A329" s="1624">
        <v>2018</v>
      </c>
      <c r="B329" s="1625">
        <v>43282</v>
      </c>
      <c r="C329" s="1625">
        <v>43373</v>
      </c>
      <c r="D329" s="1624" t="s">
        <v>794</v>
      </c>
      <c r="E329" s="1624" t="s">
        <v>1577</v>
      </c>
      <c r="F329" s="1624" t="s">
        <v>1577</v>
      </c>
      <c r="G329" s="1624" t="s">
        <v>1620</v>
      </c>
      <c r="H329" s="1624" t="s">
        <v>382</v>
      </c>
      <c r="I329" s="1568" t="s">
        <v>599</v>
      </c>
      <c r="J329" s="1624" t="s">
        <v>1621</v>
      </c>
      <c r="K329" s="636" t="s">
        <v>61</v>
      </c>
      <c r="L329" s="636" t="s">
        <v>1579</v>
      </c>
      <c r="M329" s="636" t="s">
        <v>1579</v>
      </c>
      <c r="N329" s="636" t="s">
        <v>1999</v>
      </c>
      <c r="O329" s="636" t="s">
        <v>2000</v>
      </c>
      <c r="P329" s="636">
        <v>19999560</v>
      </c>
      <c r="Q329" s="1624" t="s">
        <v>61</v>
      </c>
      <c r="R329" s="1624" t="s">
        <v>1579</v>
      </c>
      <c r="S329" s="1624" t="s">
        <v>1579</v>
      </c>
      <c r="T329" s="1624" t="s">
        <v>1622</v>
      </c>
      <c r="U329" s="1624" t="s">
        <v>1623</v>
      </c>
      <c r="V329" s="1624" t="s">
        <v>200</v>
      </c>
      <c r="W329" s="1624" t="s">
        <v>51</v>
      </c>
      <c r="X329" s="1624" t="s">
        <v>1620</v>
      </c>
      <c r="Y329" s="1625">
        <v>43217</v>
      </c>
      <c r="Z329" s="1643">
        <v>12068965.52</v>
      </c>
      <c r="AA329" s="1643">
        <v>14000000</v>
      </c>
      <c r="AB329" s="1643">
        <v>1400000</v>
      </c>
      <c r="AC329" s="1643">
        <v>14000000</v>
      </c>
      <c r="AD329" s="1624" t="s">
        <v>241</v>
      </c>
      <c r="AE329" s="1624" t="s">
        <v>1495</v>
      </c>
      <c r="AF329" s="1624" t="s">
        <v>70</v>
      </c>
      <c r="AG329" s="1624" t="s">
        <v>1621</v>
      </c>
      <c r="AH329" s="1643">
        <v>1810344.83</v>
      </c>
      <c r="AI329" s="1625">
        <v>43221</v>
      </c>
      <c r="AJ329" s="1625">
        <v>43465</v>
      </c>
      <c r="AK329" s="1644" t="s">
        <v>1624</v>
      </c>
      <c r="AL329" s="1568" t="s">
        <v>600</v>
      </c>
      <c r="AM329" s="1624" t="s">
        <v>384</v>
      </c>
      <c r="AN329" s="1624" t="s">
        <v>389</v>
      </c>
      <c r="AO329" s="1624" t="s">
        <v>73</v>
      </c>
      <c r="AP329" s="1568" t="s">
        <v>601</v>
      </c>
      <c r="AQ329" s="1624" t="s">
        <v>73</v>
      </c>
      <c r="AR329" s="1624" t="s">
        <v>573</v>
      </c>
      <c r="AS329" s="1624" t="s">
        <v>780</v>
      </c>
      <c r="AT329" s="1624" t="s">
        <v>566</v>
      </c>
      <c r="AU329" s="1624" t="s">
        <v>566</v>
      </c>
      <c r="AV329" s="1624" t="s">
        <v>566</v>
      </c>
      <c r="AW329" s="1624" t="s">
        <v>2228</v>
      </c>
      <c r="AX329" s="1624" t="s">
        <v>74</v>
      </c>
      <c r="AY329" s="1568" t="s">
        <v>569</v>
      </c>
      <c r="AZ329" s="1568" t="s">
        <v>570</v>
      </c>
      <c r="BA329" s="1568" t="s">
        <v>571</v>
      </c>
      <c r="BB329" s="1568" t="s">
        <v>572</v>
      </c>
      <c r="BC329" s="1624" t="s">
        <v>51</v>
      </c>
      <c r="BD329" s="1625">
        <v>43385</v>
      </c>
      <c r="BE329" s="1625">
        <v>43385</v>
      </c>
      <c r="BF329" s="1067"/>
    </row>
    <row r="330" spans="1:59" ht="60">
      <c r="A330" s="1624"/>
      <c r="B330" s="1625"/>
      <c r="C330" s="1625"/>
      <c r="D330" s="1624"/>
      <c r="E330" s="1624"/>
      <c r="F330" s="1624"/>
      <c r="G330" s="1624"/>
      <c r="H330" s="1624"/>
      <c r="I330" s="1624"/>
      <c r="J330" s="1624"/>
      <c r="K330" s="636" t="s">
        <v>61</v>
      </c>
      <c r="L330" s="636" t="s">
        <v>1579</v>
      </c>
      <c r="M330" s="636" t="s">
        <v>1579</v>
      </c>
      <c r="N330" s="636" t="s">
        <v>2001</v>
      </c>
      <c r="O330" s="636" t="s">
        <v>2002</v>
      </c>
      <c r="P330" s="636">
        <v>13999692</v>
      </c>
      <c r="Q330" s="1624"/>
      <c r="R330" s="1624"/>
      <c r="S330" s="1624"/>
      <c r="T330" s="1624"/>
      <c r="U330" s="1624"/>
      <c r="V330" s="1624"/>
      <c r="W330" s="1624"/>
      <c r="X330" s="1624"/>
      <c r="Y330" s="1625"/>
      <c r="Z330" s="1643"/>
      <c r="AA330" s="1643"/>
      <c r="AB330" s="1643"/>
      <c r="AC330" s="1643"/>
      <c r="AD330" s="1624"/>
      <c r="AE330" s="1624"/>
      <c r="AF330" s="1624"/>
      <c r="AG330" s="1624"/>
      <c r="AH330" s="1643"/>
      <c r="AI330" s="1625"/>
      <c r="AJ330" s="1625"/>
      <c r="AK330" s="1645"/>
      <c r="AL330" s="1624"/>
      <c r="AM330" s="1624"/>
      <c r="AN330" s="1624"/>
      <c r="AO330" s="1624"/>
      <c r="AP330" s="1624"/>
      <c r="AQ330" s="1624"/>
      <c r="AR330" s="1624"/>
      <c r="AS330" s="1624"/>
      <c r="AT330" s="1624"/>
      <c r="AU330" s="1624"/>
      <c r="AV330" s="1624"/>
      <c r="AW330" s="1624"/>
      <c r="AX330" s="1624"/>
      <c r="AY330" s="1624"/>
      <c r="AZ330" s="1624"/>
      <c r="BA330" s="1624"/>
      <c r="BB330" s="1624"/>
      <c r="BC330" s="1624"/>
      <c r="BD330" s="1625"/>
      <c r="BE330" s="1625"/>
      <c r="BF330" s="1067"/>
    </row>
    <row r="331" spans="1:59" ht="60">
      <c r="A331" s="1624"/>
      <c r="B331" s="1625"/>
      <c r="C331" s="1625"/>
      <c r="D331" s="1624"/>
      <c r="E331" s="1624"/>
      <c r="F331" s="1624"/>
      <c r="G331" s="1624"/>
      <c r="H331" s="1624"/>
      <c r="I331" s="1624"/>
      <c r="J331" s="1624"/>
      <c r="K331" s="636" t="s">
        <v>61</v>
      </c>
      <c r="L331" s="636" t="s">
        <v>1579</v>
      </c>
      <c r="M331" s="636" t="s">
        <v>1579</v>
      </c>
      <c r="N331" s="636" t="s">
        <v>2003</v>
      </c>
      <c r="O331" s="636" t="s">
        <v>2004</v>
      </c>
      <c r="P331" s="636">
        <v>19599568.800000001</v>
      </c>
      <c r="Q331" s="1624"/>
      <c r="R331" s="1624"/>
      <c r="S331" s="1624"/>
      <c r="T331" s="1624"/>
      <c r="U331" s="1624"/>
      <c r="V331" s="1624"/>
      <c r="W331" s="1624"/>
      <c r="X331" s="1624"/>
      <c r="Y331" s="1625"/>
      <c r="Z331" s="1643"/>
      <c r="AA331" s="1643"/>
      <c r="AB331" s="1643"/>
      <c r="AC331" s="1643"/>
      <c r="AD331" s="1624"/>
      <c r="AE331" s="1624"/>
      <c r="AF331" s="1624"/>
      <c r="AG331" s="1624"/>
      <c r="AH331" s="1643"/>
      <c r="AI331" s="1625"/>
      <c r="AJ331" s="1625"/>
      <c r="AK331" s="1645"/>
      <c r="AL331" s="1624"/>
      <c r="AM331" s="1624"/>
      <c r="AN331" s="1624"/>
      <c r="AO331" s="1624"/>
      <c r="AP331" s="1624"/>
      <c r="AQ331" s="1624"/>
      <c r="AR331" s="1624"/>
      <c r="AS331" s="1624"/>
      <c r="AT331" s="1624"/>
      <c r="AU331" s="1624"/>
      <c r="AV331" s="1624"/>
      <c r="AW331" s="1624"/>
      <c r="AX331" s="1624"/>
      <c r="AY331" s="1624"/>
      <c r="AZ331" s="1624"/>
      <c r="BA331" s="1624"/>
      <c r="BB331" s="1624"/>
      <c r="BC331" s="1624"/>
      <c r="BD331" s="1625"/>
      <c r="BE331" s="1625"/>
      <c r="BF331" s="1067"/>
    </row>
    <row r="332" spans="1:59" ht="57.6" customHeight="1">
      <c r="A332" s="1624">
        <v>2018</v>
      </c>
      <c r="B332" s="1625">
        <v>43282</v>
      </c>
      <c r="C332" s="1625">
        <v>43373</v>
      </c>
      <c r="D332" s="1624" t="s">
        <v>794</v>
      </c>
      <c r="E332" s="1624" t="s">
        <v>1615</v>
      </c>
      <c r="F332" s="1624" t="s">
        <v>1615</v>
      </c>
      <c r="G332" s="1624" t="s">
        <v>1625</v>
      </c>
      <c r="H332" s="1624">
        <v>55</v>
      </c>
      <c r="I332" s="1568" t="s">
        <v>599</v>
      </c>
      <c r="J332" s="1624" t="s">
        <v>1626</v>
      </c>
      <c r="K332" s="636" t="s">
        <v>61</v>
      </c>
      <c r="L332" s="636" t="s">
        <v>1579</v>
      </c>
      <c r="M332" s="636" t="s">
        <v>1579</v>
      </c>
      <c r="N332" s="636" t="s">
        <v>2005</v>
      </c>
      <c r="O332" s="636" t="s">
        <v>1927</v>
      </c>
      <c r="P332" s="636">
        <v>209227.58</v>
      </c>
      <c r="Q332" s="1624" t="s">
        <v>305</v>
      </c>
      <c r="R332" s="1624" t="s">
        <v>322</v>
      </c>
      <c r="S332" s="1624" t="s">
        <v>307</v>
      </c>
      <c r="T332" s="1624" t="s">
        <v>1363</v>
      </c>
      <c r="U332" s="1624" t="s">
        <v>1528</v>
      </c>
      <c r="V332" s="1624" t="s">
        <v>132</v>
      </c>
      <c r="W332" s="1624" t="s">
        <v>51</v>
      </c>
      <c r="X332" s="1624" t="s">
        <v>1625</v>
      </c>
      <c r="Y332" s="1625">
        <v>43217</v>
      </c>
      <c r="Z332" s="1643">
        <v>96388</v>
      </c>
      <c r="AA332" s="1643">
        <v>111810.08</v>
      </c>
      <c r="AB332" s="1643">
        <v>0</v>
      </c>
      <c r="AC332" s="1643">
        <v>111810.08</v>
      </c>
      <c r="AD332" s="1624" t="s">
        <v>241</v>
      </c>
      <c r="AE332" s="1624" t="s">
        <v>1495</v>
      </c>
      <c r="AF332" s="1624" t="s">
        <v>70</v>
      </c>
      <c r="AG332" s="1624" t="s">
        <v>1626</v>
      </c>
      <c r="AH332" s="1643">
        <v>14458.2</v>
      </c>
      <c r="AI332" s="1625">
        <v>43220</v>
      </c>
      <c r="AJ332" s="1625">
        <v>43250</v>
      </c>
      <c r="AK332" s="1644" t="s">
        <v>1627</v>
      </c>
      <c r="AL332" s="1568" t="s">
        <v>600</v>
      </c>
      <c r="AM332" s="1624" t="s">
        <v>384</v>
      </c>
      <c r="AN332" s="1624" t="s">
        <v>389</v>
      </c>
      <c r="AO332" s="1624" t="s">
        <v>73</v>
      </c>
      <c r="AP332" s="1568" t="s">
        <v>601</v>
      </c>
      <c r="AQ332" s="1624" t="s">
        <v>73</v>
      </c>
      <c r="AR332" s="1624" t="s">
        <v>573</v>
      </c>
      <c r="AS332" s="1624" t="s">
        <v>780</v>
      </c>
      <c r="AT332" s="1624" t="s">
        <v>566</v>
      </c>
      <c r="AU332" s="1624" t="s">
        <v>566</v>
      </c>
      <c r="AV332" s="1624" t="s">
        <v>566</v>
      </c>
      <c r="AW332" s="1624" t="s">
        <v>2228</v>
      </c>
      <c r="AX332" s="1624" t="s">
        <v>74</v>
      </c>
      <c r="AY332" s="1568" t="s">
        <v>569</v>
      </c>
      <c r="AZ332" s="1568" t="s">
        <v>570</v>
      </c>
      <c r="BA332" s="1568" t="s">
        <v>571</v>
      </c>
      <c r="BB332" s="1568" t="s">
        <v>572</v>
      </c>
      <c r="BC332" s="1624" t="s">
        <v>51</v>
      </c>
      <c r="BD332" s="1625">
        <v>43385</v>
      </c>
      <c r="BE332" s="1625">
        <v>43385</v>
      </c>
      <c r="BF332" s="1067"/>
    </row>
    <row r="333" spans="1:59" ht="57.6" customHeight="1">
      <c r="A333" s="1624"/>
      <c r="B333" s="1625"/>
      <c r="C333" s="1625"/>
      <c r="D333" s="1624"/>
      <c r="E333" s="1624"/>
      <c r="F333" s="1624"/>
      <c r="G333" s="1624"/>
      <c r="H333" s="1624"/>
      <c r="I333" s="1624"/>
      <c r="J333" s="1624"/>
      <c r="K333" s="636" t="s">
        <v>2006</v>
      </c>
      <c r="L333" s="636" t="s">
        <v>2007</v>
      </c>
      <c r="M333" s="636" t="s">
        <v>2008</v>
      </c>
      <c r="N333" s="636" t="s">
        <v>2009</v>
      </c>
      <c r="O333" s="636" t="s">
        <v>1920</v>
      </c>
      <c r="P333" s="636">
        <v>179646.88</v>
      </c>
      <c r="Q333" s="1624"/>
      <c r="R333" s="1624"/>
      <c r="S333" s="1624"/>
      <c r="T333" s="1624"/>
      <c r="U333" s="1624"/>
      <c r="V333" s="1624"/>
      <c r="W333" s="1624"/>
      <c r="X333" s="1624"/>
      <c r="Y333" s="1625"/>
      <c r="Z333" s="1643"/>
      <c r="AA333" s="1643"/>
      <c r="AB333" s="1643"/>
      <c r="AC333" s="1643"/>
      <c r="AD333" s="1624"/>
      <c r="AE333" s="1624"/>
      <c r="AF333" s="1624"/>
      <c r="AG333" s="1624"/>
      <c r="AH333" s="1643"/>
      <c r="AI333" s="1625"/>
      <c r="AJ333" s="1625"/>
      <c r="AK333" s="1645"/>
      <c r="AL333" s="1624"/>
      <c r="AM333" s="1624"/>
      <c r="AN333" s="1624"/>
      <c r="AO333" s="1624"/>
      <c r="AP333" s="1624"/>
      <c r="AQ333" s="1624"/>
      <c r="AR333" s="1624"/>
      <c r="AS333" s="1624"/>
      <c r="AT333" s="1624"/>
      <c r="AU333" s="1624"/>
      <c r="AV333" s="1624"/>
      <c r="AW333" s="1624"/>
      <c r="AX333" s="1624"/>
      <c r="AY333" s="1624"/>
      <c r="AZ333" s="1624"/>
      <c r="BA333" s="1624"/>
      <c r="BB333" s="1624"/>
      <c r="BC333" s="1624"/>
      <c r="BD333" s="1625"/>
      <c r="BE333" s="1625"/>
      <c r="BF333" s="1067"/>
    </row>
    <row r="334" spans="1:59" ht="60">
      <c r="A334" s="1624">
        <v>2018</v>
      </c>
      <c r="B334" s="1625">
        <v>43282</v>
      </c>
      <c r="C334" s="1625">
        <v>43373</v>
      </c>
      <c r="D334" s="1624" t="s">
        <v>794</v>
      </c>
      <c r="E334" s="1624" t="s">
        <v>1615</v>
      </c>
      <c r="F334" s="1624" t="s">
        <v>1615</v>
      </c>
      <c r="G334" s="1624" t="s">
        <v>1628</v>
      </c>
      <c r="H334" s="1624">
        <v>55</v>
      </c>
      <c r="I334" s="1568" t="s">
        <v>599</v>
      </c>
      <c r="J334" s="1624" t="s">
        <v>1629</v>
      </c>
      <c r="K334" s="636" t="s">
        <v>61</v>
      </c>
      <c r="L334" s="636" t="s">
        <v>1579</v>
      </c>
      <c r="M334" s="636" t="s">
        <v>1579</v>
      </c>
      <c r="N334" s="636" t="s">
        <v>2005</v>
      </c>
      <c r="O334" s="636" t="s">
        <v>1927</v>
      </c>
      <c r="P334" s="636">
        <v>209227.58</v>
      </c>
      <c r="Q334" s="1624" t="s">
        <v>61</v>
      </c>
      <c r="R334" s="1624" t="s">
        <v>1579</v>
      </c>
      <c r="S334" s="1624" t="s">
        <v>1579</v>
      </c>
      <c r="T334" s="1624" t="s">
        <v>844</v>
      </c>
      <c r="U334" s="1624" t="s">
        <v>1630</v>
      </c>
      <c r="V334" s="1624" t="s">
        <v>132</v>
      </c>
      <c r="W334" s="1624" t="s">
        <v>51</v>
      </c>
      <c r="X334" s="1624" t="s">
        <v>1628</v>
      </c>
      <c r="Y334" s="1625">
        <v>43217</v>
      </c>
      <c r="Z334" s="1643">
        <v>54000</v>
      </c>
      <c r="AA334" s="1643">
        <v>62640</v>
      </c>
      <c r="AB334" s="1643">
        <v>0</v>
      </c>
      <c r="AC334" s="1643">
        <v>62640</v>
      </c>
      <c r="AD334" s="1624" t="s">
        <v>241</v>
      </c>
      <c r="AE334" s="1624" t="s">
        <v>1495</v>
      </c>
      <c r="AF334" s="1624" t="s">
        <v>70</v>
      </c>
      <c r="AG334" s="1624" t="s">
        <v>1629</v>
      </c>
      <c r="AH334" s="1643">
        <v>0</v>
      </c>
      <c r="AI334" s="1625">
        <v>43220</v>
      </c>
      <c r="AJ334" s="1625">
        <v>43250</v>
      </c>
      <c r="AK334" s="1644" t="s">
        <v>1631</v>
      </c>
      <c r="AL334" s="1568" t="s">
        <v>600</v>
      </c>
      <c r="AM334" s="1624" t="s">
        <v>384</v>
      </c>
      <c r="AN334" s="1624" t="s">
        <v>389</v>
      </c>
      <c r="AO334" s="1624" t="s">
        <v>73</v>
      </c>
      <c r="AP334" s="1568" t="s">
        <v>601</v>
      </c>
      <c r="AQ334" s="1624" t="s">
        <v>73</v>
      </c>
      <c r="AR334" s="1624" t="s">
        <v>573</v>
      </c>
      <c r="AS334" s="1624" t="s">
        <v>780</v>
      </c>
      <c r="AT334" s="1624" t="s">
        <v>566</v>
      </c>
      <c r="AU334" s="1624" t="s">
        <v>566</v>
      </c>
      <c r="AV334" s="1624" t="s">
        <v>566</v>
      </c>
      <c r="AW334" s="1624" t="s">
        <v>2228</v>
      </c>
      <c r="AX334" s="1624" t="s">
        <v>74</v>
      </c>
      <c r="AY334" s="1568" t="s">
        <v>569</v>
      </c>
      <c r="AZ334" s="1568" t="s">
        <v>570</v>
      </c>
      <c r="BA334" s="1568" t="s">
        <v>571</v>
      </c>
      <c r="BB334" s="1568" t="s">
        <v>572</v>
      </c>
      <c r="BC334" s="1624" t="s">
        <v>51</v>
      </c>
      <c r="BD334" s="1625">
        <v>43385</v>
      </c>
      <c r="BE334" s="1625">
        <v>43385</v>
      </c>
      <c r="BF334" s="1067"/>
    </row>
    <row r="335" spans="1:59" ht="15">
      <c r="A335" s="1624"/>
      <c r="B335" s="1625"/>
      <c r="C335" s="1625"/>
      <c r="D335" s="1624"/>
      <c r="E335" s="1624"/>
      <c r="F335" s="1624"/>
      <c r="G335" s="1624"/>
      <c r="H335" s="1624"/>
      <c r="I335" s="1624"/>
      <c r="J335" s="1624"/>
      <c r="K335" s="636" t="s">
        <v>2006</v>
      </c>
      <c r="L335" s="636" t="s">
        <v>2007</v>
      </c>
      <c r="M335" s="636" t="s">
        <v>2008</v>
      </c>
      <c r="N335" s="636" t="s">
        <v>2009</v>
      </c>
      <c r="O335" s="636" t="s">
        <v>1920</v>
      </c>
      <c r="P335" s="636">
        <v>179646.88</v>
      </c>
      <c r="Q335" s="1624"/>
      <c r="R335" s="1624"/>
      <c r="S335" s="1624"/>
      <c r="T335" s="1624"/>
      <c r="U335" s="1624"/>
      <c r="V335" s="1624"/>
      <c r="W335" s="1624"/>
      <c r="X335" s="1624"/>
      <c r="Y335" s="1625"/>
      <c r="Z335" s="1643"/>
      <c r="AA335" s="1643"/>
      <c r="AB335" s="1643"/>
      <c r="AC335" s="1643"/>
      <c r="AD335" s="1624"/>
      <c r="AE335" s="1624"/>
      <c r="AF335" s="1624"/>
      <c r="AG335" s="1624"/>
      <c r="AH335" s="1643"/>
      <c r="AI335" s="1625"/>
      <c r="AJ335" s="1625"/>
      <c r="AK335" s="1645"/>
      <c r="AL335" s="1624"/>
      <c r="AM335" s="1624"/>
      <c r="AN335" s="1624"/>
      <c r="AO335" s="1624"/>
      <c r="AP335" s="1624"/>
      <c r="AQ335" s="1624"/>
      <c r="AR335" s="1624"/>
      <c r="AS335" s="1624"/>
      <c r="AT335" s="1624"/>
      <c r="AU335" s="1624"/>
      <c r="AV335" s="1624"/>
      <c r="AW335" s="1624"/>
      <c r="AX335" s="1624"/>
      <c r="AY335" s="1624"/>
      <c r="AZ335" s="1624"/>
      <c r="BA335" s="1624"/>
      <c r="BB335" s="1624"/>
      <c r="BC335" s="1624"/>
      <c r="BD335" s="1625"/>
      <c r="BE335" s="1625"/>
      <c r="BF335" s="1067"/>
    </row>
    <row r="336" spans="1:59" ht="57.6" customHeight="1">
      <c r="A336" s="1624">
        <v>2018</v>
      </c>
      <c r="B336" s="1625">
        <v>43282</v>
      </c>
      <c r="C336" s="1625">
        <v>43373</v>
      </c>
      <c r="D336" s="1624" t="s">
        <v>794</v>
      </c>
      <c r="E336" s="1624" t="s">
        <v>1615</v>
      </c>
      <c r="F336" s="1624" t="s">
        <v>1615</v>
      </c>
      <c r="G336" s="1624" t="s">
        <v>1632</v>
      </c>
      <c r="H336" s="1624">
        <v>55</v>
      </c>
      <c r="I336" s="1568" t="s">
        <v>599</v>
      </c>
      <c r="J336" s="1624" t="s">
        <v>1633</v>
      </c>
      <c r="K336" s="636" t="s">
        <v>2006</v>
      </c>
      <c r="L336" s="636" t="s">
        <v>2007</v>
      </c>
      <c r="M336" s="636" t="s">
        <v>2008</v>
      </c>
      <c r="N336" s="636" t="s">
        <v>2009</v>
      </c>
      <c r="O336" s="636" t="s">
        <v>2010</v>
      </c>
      <c r="P336" s="636">
        <v>823952.64</v>
      </c>
      <c r="Q336" s="1624" t="s">
        <v>61</v>
      </c>
      <c r="R336" s="1624" t="s">
        <v>1579</v>
      </c>
      <c r="S336" s="1624" t="s">
        <v>1579</v>
      </c>
      <c r="T336" s="1624" t="s">
        <v>844</v>
      </c>
      <c r="U336" s="1624" t="s">
        <v>1630</v>
      </c>
      <c r="V336" s="1624" t="s">
        <v>132</v>
      </c>
      <c r="W336" s="1624" t="s">
        <v>51</v>
      </c>
      <c r="X336" s="1624" t="s">
        <v>1632</v>
      </c>
      <c r="Y336" s="1625">
        <v>43220</v>
      </c>
      <c r="Z336" s="1643">
        <v>349450</v>
      </c>
      <c r="AA336" s="1643">
        <v>405362</v>
      </c>
      <c r="AB336" s="1643">
        <v>0</v>
      </c>
      <c r="AC336" s="1643">
        <v>405362</v>
      </c>
      <c r="AD336" s="1624" t="s">
        <v>241</v>
      </c>
      <c r="AE336" s="1624" t="s">
        <v>1495</v>
      </c>
      <c r="AF336" s="1624" t="s">
        <v>70</v>
      </c>
      <c r="AG336" s="1624" t="s">
        <v>1633</v>
      </c>
      <c r="AH336" s="1643">
        <v>52417.5</v>
      </c>
      <c r="AI336" s="1625">
        <v>43222</v>
      </c>
      <c r="AJ336" s="1625">
        <v>43263</v>
      </c>
      <c r="AK336" s="1644" t="s">
        <v>1634</v>
      </c>
      <c r="AL336" s="1568" t="s">
        <v>600</v>
      </c>
      <c r="AM336" s="1624" t="s">
        <v>384</v>
      </c>
      <c r="AN336" s="1624" t="s">
        <v>389</v>
      </c>
      <c r="AO336" s="1624" t="s">
        <v>73</v>
      </c>
      <c r="AP336" s="1568" t="s">
        <v>601</v>
      </c>
      <c r="AQ336" s="1624" t="s">
        <v>73</v>
      </c>
      <c r="AR336" s="1624" t="s">
        <v>573</v>
      </c>
      <c r="AS336" s="1624" t="s">
        <v>780</v>
      </c>
      <c r="AT336" s="1624" t="s">
        <v>566</v>
      </c>
      <c r="AU336" s="1624" t="s">
        <v>566</v>
      </c>
      <c r="AV336" s="1624" t="s">
        <v>566</v>
      </c>
      <c r="AW336" s="1624" t="s">
        <v>2228</v>
      </c>
      <c r="AX336" s="1624" t="s">
        <v>74</v>
      </c>
      <c r="AY336" s="1568" t="s">
        <v>569</v>
      </c>
      <c r="AZ336" s="1568" t="s">
        <v>570</v>
      </c>
      <c r="BA336" s="1568" t="s">
        <v>571</v>
      </c>
      <c r="BB336" s="1568" t="s">
        <v>572</v>
      </c>
      <c r="BC336" s="1624" t="s">
        <v>51</v>
      </c>
      <c r="BD336" s="1625">
        <v>43385</v>
      </c>
      <c r="BE336" s="1625">
        <v>43385</v>
      </c>
      <c r="BF336" s="1067"/>
    </row>
    <row r="337" spans="1:58" ht="60">
      <c r="A337" s="1624"/>
      <c r="B337" s="1625"/>
      <c r="C337" s="1625"/>
      <c r="D337" s="1624"/>
      <c r="E337" s="1624"/>
      <c r="F337" s="1624"/>
      <c r="G337" s="1624"/>
      <c r="H337" s="1624"/>
      <c r="I337" s="1624"/>
      <c r="J337" s="1624"/>
      <c r="K337" s="636" t="s">
        <v>61</v>
      </c>
      <c r="L337" s="636" t="s">
        <v>1579</v>
      </c>
      <c r="M337" s="636" t="s">
        <v>1579</v>
      </c>
      <c r="N337" s="636" t="s">
        <v>2011</v>
      </c>
      <c r="O337" s="636" t="s">
        <v>1916</v>
      </c>
      <c r="P337" s="636">
        <v>774411.36</v>
      </c>
      <c r="Q337" s="1624"/>
      <c r="R337" s="1624"/>
      <c r="S337" s="1624"/>
      <c r="T337" s="1624"/>
      <c r="U337" s="1624"/>
      <c r="V337" s="1624"/>
      <c r="W337" s="1624"/>
      <c r="X337" s="1624"/>
      <c r="Y337" s="1625"/>
      <c r="Z337" s="1643"/>
      <c r="AA337" s="1643"/>
      <c r="AB337" s="1643"/>
      <c r="AC337" s="1643"/>
      <c r="AD337" s="1624"/>
      <c r="AE337" s="1624"/>
      <c r="AF337" s="1624"/>
      <c r="AG337" s="1624"/>
      <c r="AH337" s="1643"/>
      <c r="AI337" s="1625"/>
      <c r="AJ337" s="1625"/>
      <c r="AK337" s="1645"/>
      <c r="AL337" s="1624"/>
      <c r="AM337" s="1624"/>
      <c r="AN337" s="1624"/>
      <c r="AO337" s="1624"/>
      <c r="AP337" s="1624"/>
      <c r="AQ337" s="1624"/>
      <c r="AR337" s="1624"/>
      <c r="AS337" s="1624"/>
      <c r="AT337" s="1624"/>
      <c r="AU337" s="1624"/>
      <c r="AV337" s="1624"/>
      <c r="AW337" s="1624"/>
      <c r="AX337" s="1624"/>
      <c r="AY337" s="1624"/>
      <c r="AZ337" s="1624"/>
      <c r="BA337" s="1624"/>
      <c r="BB337" s="1624"/>
      <c r="BC337" s="1624"/>
      <c r="BD337" s="1625"/>
      <c r="BE337" s="1625"/>
      <c r="BF337" s="1067"/>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624">
        <v>2018</v>
      </c>
      <c r="B339" s="1625">
        <v>43282</v>
      </c>
      <c r="C339" s="1625">
        <v>43373</v>
      </c>
      <c r="D339" s="1624" t="s">
        <v>794</v>
      </c>
      <c r="E339" s="1624" t="s">
        <v>1577</v>
      </c>
      <c r="F339" s="1624" t="s">
        <v>1577</v>
      </c>
      <c r="G339" s="1624" t="s">
        <v>1638</v>
      </c>
      <c r="H339" s="1624" t="s">
        <v>393</v>
      </c>
      <c r="I339" s="1568" t="s">
        <v>599</v>
      </c>
      <c r="J339" s="1624" t="s">
        <v>139</v>
      </c>
      <c r="K339" s="636" t="s">
        <v>61</v>
      </c>
      <c r="L339" s="636" t="s">
        <v>1579</v>
      </c>
      <c r="M339" s="636" t="s">
        <v>1579</v>
      </c>
      <c r="N339" s="636" t="s">
        <v>398</v>
      </c>
      <c r="O339" s="636" t="s">
        <v>2012</v>
      </c>
      <c r="P339" s="636">
        <v>2013393.53</v>
      </c>
      <c r="Q339" s="1624" t="s">
        <v>61</v>
      </c>
      <c r="R339" s="1624" t="s">
        <v>1579</v>
      </c>
      <c r="S339" s="1624" t="s">
        <v>1579</v>
      </c>
      <c r="T339" s="1624" t="s">
        <v>230</v>
      </c>
      <c r="U339" s="1624" t="s">
        <v>1533</v>
      </c>
      <c r="V339" s="1624" t="s">
        <v>171</v>
      </c>
      <c r="W339" s="1624" t="s">
        <v>51</v>
      </c>
      <c r="X339" s="1624" t="s">
        <v>1638</v>
      </c>
      <c r="Y339" s="1625">
        <v>43237</v>
      </c>
      <c r="Z339" s="1643">
        <v>1446403.39</v>
      </c>
      <c r="AA339" s="1643">
        <v>1677827.94</v>
      </c>
      <c r="AB339" s="1643">
        <v>0</v>
      </c>
      <c r="AC339" s="1643">
        <v>1677827.94</v>
      </c>
      <c r="AD339" s="1624" t="s">
        <v>241</v>
      </c>
      <c r="AE339" s="1624" t="s">
        <v>1495</v>
      </c>
      <c r="AF339" s="1624" t="s">
        <v>70</v>
      </c>
      <c r="AG339" s="1624" t="s">
        <v>139</v>
      </c>
      <c r="AH339" s="1643">
        <v>216960.51</v>
      </c>
      <c r="AI339" s="1625">
        <v>43238</v>
      </c>
      <c r="AJ339" s="1625">
        <v>43259</v>
      </c>
      <c r="AK339" s="1644" t="s">
        <v>1639</v>
      </c>
      <c r="AL339" s="1568" t="s">
        <v>600</v>
      </c>
      <c r="AM339" s="1624" t="s">
        <v>384</v>
      </c>
      <c r="AN339" s="1624" t="s">
        <v>389</v>
      </c>
      <c r="AO339" s="1624" t="s">
        <v>73</v>
      </c>
      <c r="AP339" s="1568" t="s">
        <v>601</v>
      </c>
      <c r="AQ339" s="1624" t="s">
        <v>73</v>
      </c>
      <c r="AR339" s="1624" t="s">
        <v>573</v>
      </c>
      <c r="AS339" s="1624" t="s">
        <v>780</v>
      </c>
      <c r="AT339" s="1624" t="s">
        <v>566</v>
      </c>
      <c r="AU339" s="1624" t="s">
        <v>566</v>
      </c>
      <c r="AV339" s="1624" t="s">
        <v>566</v>
      </c>
      <c r="AW339" s="1624" t="s">
        <v>2228</v>
      </c>
      <c r="AX339" s="1624" t="s">
        <v>74</v>
      </c>
      <c r="AY339" s="1568" t="s">
        <v>569</v>
      </c>
      <c r="AZ339" s="1568" t="s">
        <v>570</v>
      </c>
      <c r="BA339" s="1568" t="s">
        <v>571</v>
      </c>
      <c r="BB339" s="1568" t="s">
        <v>572</v>
      </c>
      <c r="BC339" s="1624" t="s">
        <v>51</v>
      </c>
      <c r="BD339" s="1625">
        <v>43385</v>
      </c>
      <c r="BE339" s="1625">
        <v>43385</v>
      </c>
      <c r="BF339" s="1067"/>
    </row>
    <row r="340" spans="1:58" ht="60">
      <c r="A340" s="1624"/>
      <c r="B340" s="1625"/>
      <c r="C340" s="1625"/>
      <c r="D340" s="1624"/>
      <c r="E340" s="1624"/>
      <c r="F340" s="1624"/>
      <c r="G340" s="1624"/>
      <c r="H340" s="1624"/>
      <c r="I340" s="1624"/>
      <c r="J340" s="1624"/>
      <c r="K340" s="636" t="s">
        <v>61</v>
      </c>
      <c r="L340" s="636" t="s">
        <v>1579</v>
      </c>
      <c r="M340" s="636" t="s">
        <v>1579</v>
      </c>
      <c r="N340" s="636" t="s">
        <v>411</v>
      </c>
      <c r="O340" s="636" t="s">
        <v>1947</v>
      </c>
      <c r="P340" s="636">
        <v>1677827.94</v>
      </c>
      <c r="Q340" s="1624"/>
      <c r="R340" s="1624"/>
      <c r="S340" s="1624"/>
      <c r="T340" s="1624"/>
      <c r="U340" s="1624"/>
      <c r="V340" s="1624"/>
      <c r="W340" s="1624"/>
      <c r="X340" s="1624"/>
      <c r="Y340" s="1625"/>
      <c r="Z340" s="1643"/>
      <c r="AA340" s="1643"/>
      <c r="AB340" s="1643"/>
      <c r="AC340" s="1643"/>
      <c r="AD340" s="1624"/>
      <c r="AE340" s="1624"/>
      <c r="AF340" s="1624"/>
      <c r="AG340" s="1624"/>
      <c r="AH340" s="1643"/>
      <c r="AI340" s="1625"/>
      <c r="AJ340" s="1625"/>
      <c r="AK340" s="1645"/>
      <c r="AL340" s="1624"/>
      <c r="AM340" s="1624"/>
      <c r="AN340" s="1624"/>
      <c r="AO340" s="1624"/>
      <c r="AP340" s="1624"/>
      <c r="AQ340" s="1624"/>
      <c r="AR340" s="1624"/>
      <c r="AS340" s="1624"/>
      <c r="AT340" s="1624"/>
      <c r="AU340" s="1624"/>
      <c r="AV340" s="1624"/>
      <c r="AW340" s="1624"/>
      <c r="AX340" s="1624"/>
      <c r="AY340" s="1624"/>
      <c r="AZ340" s="1624"/>
      <c r="BA340" s="1624"/>
      <c r="BB340" s="1624"/>
      <c r="BC340" s="1624"/>
      <c r="BD340" s="1625"/>
      <c r="BE340" s="1625"/>
      <c r="BF340" s="1067"/>
    </row>
    <row r="341" spans="1:58" ht="57.6" customHeight="1">
      <c r="A341" s="1624"/>
      <c r="B341" s="1625"/>
      <c r="C341" s="1625"/>
      <c r="D341" s="1624"/>
      <c r="E341" s="1624"/>
      <c r="F341" s="1624"/>
      <c r="G341" s="1624"/>
      <c r="H341" s="1624"/>
      <c r="I341" s="1624"/>
      <c r="J341" s="1624"/>
      <c r="K341" s="636" t="s">
        <v>2013</v>
      </c>
      <c r="L341" s="636" t="s">
        <v>2014</v>
      </c>
      <c r="M341" s="636" t="s">
        <v>2015</v>
      </c>
      <c r="N341" s="636" t="s">
        <v>2009</v>
      </c>
      <c r="O341" s="636" t="s">
        <v>2016</v>
      </c>
      <c r="P341" s="636">
        <v>1929502.14</v>
      </c>
      <c r="Q341" s="1624"/>
      <c r="R341" s="1624"/>
      <c r="S341" s="1624"/>
      <c r="T341" s="1624"/>
      <c r="U341" s="1624"/>
      <c r="V341" s="1624"/>
      <c r="W341" s="1624"/>
      <c r="X341" s="1624"/>
      <c r="Y341" s="1625"/>
      <c r="Z341" s="1643"/>
      <c r="AA341" s="1643"/>
      <c r="AB341" s="1643"/>
      <c r="AC341" s="1643"/>
      <c r="AD341" s="1624"/>
      <c r="AE341" s="1624"/>
      <c r="AF341" s="1624"/>
      <c r="AG341" s="1624"/>
      <c r="AH341" s="1643"/>
      <c r="AI341" s="1625"/>
      <c r="AJ341" s="1625"/>
      <c r="AK341" s="1645"/>
      <c r="AL341" s="1624"/>
      <c r="AM341" s="1624"/>
      <c r="AN341" s="1624"/>
      <c r="AO341" s="1624"/>
      <c r="AP341" s="1624"/>
      <c r="AQ341" s="1624"/>
      <c r="AR341" s="1624"/>
      <c r="AS341" s="1624"/>
      <c r="AT341" s="1624"/>
      <c r="AU341" s="1624"/>
      <c r="AV341" s="1624"/>
      <c r="AW341" s="1624"/>
      <c r="AX341" s="1624"/>
      <c r="AY341" s="1624"/>
      <c r="AZ341" s="1624"/>
      <c r="BA341" s="1624"/>
      <c r="BB341" s="1624"/>
      <c r="BC341" s="1624"/>
      <c r="BD341" s="1625"/>
      <c r="BE341" s="1625"/>
      <c r="BF341" s="1067"/>
    </row>
    <row r="342" spans="1:58" ht="60">
      <c r="A342" s="1624">
        <v>2018</v>
      </c>
      <c r="B342" s="1625">
        <v>43282</v>
      </c>
      <c r="C342" s="1625">
        <v>43373</v>
      </c>
      <c r="D342" s="1624" t="s">
        <v>794</v>
      </c>
      <c r="E342" s="1624" t="s">
        <v>1577</v>
      </c>
      <c r="F342" s="1624" t="s">
        <v>1577</v>
      </c>
      <c r="G342" s="1624" t="s">
        <v>1640</v>
      </c>
      <c r="H342" s="1624" t="s">
        <v>393</v>
      </c>
      <c r="I342" s="1568" t="s">
        <v>599</v>
      </c>
      <c r="J342" s="1624" t="s">
        <v>139</v>
      </c>
      <c r="K342" s="636" t="s">
        <v>61</v>
      </c>
      <c r="L342" s="636" t="s">
        <v>1579</v>
      </c>
      <c r="M342" s="636" t="s">
        <v>1579</v>
      </c>
      <c r="N342" s="636" t="s">
        <v>2017</v>
      </c>
      <c r="O342" s="636" t="s">
        <v>2018</v>
      </c>
      <c r="P342" s="636">
        <v>675700</v>
      </c>
      <c r="Q342" s="1624" t="s">
        <v>61</v>
      </c>
      <c r="R342" s="1624" t="s">
        <v>1579</v>
      </c>
      <c r="S342" s="1624" t="s">
        <v>1579</v>
      </c>
      <c r="T342" s="1624" t="s">
        <v>229</v>
      </c>
      <c r="U342" s="1624" t="s">
        <v>1641</v>
      </c>
      <c r="V342" s="1624" t="s">
        <v>171</v>
      </c>
      <c r="W342" s="1624" t="s">
        <v>51</v>
      </c>
      <c r="X342" s="1624" t="s">
        <v>1640</v>
      </c>
      <c r="Y342" s="1625">
        <v>43237</v>
      </c>
      <c r="Z342" s="1643">
        <v>535800</v>
      </c>
      <c r="AA342" s="1643">
        <v>621528</v>
      </c>
      <c r="AB342" s="1643">
        <v>0</v>
      </c>
      <c r="AC342" s="1643">
        <v>621528</v>
      </c>
      <c r="AD342" s="1624" t="s">
        <v>241</v>
      </c>
      <c r="AE342" s="1624" t="s">
        <v>1495</v>
      </c>
      <c r="AF342" s="1624" t="s">
        <v>70</v>
      </c>
      <c r="AG342" s="1624" t="s">
        <v>139</v>
      </c>
      <c r="AH342" s="1643">
        <v>80370</v>
      </c>
      <c r="AI342" s="1625">
        <v>43238</v>
      </c>
      <c r="AJ342" s="1625">
        <v>43259</v>
      </c>
      <c r="AK342" s="1644" t="s">
        <v>1642</v>
      </c>
      <c r="AL342" s="1568" t="s">
        <v>600</v>
      </c>
      <c r="AM342" s="1624" t="s">
        <v>384</v>
      </c>
      <c r="AN342" s="1624" t="s">
        <v>389</v>
      </c>
      <c r="AO342" s="1624" t="s">
        <v>73</v>
      </c>
      <c r="AP342" s="1568" t="s">
        <v>601</v>
      </c>
      <c r="AQ342" s="1624" t="s">
        <v>73</v>
      </c>
      <c r="AR342" s="1624" t="s">
        <v>573</v>
      </c>
      <c r="AS342" s="1624" t="s">
        <v>780</v>
      </c>
      <c r="AT342" s="1624" t="s">
        <v>566</v>
      </c>
      <c r="AU342" s="1624" t="s">
        <v>566</v>
      </c>
      <c r="AV342" s="1624" t="s">
        <v>566</v>
      </c>
      <c r="AW342" s="1624" t="s">
        <v>2228</v>
      </c>
      <c r="AX342" s="1624" t="s">
        <v>74</v>
      </c>
      <c r="AY342" s="1568" t="s">
        <v>569</v>
      </c>
      <c r="AZ342" s="1568" t="s">
        <v>570</v>
      </c>
      <c r="BA342" s="1568" t="s">
        <v>571</v>
      </c>
      <c r="BB342" s="1568" t="s">
        <v>572</v>
      </c>
      <c r="BC342" s="1624" t="s">
        <v>51</v>
      </c>
      <c r="BD342" s="1625">
        <v>43385</v>
      </c>
      <c r="BE342" s="1625">
        <v>43385</v>
      </c>
      <c r="BF342" s="1067"/>
    </row>
    <row r="343" spans="1:58" ht="60">
      <c r="A343" s="1624"/>
      <c r="B343" s="1625"/>
      <c r="C343" s="1625"/>
      <c r="D343" s="1624"/>
      <c r="E343" s="1624"/>
      <c r="F343" s="1624"/>
      <c r="G343" s="1624"/>
      <c r="H343" s="1624"/>
      <c r="I343" s="1624"/>
      <c r="J343" s="1624"/>
      <c r="K343" s="636" t="s">
        <v>61</v>
      </c>
      <c r="L343" s="636" t="s">
        <v>1579</v>
      </c>
      <c r="M343" s="636" t="s">
        <v>1579</v>
      </c>
      <c r="N343" s="636" t="s">
        <v>2019</v>
      </c>
      <c r="O343" s="636" t="s">
        <v>1317</v>
      </c>
      <c r="P343" s="636">
        <v>621528</v>
      </c>
      <c r="Q343" s="1624"/>
      <c r="R343" s="1624"/>
      <c r="S343" s="1624"/>
      <c r="T343" s="1624"/>
      <c r="U343" s="1624"/>
      <c r="V343" s="1624"/>
      <c r="W343" s="1624"/>
      <c r="X343" s="1624"/>
      <c r="Y343" s="1625"/>
      <c r="Z343" s="1643"/>
      <c r="AA343" s="1643"/>
      <c r="AB343" s="1643"/>
      <c r="AC343" s="1643"/>
      <c r="AD343" s="1624"/>
      <c r="AE343" s="1624"/>
      <c r="AF343" s="1624"/>
      <c r="AG343" s="1624"/>
      <c r="AH343" s="1643"/>
      <c r="AI343" s="1625"/>
      <c r="AJ343" s="1625"/>
      <c r="AK343" s="1647"/>
      <c r="AL343" s="1624"/>
      <c r="AM343" s="1624"/>
      <c r="AN343" s="1624"/>
      <c r="AO343" s="1624"/>
      <c r="AP343" s="1624"/>
      <c r="AQ343" s="1624"/>
      <c r="AR343" s="1624"/>
      <c r="AS343" s="1624"/>
      <c r="AT343" s="1624"/>
      <c r="AU343" s="1624"/>
      <c r="AV343" s="1624"/>
      <c r="AW343" s="1624"/>
      <c r="AX343" s="1624"/>
      <c r="AY343" s="1624"/>
      <c r="AZ343" s="1624"/>
      <c r="BA343" s="1624"/>
      <c r="BB343" s="1624"/>
      <c r="BC343" s="1624"/>
      <c r="BD343" s="1625"/>
      <c r="BE343" s="1625"/>
      <c r="BF343" s="1067"/>
    </row>
    <row r="344" spans="1:58" ht="60">
      <c r="A344" s="1624"/>
      <c r="B344" s="1625"/>
      <c r="C344" s="1625"/>
      <c r="D344" s="1624"/>
      <c r="E344" s="1624"/>
      <c r="F344" s="1624"/>
      <c r="G344" s="1624"/>
      <c r="H344" s="1624"/>
      <c r="I344" s="1624"/>
      <c r="J344" s="1624"/>
      <c r="K344" s="636" t="s">
        <v>61</v>
      </c>
      <c r="L344" s="636" t="s">
        <v>1579</v>
      </c>
      <c r="M344" s="636" t="s">
        <v>1579</v>
      </c>
      <c r="N344" s="636" t="s">
        <v>2020</v>
      </c>
      <c r="O344" s="636" t="s">
        <v>2021</v>
      </c>
      <c r="P344" s="636">
        <v>654936</v>
      </c>
      <c r="Q344" s="1624"/>
      <c r="R344" s="1624"/>
      <c r="S344" s="1624"/>
      <c r="T344" s="1624"/>
      <c r="U344" s="1624"/>
      <c r="V344" s="1624"/>
      <c r="W344" s="1624"/>
      <c r="X344" s="1624"/>
      <c r="Y344" s="1625"/>
      <c r="Z344" s="1643"/>
      <c r="AA344" s="1643"/>
      <c r="AB344" s="1643"/>
      <c r="AC344" s="1643"/>
      <c r="AD344" s="1624"/>
      <c r="AE344" s="1624"/>
      <c r="AF344" s="1624"/>
      <c r="AG344" s="1624"/>
      <c r="AH344" s="1643"/>
      <c r="AI344" s="1625"/>
      <c r="AJ344" s="1625"/>
      <c r="AK344" s="1647"/>
      <c r="AL344" s="1624"/>
      <c r="AM344" s="1624"/>
      <c r="AN344" s="1624"/>
      <c r="AO344" s="1624"/>
      <c r="AP344" s="1624"/>
      <c r="AQ344" s="1624"/>
      <c r="AR344" s="1624"/>
      <c r="AS344" s="1624"/>
      <c r="AT344" s="1624"/>
      <c r="AU344" s="1624"/>
      <c r="AV344" s="1624"/>
      <c r="AW344" s="1624"/>
      <c r="AX344" s="1624"/>
      <c r="AY344" s="1624"/>
      <c r="AZ344" s="1624"/>
      <c r="BA344" s="1624"/>
      <c r="BB344" s="1624"/>
      <c r="BC344" s="1624"/>
      <c r="BD344" s="1625"/>
      <c r="BE344" s="1625"/>
      <c r="BF344" s="1067"/>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624">
        <v>2018</v>
      </c>
      <c r="B346" s="1625">
        <v>43282</v>
      </c>
      <c r="C346" s="1625">
        <v>43373</v>
      </c>
      <c r="D346" s="1624" t="s">
        <v>794</v>
      </c>
      <c r="E346" s="1624" t="s">
        <v>1577</v>
      </c>
      <c r="F346" s="1624" t="s">
        <v>1577</v>
      </c>
      <c r="G346" s="1624" t="s">
        <v>1646</v>
      </c>
      <c r="H346" s="1624" t="s">
        <v>393</v>
      </c>
      <c r="I346" s="1568" t="s">
        <v>599</v>
      </c>
      <c r="J346" s="1624" t="s">
        <v>139</v>
      </c>
      <c r="K346" s="636" t="s">
        <v>61</v>
      </c>
      <c r="L346" s="636" t="s">
        <v>1579</v>
      </c>
      <c r="M346" s="636" t="s">
        <v>1579</v>
      </c>
      <c r="N346" s="636" t="s">
        <v>1967</v>
      </c>
      <c r="O346" s="636" t="s">
        <v>1968</v>
      </c>
      <c r="P346" s="636">
        <v>715154.38</v>
      </c>
      <c r="Q346" s="1624" t="s">
        <v>61</v>
      </c>
      <c r="R346" s="1624" t="s">
        <v>1579</v>
      </c>
      <c r="S346" s="1624" t="s">
        <v>1579</v>
      </c>
      <c r="T346" s="1624" t="s">
        <v>236</v>
      </c>
      <c r="U346" s="1624" t="s">
        <v>1521</v>
      </c>
      <c r="V346" s="1624" t="s">
        <v>171</v>
      </c>
      <c r="W346" s="1624" t="s">
        <v>51</v>
      </c>
      <c r="X346" s="1624" t="s">
        <v>1646</v>
      </c>
      <c r="Y346" s="1625">
        <v>43237</v>
      </c>
      <c r="Z346" s="1643">
        <v>550660</v>
      </c>
      <c r="AA346" s="1643">
        <v>638765.6</v>
      </c>
      <c r="AB346" s="1643">
        <v>0</v>
      </c>
      <c r="AC346" s="1643">
        <v>638765.6</v>
      </c>
      <c r="AD346" s="1624" t="s">
        <v>241</v>
      </c>
      <c r="AE346" s="1624" t="s">
        <v>1495</v>
      </c>
      <c r="AF346" s="1624" t="s">
        <v>70</v>
      </c>
      <c r="AG346" s="1624" t="s">
        <v>139</v>
      </c>
      <c r="AH346" s="1643">
        <v>82599</v>
      </c>
      <c r="AI346" s="1625">
        <v>43238</v>
      </c>
      <c r="AJ346" s="1625">
        <v>43259</v>
      </c>
      <c r="AK346" s="1646" t="s">
        <v>1647</v>
      </c>
      <c r="AL346" s="1568" t="s">
        <v>600</v>
      </c>
      <c r="AM346" s="1624" t="s">
        <v>384</v>
      </c>
      <c r="AN346" s="1624" t="s">
        <v>389</v>
      </c>
      <c r="AO346" s="1624" t="s">
        <v>73</v>
      </c>
      <c r="AP346" s="1568" t="s">
        <v>601</v>
      </c>
      <c r="AQ346" s="1624" t="s">
        <v>73</v>
      </c>
      <c r="AR346" s="1624" t="s">
        <v>573</v>
      </c>
      <c r="AS346" s="1624" t="s">
        <v>780</v>
      </c>
      <c r="AT346" s="1624" t="s">
        <v>566</v>
      </c>
      <c r="AU346" s="1624" t="s">
        <v>566</v>
      </c>
      <c r="AV346" s="1624" t="s">
        <v>566</v>
      </c>
      <c r="AW346" s="1624" t="s">
        <v>2228</v>
      </c>
      <c r="AX346" s="1624" t="s">
        <v>74</v>
      </c>
      <c r="AY346" s="1568" t="s">
        <v>569</v>
      </c>
      <c r="AZ346" s="1568" t="s">
        <v>570</v>
      </c>
      <c r="BA346" s="1568" t="s">
        <v>571</v>
      </c>
      <c r="BB346" s="1568" t="s">
        <v>572</v>
      </c>
      <c r="BC346" s="1624" t="s">
        <v>51</v>
      </c>
      <c r="BD346" s="1625">
        <v>43385</v>
      </c>
      <c r="BE346" s="1625">
        <v>43385</v>
      </c>
      <c r="BF346" s="1067"/>
    </row>
    <row r="347" spans="1:58" ht="57.6" customHeight="1">
      <c r="A347" s="1624"/>
      <c r="B347" s="1625"/>
      <c r="C347" s="1625"/>
      <c r="D347" s="1624"/>
      <c r="E347" s="1624"/>
      <c r="F347" s="1624"/>
      <c r="G347" s="1624"/>
      <c r="H347" s="1624"/>
      <c r="I347" s="1624"/>
      <c r="J347" s="1624"/>
      <c r="K347" s="636" t="s">
        <v>61</v>
      </c>
      <c r="L347" s="636" t="s">
        <v>1579</v>
      </c>
      <c r="M347" s="636" t="s">
        <v>1579</v>
      </c>
      <c r="N347" s="636" t="s">
        <v>398</v>
      </c>
      <c r="O347" s="636" t="s">
        <v>2012</v>
      </c>
      <c r="P347" s="636">
        <v>638765.6</v>
      </c>
      <c r="Q347" s="1624"/>
      <c r="R347" s="1624"/>
      <c r="S347" s="1624"/>
      <c r="T347" s="1624"/>
      <c r="U347" s="1624"/>
      <c r="V347" s="1624"/>
      <c r="W347" s="1624"/>
      <c r="X347" s="1624"/>
      <c r="Y347" s="1625"/>
      <c r="Z347" s="1643"/>
      <c r="AA347" s="1643"/>
      <c r="AB347" s="1643"/>
      <c r="AC347" s="1643"/>
      <c r="AD347" s="1624"/>
      <c r="AE347" s="1624"/>
      <c r="AF347" s="1624"/>
      <c r="AG347" s="1624"/>
      <c r="AH347" s="1643"/>
      <c r="AI347" s="1625"/>
      <c r="AJ347" s="1625"/>
      <c r="AK347" s="1647"/>
      <c r="AL347" s="1624"/>
      <c r="AM347" s="1624"/>
      <c r="AN347" s="1624"/>
      <c r="AO347" s="1624"/>
      <c r="AP347" s="1624"/>
      <c r="AQ347" s="1624"/>
      <c r="AR347" s="1624"/>
      <c r="AS347" s="1624"/>
      <c r="AT347" s="1624"/>
      <c r="AU347" s="1624"/>
      <c r="AV347" s="1624"/>
      <c r="AW347" s="1624"/>
      <c r="AX347" s="1624"/>
      <c r="AY347" s="1624"/>
      <c r="AZ347" s="1624"/>
      <c r="BA347" s="1624"/>
      <c r="BB347" s="1624"/>
      <c r="BC347" s="1624"/>
      <c r="BD347" s="1625"/>
      <c r="BE347" s="1625"/>
      <c r="BF347" s="1067"/>
    </row>
    <row r="348" spans="1:58" ht="60">
      <c r="A348" s="1624"/>
      <c r="B348" s="1625"/>
      <c r="C348" s="1625"/>
      <c r="D348" s="1624"/>
      <c r="E348" s="1624"/>
      <c r="F348" s="1624"/>
      <c r="G348" s="1624"/>
      <c r="H348" s="1624"/>
      <c r="I348" s="1624"/>
      <c r="J348" s="1624"/>
      <c r="K348" s="636" t="s">
        <v>61</v>
      </c>
      <c r="L348" s="636" t="s">
        <v>1579</v>
      </c>
      <c r="M348" s="636" t="s">
        <v>1579</v>
      </c>
      <c r="N348" s="636" t="s">
        <v>2022</v>
      </c>
      <c r="O348" s="636" t="s">
        <v>2023</v>
      </c>
      <c r="P348" s="636">
        <v>730272.9</v>
      </c>
      <c r="Q348" s="1624"/>
      <c r="R348" s="1624"/>
      <c r="S348" s="1624"/>
      <c r="T348" s="1624"/>
      <c r="U348" s="1624"/>
      <c r="V348" s="1624"/>
      <c r="W348" s="1624"/>
      <c r="X348" s="1624"/>
      <c r="Y348" s="1625"/>
      <c r="Z348" s="1643"/>
      <c r="AA348" s="1643"/>
      <c r="AB348" s="1643"/>
      <c r="AC348" s="1643"/>
      <c r="AD348" s="1624"/>
      <c r="AE348" s="1624"/>
      <c r="AF348" s="1624"/>
      <c r="AG348" s="1624"/>
      <c r="AH348" s="1643"/>
      <c r="AI348" s="1625"/>
      <c r="AJ348" s="1625"/>
      <c r="AK348" s="1647"/>
      <c r="AL348" s="1624"/>
      <c r="AM348" s="1624"/>
      <c r="AN348" s="1624"/>
      <c r="AO348" s="1624"/>
      <c r="AP348" s="1624"/>
      <c r="AQ348" s="1624"/>
      <c r="AR348" s="1624"/>
      <c r="AS348" s="1624"/>
      <c r="AT348" s="1624"/>
      <c r="AU348" s="1624"/>
      <c r="AV348" s="1624"/>
      <c r="AW348" s="1624"/>
      <c r="AX348" s="1624"/>
      <c r="AY348" s="1624"/>
      <c r="AZ348" s="1624"/>
      <c r="BA348" s="1624"/>
      <c r="BB348" s="1624"/>
      <c r="BC348" s="1624"/>
      <c r="BD348" s="1625"/>
      <c r="BE348" s="1625"/>
      <c r="BF348" s="1067"/>
    </row>
    <row r="349" spans="1:58" ht="57.6" customHeight="1">
      <c r="A349" s="1624">
        <v>2018</v>
      </c>
      <c r="B349" s="1625">
        <v>43282</v>
      </c>
      <c r="C349" s="1625">
        <v>43373</v>
      </c>
      <c r="D349" s="1624" t="s">
        <v>794</v>
      </c>
      <c r="E349" s="1624" t="s">
        <v>1577</v>
      </c>
      <c r="F349" s="1624" t="s">
        <v>1577</v>
      </c>
      <c r="G349" s="1624" t="s">
        <v>1648</v>
      </c>
      <c r="H349" s="1624" t="s">
        <v>393</v>
      </c>
      <c r="I349" s="1568" t="s">
        <v>599</v>
      </c>
      <c r="J349" s="1624" t="s">
        <v>139</v>
      </c>
      <c r="K349" s="636" t="s">
        <v>61</v>
      </c>
      <c r="L349" s="636" t="s">
        <v>1579</v>
      </c>
      <c r="M349" s="636" t="s">
        <v>1579</v>
      </c>
      <c r="N349" s="636" t="s">
        <v>2020</v>
      </c>
      <c r="O349" s="636" t="s">
        <v>2021</v>
      </c>
      <c r="P349" s="636">
        <v>563992</v>
      </c>
      <c r="Q349" s="1624" t="s">
        <v>61</v>
      </c>
      <c r="R349" s="1624" t="s">
        <v>1579</v>
      </c>
      <c r="S349" s="1624" t="s">
        <v>1579</v>
      </c>
      <c r="T349" s="1624" t="s">
        <v>277</v>
      </c>
      <c r="U349" s="1624" t="s">
        <v>1523</v>
      </c>
      <c r="V349" s="1624" t="s">
        <v>171</v>
      </c>
      <c r="W349" s="1624" t="s">
        <v>51</v>
      </c>
      <c r="X349" s="1624" t="s">
        <v>1648</v>
      </c>
      <c r="Y349" s="1625">
        <v>43237</v>
      </c>
      <c r="Z349" s="1643">
        <v>486200</v>
      </c>
      <c r="AA349" s="1643">
        <v>563992</v>
      </c>
      <c r="AB349" s="1643">
        <v>0</v>
      </c>
      <c r="AC349" s="1643">
        <v>563992</v>
      </c>
      <c r="AD349" s="1624" t="s">
        <v>241</v>
      </c>
      <c r="AE349" s="1624" t="s">
        <v>1495</v>
      </c>
      <c r="AF349" s="1624" t="s">
        <v>70</v>
      </c>
      <c r="AG349" s="1624" t="s">
        <v>139</v>
      </c>
      <c r="AH349" s="1643">
        <v>72930</v>
      </c>
      <c r="AI349" s="1625">
        <v>43238</v>
      </c>
      <c r="AJ349" s="1625">
        <v>43259</v>
      </c>
      <c r="AK349" s="1646" t="s">
        <v>1649</v>
      </c>
      <c r="AL349" s="1568" t="s">
        <v>600</v>
      </c>
      <c r="AM349" s="1624" t="s">
        <v>384</v>
      </c>
      <c r="AN349" s="1624" t="s">
        <v>389</v>
      </c>
      <c r="AO349" s="1624" t="s">
        <v>73</v>
      </c>
      <c r="AP349" s="1568" t="s">
        <v>601</v>
      </c>
      <c r="AQ349" s="1624" t="s">
        <v>73</v>
      </c>
      <c r="AR349" s="1624" t="s">
        <v>573</v>
      </c>
      <c r="AS349" s="1624" t="s">
        <v>780</v>
      </c>
      <c r="AT349" s="1624" t="s">
        <v>566</v>
      </c>
      <c r="AU349" s="1624" t="s">
        <v>566</v>
      </c>
      <c r="AV349" s="1624" t="s">
        <v>566</v>
      </c>
      <c r="AW349" s="1624" t="s">
        <v>2228</v>
      </c>
      <c r="AX349" s="1624" t="s">
        <v>74</v>
      </c>
      <c r="AY349" s="1568" t="s">
        <v>569</v>
      </c>
      <c r="AZ349" s="1568" t="s">
        <v>570</v>
      </c>
      <c r="BA349" s="1568" t="s">
        <v>571</v>
      </c>
      <c r="BB349" s="1568" t="s">
        <v>572</v>
      </c>
      <c r="BC349" s="1624" t="s">
        <v>51</v>
      </c>
      <c r="BD349" s="1625">
        <v>43385</v>
      </c>
      <c r="BE349" s="1625">
        <v>43385</v>
      </c>
      <c r="BF349" s="1067"/>
    </row>
    <row r="350" spans="1:58" ht="60">
      <c r="A350" s="1624"/>
      <c r="B350" s="1625"/>
      <c r="C350" s="1625"/>
      <c r="D350" s="1624"/>
      <c r="E350" s="1624"/>
      <c r="F350" s="1624"/>
      <c r="G350" s="1624"/>
      <c r="H350" s="1624"/>
      <c r="I350" s="1624"/>
      <c r="J350" s="1624"/>
      <c r="K350" s="636" t="s">
        <v>61</v>
      </c>
      <c r="L350" s="636" t="s">
        <v>1579</v>
      </c>
      <c r="M350" s="636" t="s">
        <v>1579</v>
      </c>
      <c r="N350" s="636" t="s">
        <v>398</v>
      </c>
      <c r="O350" s="636" t="s">
        <v>2012</v>
      </c>
      <c r="P350" s="636">
        <v>582552</v>
      </c>
      <c r="Q350" s="1624"/>
      <c r="R350" s="1624"/>
      <c r="S350" s="1624"/>
      <c r="T350" s="1624"/>
      <c r="U350" s="1624"/>
      <c r="V350" s="1624"/>
      <c r="W350" s="1624"/>
      <c r="X350" s="1624"/>
      <c r="Y350" s="1625"/>
      <c r="Z350" s="1643"/>
      <c r="AA350" s="1643"/>
      <c r="AB350" s="1643"/>
      <c r="AC350" s="1643"/>
      <c r="AD350" s="1624"/>
      <c r="AE350" s="1624"/>
      <c r="AF350" s="1624"/>
      <c r="AG350" s="1624"/>
      <c r="AH350" s="1643"/>
      <c r="AI350" s="1625"/>
      <c r="AJ350" s="1625"/>
      <c r="AK350" s="1647"/>
      <c r="AL350" s="1624"/>
      <c r="AM350" s="1624"/>
      <c r="AN350" s="1624"/>
      <c r="AO350" s="1624"/>
      <c r="AP350" s="1624"/>
      <c r="AQ350" s="1624"/>
      <c r="AR350" s="1624"/>
      <c r="AS350" s="1624"/>
      <c r="AT350" s="1624"/>
      <c r="AU350" s="1624"/>
      <c r="AV350" s="1624"/>
      <c r="AW350" s="1624"/>
      <c r="AX350" s="1624"/>
      <c r="AY350" s="1624"/>
      <c r="AZ350" s="1624"/>
      <c r="BA350" s="1624"/>
      <c r="BB350" s="1624"/>
      <c r="BC350" s="1624"/>
      <c r="BD350" s="1625"/>
      <c r="BE350" s="1625"/>
      <c r="BF350" s="1067"/>
    </row>
    <row r="351" spans="1:58" ht="60">
      <c r="A351" s="1624"/>
      <c r="B351" s="1625"/>
      <c r="C351" s="1625"/>
      <c r="D351" s="1624"/>
      <c r="E351" s="1624"/>
      <c r="F351" s="1624"/>
      <c r="G351" s="1624"/>
      <c r="H351" s="1624"/>
      <c r="I351" s="1624"/>
      <c r="J351" s="1624"/>
      <c r="K351" s="636" t="s">
        <v>61</v>
      </c>
      <c r="L351" s="636" t="s">
        <v>1579</v>
      </c>
      <c r="M351" s="636" t="s">
        <v>1579</v>
      </c>
      <c r="N351" s="636" t="s">
        <v>411</v>
      </c>
      <c r="O351" s="636" t="s">
        <v>1947</v>
      </c>
      <c r="P351" s="636">
        <v>599140</v>
      </c>
      <c r="Q351" s="1624"/>
      <c r="R351" s="1624"/>
      <c r="S351" s="1624"/>
      <c r="T351" s="1624"/>
      <c r="U351" s="1624"/>
      <c r="V351" s="1624"/>
      <c r="W351" s="1624"/>
      <c r="X351" s="1624"/>
      <c r="Y351" s="1625"/>
      <c r="Z351" s="1643"/>
      <c r="AA351" s="1643"/>
      <c r="AB351" s="1643"/>
      <c r="AC351" s="1643"/>
      <c r="AD351" s="1624"/>
      <c r="AE351" s="1624"/>
      <c r="AF351" s="1624"/>
      <c r="AG351" s="1624"/>
      <c r="AH351" s="1643"/>
      <c r="AI351" s="1625"/>
      <c r="AJ351" s="1625"/>
      <c r="AK351" s="1647"/>
      <c r="AL351" s="1624"/>
      <c r="AM351" s="1624"/>
      <c r="AN351" s="1624"/>
      <c r="AO351" s="1624"/>
      <c r="AP351" s="1624"/>
      <c r="AQ351" s="1624"/>
      <c r="AR351" s="1624"/>
      <c r="AS351" s="1624"/>
      <c r="AT351" s="1624"/>
      <c r="AU351" s="1624"/>
      <c r="AV351" s="1624"/>
      <c r="AW351" s="1624"/>
      <c r="AX351" s="1624"/>
      <c r="AY351" s="1624"/>
      <c r="AZ351" s="1624"/>
      <c r="BA351" s="1624"/>
      <c r="BB351" s="1624"/>
      <c r="BC351" s="1624"/>
      <c r="BD351" s="1625"/>
      <c r="BE351" s="1625"/>
      <c r="BF351" s="1067"/>
    </row>
    <row r="352" spans="1:58" ht="57.6" customHeight="1">
      <c r="A352" s="1624">
        <v>2018</v>
      </c>
      <c r="B352" s="1625">
        <v>43282</v>
      </c>
      <c r="C352" s="1625">
        <v>43373</v>
      </c>
      <c r="D352" s="1624" t="s">
        <v>794</v>
      </c>
      <c r="E352" s="1624" t="s">
        <v>1615</v>
      </c>
      <c r="F352" s="1624" t="s">
        <v>1615</v>
      </c>
      <c r="G352" s="1624" t="s">
        <v>1650</v>
      </c>
      <c r="H352" s="1624">
        <v>55</v>
      </c>
      <c r="I352" s="1568" t="s">
        <v>599</v>
      </c>
      <c r="J352" s="1624" t="s">
        <v>1651</v>
      </c>
      <c r="K352" s="636" t="s">
        <v>61</v>
      </c>
      <c r="L352" s="636" t="s">
        <v>1579</v>
      </c>
      <c r="M352" s="636" t="s">
        <v>1579</v>
      </c>
      <c r="N352" s="636" t="s">
        <v>2024</v>
      </c>
      <c r="O352" s="636" t="s">
        <v>1308</v>
      </c>
      <c r="P352" s="636">
        <v>22110</v>
      </c>
      <c r="Q352" s="1624" t="s">
        <v>61</v>
      </c>
      <c r="R352" s="1624" t="s">
        <v>1579</v>
      </c>
      <c r="S352" s="1624" t="s">
        <v>1579</v>
      </c>
      <c r="T352" s="1624" t="s">
        <v>294</v>
      </c>
      <c r="U352" s="1624" t="s">
        <v>1450</v>
      </c>
      <c r="V352" s="1624" t="s">
        <v>132</v>
      </c>
      <c r="W352" s="1624" t="s">
        <v>51</v>
      </c>
      <c r="X352" s="1624" t="s">
        <v>1650</v>
      </c>
      <c r="Y352" s="1625">
        <v>43241</v>
      </c>
      <c r="Z352" s="1643">
        <v>160560</v>
      </c>
      <c r="AA352" s="1643">
        <v>160560</v>
      </c>
      <c r="AB352" s="1643">
        <v>0</v>
      </c>
      <c r="AC352" s="1643">
        <v>160560</v>
      </c>
      <c r="AD352" s="1624" t="s">
        <v>241</v>
      </c>
      <c r="AE352" s="1624" t="s">
        <v>1495</v>
      </c>
      <c r="AF352" s="1624" t="s">
        <v>70</v>
      </c>
      <c r="AG352" s="1624" t="s">
        <v>1651</v>
      </c>
      <c r="AH352" s="1643">
        <v>0</v>
      </c>
      <c r="AI352" s="1625">
        <v>43242</v>
      </c>
      <c r="AJ352" s="1625">
        <v>43274</v>
      </c>
      <c r="AK352" s="1644" t="s">
        <v>1652</v>
      </c>
      <c r="AL352" s="1568" t="s">
        <v>600</v>
      </c>
      <c r="AM352" s="1624" t="s">
        <v>384</v>
      </c>
      <c r="AN352" s="1624" t="s">
        <v>389</v>
      </c>
      <c r="AO352" s="1624" t="s">
        <v>73</v>
      </c>
      <c r="AP352" s="1568" t="s">
        <v>601</v>
      </c>
      <c r="AQ352" s="1624" t="s">
        <v>73</v>
      </c>
      <c r="AR352" s="1624" t="s">
        <v>573</v>
      </c>
      <c r="AS352" s="1624" t="s">
        <v>780</v>
      </c>
      <c r="AT352" s="1624" t="s">
        <v>566</v>
      </c>
      <c r="AU352" s="1624" t="s">
        <v>566</v>
      </c>
      <c r="AV352" s="1624" t="s">
        <v>566</v>
      </c>
      <c r="AW352" s="1624" t="s">
        <v>2228</v>
      </c>
      <c r="AX352" s="1624" t="s">
        <v>74</v>
      </c>
      <c r="AY352" s="1568" t="s">
        <v>569</v>
      </c>
      <c r="AZ352" s="1568" t="s">
        <v>570</v>
      </c>
      <c r="BA352" s="1568" t="s">
        <v>571</v>
      </c>
      <c r="BB352" s="1568" t="s">
        <v>572</v>
      </c>
      <c r="BC352" s="1624" t="s">
        <v>51</v>
      </c>
      <c r="BD352" s="1625">
        <v>43385</v>
      </c>
      <c r="BE352" s="1625">
        <v>43385</v>
      </c>
      <c r="BF352" s="1067"/>
    </row>
    <row r="353" spans="1:58" ht="60">
      <c r="A353" s="1624"/>
      <c r="B353" s="1625"/>
      <c r="C353" s="1625"/>
      <c r="D353" s="1624"/>
      <c r="E353" s="1624"/>
      <c r="F353" s="1624"/>
      <c r="G353" s="1624"/>
      <c r="H353" s="1624"/>
      <c r="I353" s="1624"/>
      <c r="J353" s="1624"/>
      <c r="K353" s="636" t="s">
        <v>61</v>
      </c>
      <c r="L353" s="636" t="s">
        <v>1579</v>
      </c>
      <c r="M353" s="636" t="s">
        <v>1579</v>
      </c>
      <c r="N353" s="636" t="s">
        <v>2025</v>
      </c>
      <c r="O353" s="636" t="s">
        <v>1924</v>
      </c>
      <c r="P353" s="636">
        <v>245883.03</v>
      </c>
      <c r="Q353" s="1624"/>
      <c r="R353" s="1624"/>
      <c r="S353" s="1624"/>
      <c r="T353" s="1624"/>
      <c r="U353" s="1624"/>
      <c r="V353" s="1624"/>
      <c r="W353" s="1624"/>
      <c r="X353" s="1624"/>
      <c r="Y353" s="1625"/>
      <c r="Z353" s="1643"/>
      <c r="AA353" s="1643"/>
      <c r="AB353" s="1643"/>
      <c r="AC353" s="1643"/>
      <c r="AD353" s="1624"/>
      <c r="AE353" s="1624"/>
      <c r="AF353" s="1624"/>
      <c r="AG353" s="1624"/>
      <c r="AH353" s="1643"/>
      <c r="AI353" s="1625"/>
      <c r="AJ353" s="1625"/>
      <c r="AK353" s="1645"/>
      <c r="AL353" s="1624"/>
      <c r="AM353" s="1624"/>
      <c r="AN353" s="1624"/>
      <c r="AO353" s="1624"/>
      <c r="AP353" s="1624"/>
      <c r="AQ353" s="1624"/>
      <c r="AR353" s="1624"/>
      <c r="AS353" s="1624"/>
      <c r="AT353" s="1624"/>
      <c r="AU353" s="1624"/>
      <c r="AV353" s="1624"/>
      <c r="AW353" s="1624"/>
      <c r="AX353" s="1624"/>
      <c r="AY353" s="1624"/>
      <c r="AZ353" s="1624"/>
      <c r="BA353" s="1624"/>
      <c r="BB353" s="1624"/>
      <c r="BC353" s="1624"/>
      <c r="BD353" s="1625"/>
      <c r="BE353" s="1625"/>
      <c r="BF353" s="1067"/>
    </row>
    <row r="354" spans="1:58" ht="57.6" customHeight="1">
      <c r="A354" s="1624"/>
      <c r="B354" s="1625"/>
      <c r="C354" s="1625"/>
      <c r="D354" s="1624"/>
      <c r="E354" s="1624"/>
      <c r="F354" s="1624"/>
      <c r="G354" s="1624"/>
      <c r="H354" s="1624"/>
      <c r="I354" s="1624"/>
      <c r="J354" s="1624"/>
      <c r="K354" s="636" t="s">
        <v>61</v>
      </c>
      <c r="L354" s="636" t="s">
        <v>1579</v>
      </c>
      <c r="M354" s="636" t="s">
        <v>1579</v>
      </c>
      <c r="N354" s="636" t="s">
        <v>2026</v>
      </c>
      <c r="O354" s="636" t="s">
        <v>2027</v>
      </c>
      <c r="P354" s="636">
        <v>381925.05</v>
      </c>
      <c r="Q354" s="1624"/>
      <c r="R354" s="1624"/>
      <c r="S354" s="1624"/>
      <c r="T354" s="1624"/>
      <c r="U354" s="1624"/>
      <c r="V354" s="1624"/>
      <c r="W354" s="1624"/>
      <c r="X354" s="1624"/>
      <c r="Y354" s="1625"/>
      <c r="Z354" s="1643"/>
      <c r="AA354" s="1643"/>
      <c r="AB354" s="1643"/>
      <c r="AC354" s="1643"/>
      <c r="AD354" s="1624"/>
      <c r="AE354" s="1624"/>
      <c r="AF354" s="1624"/>
      <c r="AG354" s="1624"/>
      <c r="AH354" s="1643"/>
      <c r="AI354" s="1625"/>
      <c r="AJ354" s="1625"/>
      <c r="AK354" s="1645"/>
      <c r="AL354" s="1624"/>
      <c r="AM354" s="1624"/>
      <c r="AN354" s="1624"/>
      <c r="AO354" s="1624"/>
      <c r="AP354" s="1624"/>
      <c r="AQ354" s="1624"/>
      <c r="AR354" s="1624"/>
      <c r="AS354" s="1624"/>
      <c r="AT354" s="1624"/>
      <c r="AU354" s="1624"/>
      <c r="AV354" s="1624"/>
      <c r="AW354" s="1624"/>
      <c r="AX354" s="1624"/>
      <c r="AY354" s="1624"/>
      <c r="AZ354" s="1624"/>
      <c r="BA354" s="1624"/>
      <c r="BB354" s="1624"/>
      <c r="BC354" s="1624"/>
      <c r="BD354" s="1625"/>
      <c r="BE354" s="1625"/>
      <c r="BF354" s="1067"/>
    </row>
    <row r="355" spans="1:58" ht="57.6" customHeight="1">
      <c r="A355" s="1624">
        <v>2018</v>
      </c>
      <c r="B355" s="1625">
        <v>43282</v>
      </c>
      <c r="C355" s="1625">
        <v>43373</v>
      </c>
      <c r="D355" s="1624" t="s">
        <v>794</v>
      </c>
      <c r="E355" s="1624" t="s">
        <v>1615</v>
      </c>
      <c r="F355" s="1624" t="s">
        <v>1615</v>
      </c>
      <c r="G355" s="1624" t="s">
        <v>1653</v>
      </c>
      <c r="H355" s="1624" t="s">
        <v>393</v>
      </c>
      <c r="I355" s="1568" t="s">
        <v>599</v>
      </c>
      <c r="J355" s="1624" t="s">
        <v>1654</v>
      </c>
      <c r="K355" s="636" t="s">
        <v>61</v>
      </c>
      <c r="L355" s="636" t="s">
        <v>1579</v>
      </c>
      <c r="M355" s="636" t="s">
        <v>1579</v>
      </c>
      <c r="N355" s="636" t="s">
        <v>2024</v>
      </c>
      <c r="O355" s="636" t="s">
        <v>1308</v>
      </c>
      <c r="P355" s="636">
        <v>22110</v>
      </c>
      <c r="Q355" s="1624" t="s">
        <v>61</v>
      </c>
      <c r="R355" s="1624" t="s">
        <v>1579</v>
      </c>
      <c r="S355" s="1624" t="s">
        <v>1579</v>
      </c>
      <c r="T355" s="1624" t="s">
        <v>816</v>
      </c>
      <c r="U355" s="1624" t="s">
        <v>1569</v>
      </c>
      <c r="V355" s="1624" t="s">
        <v>132</v>
      </c>
      <c r="W355" s="1624" t="s">
        <v>51</v>
      </c>
      <c r="X355" s="1624" t="s">
        <v>1653</v>
      </c>
      <c r="Y355" s="1625">
        <v>43241</v>
      </c>
      <c r="Z355" s="1643">
        <v>73809.87</v>
      </c>
      <c r="AA355" s="1643">
        <v>73809.87</v>
      </c>
      <c r="AB355" s="1643">
        <v>0</v>
      </c>
      <c r="AC355" s="1643">
        <v>73809.87</v>
      </c>
      <c r="AD355" s="1624" t="s">
        <v>241</v>
      </c>
      <c r="AE355" s="1624" t="s">
        <v>1495</v>
      </c>
      <c r="AF355" s="1624" t="s">
        <v>70</v>
      </c>
      <c r="AG355" s="1624" t="s">
        <v>1654</v>
      </c>
      <c r="AH355" s="1643">
        <v>0</v>
      </c>
      <c r="AI355" s="1625">
        <v>43242</v>
      </c>
      <c r="AJ355" s="1625">
        <v>43274</v>
      </c>
      <c r="AK355" s="1644" t="s">
        <v>1655</v>
      </c>
      <c r="AL355" s="1568" t="s">
        <v>600</v>
      </c>
      <c r="AM355" s="1624" t="s">
        <v>384</v>
      </c>
      <c r="AN355" s="1624" t="s">
        <v>389</v>
      </c>
      <c r="AO355" s="1624" t="s">
        <v>73</v>
      </c>
      <c r="AP355" s="1568" t="s">
        <v>601</v>
      </c>
      <c r="AQ355" s="1624" t="s">
        <v>73</v>
      </c>
      <c r="AR355" s="1624" t="s">
        <v>573</v>
      </c>
      <c r="AS355" s="1624" t="s">
        <v>780</v>
      </c>
      <c r="AT355" s="1624" t="s">
        <v>566</v>
      </c>
      <c r="AU355" s="1624" t="s">
        <v>566</v>
      </c>
      <c r="AV355" s="1624" t="s">
        <v>566</v>
      </c>
      <c r="AW355" s="1624" t="s">
        <v>2228</v>
      </c>
      <c r="AX355" s="1624" t="s">
        <v>74</v>
      </c>
      <c r="AY355" s="1568" t="s">
        <v>569</v>
      </c>
      <c r="AZ355" s="1568" t="s">
        <v>570</v>
      </c>
      <c r="BA355" s="1568" t="s">
        <v>571</v>
      </c>
      <c r="BB355" s="1568" t="s">
        <v>572</v>
      </c>
      <c r="BC355" s="1624" t="s">
        <v>51</v>
      </c>
      <c r="BD355" s="1625">
        <v>43385</v>
      </c>
      <c r="BE355" s="1625">
        <v>43385</v>
      </c>
      <c r="BF355" s="1067"/>
    </row>
    <row r="356" spans="1:58" ht="100.9" customHeight="1">
      <c r="A356" s="1624"/>
      <c r="B356" s="1625"/>
      <c r="C356" s="1625"/>
      <c r="D356" s="1624"/>
      <c r="E356" s="1624"/>
      <c r="F356" s="1624"/>
      <c r="G356" s="1624"/>
      <c r="H356" s="1624"/>
      <c r="I356" s="1624"/>
      <c r="J356" s="1624"/>
      <c r="K356" s="636" t="s">
        <v>61</v>
      </c>
      <c r="L356" s="636" t="s">
        <v>1579</v>
      </c>
      <c r="M356" s="636" t="s">
        <v>1579</v>
      </c>
      <c r="N356" s="636" t="s">
        <v>2025</v>
      </c>
      <c r="O356" s="636" t="s">
        <v>1924</v>
      </c>
      <c r="P356" s="636">
        <v>245883.03</v>
      </c>
      <c r="Q356" s="1624"/>
      <c r="R356" s="1624"/>
      <c r="S356" s="1624"/>
      <c r="T356" s="1624"/>
      <c r="U356" s="1624"/>
      <c r="V356" s="1624"/>
      <c r="W356" s="1624"/>
      <c r="X356" s="1624"/>
      <c r="Y356" s="1625"/>
      <c r="Z356" s="1643"/>
      <c r="AA356" s="1643"/>
      <c r="AB356" s="1643"/>
      <c r="AC356" s="1643"/>
      <c r="AD356" s="1624"/>
      <c r="AE356" s="1624"/>
      <c r="AF356" s="1624"/>
      <c r="AG356" s="1624"/>
      <c r="AH356" s="1643"/>
      <c r="AI356" s="1625"/>
      <c r="AJ356" s="1625"/>
      <c r="AK356" s="1645"/>
      <c r="AL356" s="1624"/>
      <c r="AM356" s="1624"/>
      <c r="AN356" s="1624"/>
      <c r="AO356" s="1624"/>
      <c r="AP356" s="1624"/>
      <c r="AQ356" s="1624"/>
      <c r="AR356" s="1624"/>
      <c r="AS356" s="1624"/>
      <c r="AT356" s="1624"/>
      <c r="AU356" s="1624"/>
      <c r="AV356" s="1624"/>
      <c r="AW356" s="1624"/>
      <c r="AX356" s="1624"/>
      <c r="AY356" s="1624"/>
      <c r="AZ356" s="1624"/>
      <c r="BA356" s="1624"/>
      <c r="BB356" s="1624"/>
      <c r="BC356" s="1624"/>
      <c r="BD356" s="1625"/>
      <c r="BE356" s="1625"/>
      <c r="BF356" s="1067"/>
    </row>
    <row r="357" spans="1:58" ht="60">
      <c r="A357" s="1624"/>
      <c r="B357" s="1625"/>
      <c r="C357" s="1625"/>
      <c r="D357" s="1624"/>
      <c r="E357" s="1624"/>
      <c r="F357" s="1624"/>
      <c r="G357" s="1624"/>
      <c r="H357" s="1624"/>
      <c r="I357" s="1624"/>
      <c r="J357" s="1624"/>
      <c r="K357" s="636" t="s">
        <v>61</v>
      </c>
      <c r="L357" s="636" t="s">
        <v>1579</v>
      </c>
      <c r="M357" s="636" t="s">
        <v>1579</v>
      </c>
      <c r="N357" s="636" t="s">
        <v>2026</v>
      </c>
      <c r="O357" s="636" t="s">
        <v>2027</v>
      </c>
      <c r="P357" s="636">
        <v>381925.05</v>
      </c>
      <c r="Q357" s="1624"/>
      <c r="R357" s="1624"/>
      <c r="S357" s="1624"/>
      <c r="T357" s="1624"/>
      <c r="U357" s="1624"/>
      <c r="V357" s="1624"/>
      <c r="W357" s="1624"/>
      <c r="X357" s="1624"/>
      <c r="Y357" s="1625"/>
      <c r="Z357" s="1643"/>
      <c r="AA357" s="1643"/>
      <c r="AB357" s="1643"/>
      <c r="AC357" s="1643"/>
      <c r="AD357" s="1624"/>
      <c r="AE357" s="1624"/>
      <c r="AF357" s="1624"/>
      <c r="AG357" s="1624"/>
      <c r="AH357" s="1643"/>
      <c r="AI357" s="1625"/>
      <c r="AJ357" s="1625"/>
      <c r="AK357" s="1645"/>
      <c r="AL357" s="1624"/>
      <c r="AM357" s="1624"/>
      <c r="AN357" s="1624"/>
      <c r="AO357" s="1624"/>
      <c r="AP357" s="1624"/>
      <c r="AQ357" s="1624"/>
      <c r="AR357" s="1624"/>
      <c r="AS357" s="1624"/>
      <c r="AT357" s="1624"/>
      <c r="AU357" s="1624"/>
      <c r="AV357" s="1624"/>
      <c r="AW357" s="1624"/>
      <c r="AX357" s="1624"/>
      <c r="AY357" s="1624"/>
      <c r="AZ357" s="1624"/>
      <c r="BA357" s="1624"/>
      <c r="BB357" s="1624"/>
      <c r="BC357" s="1624"/>
      <c r="BD357" s="1625"/>
      <c r="BE357" s="1625"/>
      <c r="BF357" s="1067"/>
    </row>
    <row r="358" spans="1:58" ht="60">
      <c r="A358" s="1624">
        <v>2018</v>
      </c>
      <c r="B358" s="1625">
        <v>43282</v>
      </c>
      <c r="C358" s="1625">
        <v>43373</v>
      </c>
      <c r="D358" s="1624" t="s">
        <v>794</v>
      </c>
      <c r="E358" s="1624" t="s">
        <v>1577</v>
      </c>
      <c r="F358" s="1624" t="s">
        <v>1577</v>
      </c>
      <c r="G358" s="1624" t="s">
        <v>1656</v>
      </c>
      <c r="H358" s="1624" t="s">
        <v>382</v>
      </c>
      <c r="I358" s="1568" t="s">
        <v>599</v>
      </c>
      <c r="J358" s="1624" t="s">
        <v>139</v>
      </c>
      <c r="K358" s="636" t="s">
        <v>61</v>
      </c>
      <c r="L358" s="636" t="s">
        <v>1579</v>
      </c>
      <c r="M358" s="636" t="s">
        <v>1579</v>
      </c>
      <c r="N358" s="636" t="s">
        <v>2022</v>
      </c>
      <c r="O358" s="636" t="s">
        <v>2023</v>
      </c>
      <c r="P358" s="636">
        <v>1863470.4</v>
      </c>
      <c r="Q358" s="1624" t="s">
        <v>61</v>
      </c>
      <c r="R358" s="1624" t="s">
        <v>1579</v>
      </c>
      <c r="S358" s="1624" t="s">
        <v>1579</v>
      </c>
      <c r="T358" s="1624" t="s">
        <v>235</v>
      </c>
      <c r="U358" s="1624" t="s">
        <v>1518</v>
      </c>
      <c r="V358" s="1624" t="s">
        <v>171</v>
      </c>
      <c r="W358" s="1624" t="s">
        <v>51</v>
      </c>
      <c r="X358" s="1624" t="s">
        <v>1656</v>
      </c>
      <c r="Y358" s="1625">
        <v>43242</v>
      </c>
      <c r="Z358" s="1643">
        <v>1468552</v>
      </c>
      <c r="AA358" s="1643">
        <v>1703520.32</v>
      </c>
      <c r="AB358" s="1643">
        <v>0</v>
      </c>
      <c r="AC358" s="1643">
        <v>1703520.32</v>
      </c>
      <c r="AD358" s="1624" t="s">
        <v>241</v>
      </c>
      <c r="AE358" s="1624" t="s">
        <v>1495</v>
      </c>
      <c r="AF358" s="1624" t="s">
        <v>70</v>
      </c>
      <c r="AG358" s="1624" t="s">
        <v>139</v>
      </c>
      <c r="AH358" s="1643">
        <v>220282.8</v>
      </c>
      <c r="AI358" s="1625">
        <v>43243</v>
      </c>
      <c r="AJ358" s="1625">
        <v>43263</v>
      </c>
      <c r="AK358" s="1644" t="s">
        <v>1657</v>
      </c>
      <c r="AL358" s="1568" t="s">
        <v>600</v>
      </c>
      <c r="AM358" s="1624" t="s">
        <v>384</v>
      </c>
      <c r="AN358" s="1624" t="s">
        <v>389</v>
      </c>
      <c r="AO358" s="1624" t="s">
        <v>73</v>
      </c>
      <c r="AP358" s="1568" t="s">
        <v>601</v>
      </c>
      <c r="AQ358" s="1624" t="s">
        <v>73</v>
      </c>
      <c r="AR358" s="1624" t="s">
        <v>573</v>
      </c>
      <c r="AS358" s="1624" t="s">
        <v>780</v>
      </c>
      <c r="AT358" s="1624" t="s">
        <v>566</v>
      </c>
      <c r="AU358" s="1624" t="s">
        <v>566</v>
      </c>
      <c r="AV358" s="1624" t="s">
        <v>566</v>
      </c>
      <c r="AW358" s="1624" t="s">
        <v>2228</v>
      </c>
      <c r="AX358" s="1624" t="s">
        <v>74</v>
      </c>
      <c r="AY358" s="1568" t="s">
        <v>569</v>
      </c>
      <c r="AZ358" s="1568" t="s">
        <v>570</v>
      </c>
      <c r="BA358" s="1568" t="s">
        <v>571</v>
      </c>
      <c r="BB358" s="1568" t="s">
        <v>572</v>
      </c>
      <c r="BC358" s="1624" t="s">
        <v>51</v>
      </c>
      <c r="BD358" s="1625">
        <v>43385</v>
      </c>
      <c r="BE358" s="1625">
        <v>43385</v>
      </c>
      <c r="BF358" s="1067"/>
    </row>
    <row r="359" spans="1:58" ht="57.6" customHeight="1">
      <c r="A359" s="1624"/>
      <c r="B359" s="1625"/>
      <c r="C359" s="1625"/>
      <c r="D359" s="1624"/>
      <c r="E359" s="1624"/>
      <c r="F359" s="1624"/>
      <c r="G359" s="1624"/>
      <c r="H359" s="1624"/>
      <c r="I359" s="1624"/>
      <c r="J359" s="1624"/>
      <c r="K359" s="636" t="s">
        <v>61</v>
      </c>
      <c r="L359" s="636" t="s">
        <v>1579</v>
      </c>
      <c r="M359" s="636" t="s">
        <v>1579</v>
      </c>
      <c r="N359" s="636" t="s">
        <v>413</v>
      </c>
      <c r="O359" s="636" t="s">
        <v>2028</v>
      </c>
      <c r="P359" s="636">
        <v>1703520.32</v>
      </c>
      <c r="Q359" s="1624"/>
      <c r="R359" s="1624"/>
      <c r="S359" s="1624"/>
      <c r="T359" s="1624"/>
      <c r="U359" s="1624"/>
      <c r="V359" s="1624"/>
      <c r="W359" s="1624"/>
      <c r="X359" s="1624"/>
      <c r="Y359" s="1625"/>
      <c r="Z359" s="1643"/>
      <c r="AA359" s="1643"/>
      <c r="AB359" s="1643"/>
      <c r="AC359" s="1643"/>
      <c r="AD359" s="1624"/>
      <c r="AE359" s="1624"/>
      <c r="AF359" s="1624"/>
      <c r="AG359" s="1624"/>
      <c r="AH359" s="1643"/>
      <c r="AI359" s="1625"/>
      <c r="AJ359" s="1625"/>
      <c r="AK359" s="1645"/>
      <c r="AL359" s="1624"/>
      <c r="AM359" s="1624"/>
      <c r="AN359" s="1624"/>
      <c r="AO359" s="1624"/>
      <c r="AP359" s="1624"/>
      <c r="AQ359" s="1624"/>
      <c r="AR359" s="1624"/>
      <c r="AS359" s="1624"/>
      <c r="AT359" s="1624"/>
      <c r="AU359" s="1624"/>
      <c r="AV359" s="1624"/>
      <c r="AW359" s="1624"/>
      <c r="AX359" s="1624"/>
      <c r="AY359" s="1624"/>
      <c r="AZ359" s="1624"/>
      <c r="BA359" s="1624"/>
      <c r="BB359" s="1624"/>
      <c r="BC359" s="1624"/>
      <c r="BD359" s="1625"/>
      <c r="BE359" s="1625"/>
      <c r="BF359" s="1067"/>
    </row>
    <row r="360" spans="1:58" ht="15">
      <c r="A360" s="1624"/>
      <c r="B360" s="1625"/>
      <c r="C360" s="1625"/>
      <c r="D360" s="1624"/>
      <c r="E360" s="1624"/>
      <c r="F360" s="1624"/>
      <c r="G360" s="1624"/>
      <c r="H360" s="1624"/>
      <c r="I360" s="1624"/>
      <c r="J360" s="1624"/>
      <c r="K360" s="636" t="s">
        <v>2013</v>
      </c>
      <c r="L360" s="636" t="s">
        <v>2014</v>
      </c>
      <c r="M360" s="636" t="s">
        <v>2015</v>
      </c>
      <c r="N360" s="636" t="s">
        <v>2009</v>
      </c>
      <c r="O360" s="636" t="s">
        <v>2016</v>
      </c>
      <c r="P360" s="636">
        <v>1868528</v>
      </c>
      <c r="Q360" s="1624"/>
      <c r="R360" s="1624"/>
      <c r="S360" s="1624"/>
      <c r="T360" s="1624"/>
      <c r="U360" s="1624"/>
      <c r="V360" s="1624"/>
      <c r="W360" s="1624"/>
      <c r="X360" s="1624"/>
      <c r="Y360" s="1625"/>
      <c r="Z360" s="1643"/>
      <c r="AA360" s="1643"/>
      <c r="AB360" s="1643"/>
      <c r="AC360" s="1643"/>
      <c r="AD360" s="1624"/>
      <c r="AE360" s="1624"/>
      <c r="AF360" s="1624"/>
      <c r="AG360" s="1624"/>
      <c r="AH360" s="1643"/>
      <c r="AI360" s="1625"/>
      <c r="AJ360" s="1625"/>
      <c r="AK360" s="1645"/>
      <c r="AL360" s="1624"/>
      <c r="AM360" s="1624"/>
      <c r="AN360" s="1624"/>
      <c r="AO360" s="1624"/>
      <c r="AP360" s="1624"/>
      <c r="AQ360" s="1624"/>
      <c r="AR360" s="1624"/>
      <c r="AS360" s="1624"/>
      <c r="AT360" s="1624"/>
      <c r="AU360" s="1624"/>
      <c r="AV360" s="1624"/>
      <c r="AW360" s="1624"/>
      <c r="AX360" s="1624"/>
      <c r="AY360" s="1624"/>
      <c r="AZ360" s="1624"/>
      <c r="BA360" s="1624"/>
      <c r="BB360" s="1624"/>
      <c r="BC360" s="1624"/>
      <c r="BD360" s="1625"/>
      <c r="BE360" s="1625"/>
      <c r="BF360" s="1067"/>
    </row>
    <row r="361" spans="1:58" ht="60">
      <c r="A361" s="1624">
        <v>2018</v>
      </c>
      <c r="B361" s="1625">
        <v>43282</v>
      </c>
      <c r="C361" s="1625">
        <v>43373</v>
      </c>
      <c r="D361" s="1624" t="s">
        <v>794</v>
      </c>
      <c r="E361" s="1624" t="s">
        <v>1577</v>
      </c>
      <c r="F361" s="1624" t="s">
        <v>1577</v>
      </c>
      <c r="G361" s="1624" t="s">
        <v>1658</v>
      </c>
      <c r="H361" s="1624" t="s">
        <v>840</v>
      </c>
      <c r="I361" s="1568" t="s">
        <v>599</v>
      </c>
      <c r="J361" s="1624" t="s">
        <v>146</v>
      </c>
      <c r="K361" s="636" t="s">
        <v>61</v>
      </c>
      <c r="L361" s="636" t="s">
        <v>1579</v>
      </c>
      <c r="M361" s="636" t="s">
        <v>1579</v>
      </c>
      <c r="N361" s="636" t="s">
        <v>2029</v>
      </c>
      <c r="O361" s="636" t="s">
        <v>1295</v>
      </c>
      <c r="P361" s="636">
        <v>40641060.719999999</v>
      </c>
      <c r="Q361" s="1624" t="s">
        <v>61</v>
      </c>
      <c r="R361" s="1624" t="s">
        <v>1579</v>
      </c>
      <c r="S361" s="1624" t="s">
        <v>1579</v>
      </c>
      <c r="T361" s="1624" t="s">
        <v>143</v>
      </c>
      <c r="U361" s="1624" t="s">
        <v>1319</v>
      </c>
      <c r="V361" s="1624" t="s">
        <v>132</v>
      </c>
      <c r="W361" s="1624" t="s">
        <v>51</v>
      </c>
      <c r="X361" s="1624" t="s">
        <v>1658</v>
      </c>
      <c r="Y361" s="1625">
        <v>43245</v>
      </c>
      <c r="Z361" s="1643">
        <v>7758620.6900000004</v>
      </c>
      <c r="AA361" s="1643">
        <v>9000000</v>
      </c>
      <c r="AB361" s="1643">
        <v>900000</v>
      </c>
      <c r="AC361" s="1643">
        <v>9000000</v>
      </c>
      <c r="AD361" s="1624" t="s">
        <v>241</v>
      </c>
      <c r="AE361" s="1624" t="s">
        <v>1495</v>
      </c>
      <c r="AF361" s="1624" t="s">
        <v>70</v>
      </c>
      <c r="AG361" s="1624" t="s">
        <v>146</v>
      </c>
      <c r="AH361" s="1643">
        <v>1163793.1000000001</v>
      </c>
      <c r="AI361" s="1625">
        <v>43252</v>
      </c>
      <c r="AJ361" s="1625">
        <v>43281</v>
      </c>
      <c r="AK361" s="1644" t="s">
        <v>1659</v>
      </c>
      <c r="AL361" s="1568" t="s">
        <v>600</v>
      </c>
      <c r="AM361" s="1624" t="s">
        <v>384</v>
      </c>
      <c r="AN361" s="1624" t="s">
        <v>389</v>
      </c>
      <c r="AO361" s="1624" t="s">
        <v>73</v>
      </c>
      <c r="AP361" s="1568" t="s">
        <v>601</v>
      </c>
      <c r="AQ361" s="1624" t="s">
        <v>73</v>
      </c>
      <c r="AR361" s="1624" t="s">
        <v>573</v>
      </c>
      <c r="AS361" s="1624" t="s">
        <v>780</v>
      </c>
      <c r="AT361" s="1624" t="s">
        <v>566</v>
      </c>
      <c r="AU361" s="1624" t="s">
        <v>566</v>
      </c>
      <c r="AV361" s="1624" t="s">
        <v>566</v>
      </c>
      <c r="AW361" s="1624" t="s">
        <v>2228</v>
      </c>
      <c r="AX361" s="1624" t="s">
        <v>74</v>
      </c>
      <c r="AY361" s="1568" t="s">
        <v>569</v>
      </c>
      <c r="AZ361" s="1568" t="s">
        <v>570</v>
      </c>
      <c r="BA361" s="1568" t="s">
        <v>571</v>
      </c>
      <c r="BB361" s="1568" t="s">
        <v>572</v>
      </c>
      <c r="BC361" s="1624" t="s">
        <v>51</v>
      </c>
      <c r="BD361" s="1625">
        <v>43385</v>
      </c>
      <c r="BE361" s="1625">
        <v>43385</v>
      </c>
      <c r="BF361" s="1067"/>
    </row>
    <row r="362" spans="1:58" ht="57.6" customHeight="1">
      <c r="A362" s="1624"/>
      <c r="B362" s="1625"/>
      <c r="C362" s="1625"/>
      <c r="D362" s="1624"/>
      <c r="E362" s="1624"/>
      <c r="F362" s="1624"/>
      <c r="G362" s="1624"/>
      <c r="H362" s="1624"/>
      <c r="I362" s="1624"/>
      <c r="J362" s="1624"/>
      <c r="K362" s="636" t="s">
        <v>61</v>
      </c>
      <c r="L362" s="636" t="s">
        <v>1579</v>
      </c>
      <c r="M362" s="636" t="s">
        <v>1579</v>
      </c>
      <c r="N362" s="636" t="s">
        <v>2030</v>
      </c>
      <c r="O362" s="636" t="s">
        <v>2031</v>
      </c>
      <c r="P362" s="636">
        <v>41888298.899999999</v>
      </c>
      <c r="Q362" s="1624"/>
      <c r="R362" s="1624"/>
      <c r="S362" s="1624"/>
      <c r="T362" s="1624"/>
      <c r="U362" s="1624"/>
      <c r="V362" s="1624"/>
      <c r="W362" s="1624"/>
      <c r="X362" s="1624"/>
      <c r="Y362" s="1625"/>
      <c r="Z362" s="1643"/>
      <c r="AA362" s="1643"/>
      <c r="AB362" s="1643"/>
      <c r="AC362" s="1643"/>
      <c r="AD362" s="1624"/>
      <c r="AE362" s="1624"/>
      <c r="AF362" s="1624"/>
      <c r="AG362" s="1624"/>
      <c r="AH362" s="1643"/>
      <c r="AI362" s="1625"/>
      <c r="AJ362" s="1625"/>
      <c r="AK362" s="1645"/>
      <c r="AL362" s="1624"/>
      <c r="AM362" s="1624"/>
      <c r="AN362" s="1624"/>
      <c r="AO362" s="1624"/>
      <c r="AP362" s="1624"/>
      <c r="AQ362" s="1624"/>
      <c r="AR362" s="1624"/>
      <c r="AS362" s="1624"/>
      <c r="AT362" s="1624"/>
      <c r="AU362" s="1624"/>
      <c r="AV362" s="1624"/>
      <c r="AW362" s="1624"/>
      <c r="AX362" s="1624"/>
      <c r="AY362" s="1624"/>
      <c r="AZ362" s="1624"/>
      <c r="BA362" s="1624"/>
      <c r="BB362" s="1624"/>
      <c r="BC362" s="1624"/>
      <c r="BD362" s="1625"/>
      <c r="BE362" s="1625"/>
      <c r="BF362" s="1067"/>
    </row>
    <row r="363" spans="1:58" ht="60">
      <c r="A363" s="1624"/>
      <c r="B363" s="1625"/>
      <c r="C363" s="1625"/>
      <c r="D363" s="1624"/>
      <c r="E363" s="1624"/>
      <c r="F363" s="1624"/>
      <c r="G363" s="1624"/>
      <c r="H363" s="1624"/>
      <c r="I363" s="1624"/>
      <c r="J363" s="1624"/>
      <c r="K363" s="636" t="s">
        <v>61</v>
      </c>
      <c r="L363" s="636" t="s">
        <v>1579</v>
      </c>
      <c r="M363" s="636" t="s">
        <v>1579</v>
      </c>
      <c r="N363" s="636" t="s">
        <v>2032</v>
      </c>
      <c r="O363" s="636" t="s">
        <v>2033</v>
      </c>
      <c r="P363" s="636">
        <v>42395332.479999997</v>
      </c>
      <c r="Q363" s="1624"/>
      <c r="R363" s="1624"/>
      <c r="S363" s="1624"/>
      <c r="T363" s="1624"/>
      <c r="U363" s="1624"/>
      <c r="V363" s="1624"/>
      <c r="W363" s="1624"/>
      <c r="X363" s="1624"/>
      <c r="Y363" s="1625"/>
      <c r="Z363" s="1643"/>
      <c r="AA363" s="1643"/>
      <c r="AB363" s="1643"/>
      <c r="AC363" s="1643"/>
      <c r="AD363" s="1624"/>
      <c r="AE363" s="1624"/>
      <c r="AF363" s="1624"/>
      <c r="AG363" s="1624"/>
      <c r="AH363" s="1643"/>
      <c r="AI363" s="1625"/>
      <c r="AJ363" s="1625"/>
      <c r="AK363" s="1645"/>
      <c r="AL363" s="1624"/>
      <c r="AM363" s="1624"/>
      <c r="AN363" s="1624"/>
      <c r="AO363" s="1624"/>
      <c r="AP363" s="1624"/>
      <c r="AQ363" s="1624"/>
      <c r="AR363" s="1624"/>
      <c r="AS363" s="1624"/>
      <c r="AT363" s="1624"/>
      <c r="AU363" s="1624"/>
      <c r="AV363" s="1624"/>
      <c r="AW363" s="1624"/>
      <c r="AX363" s="1624"/>
      <c r="AY363" s="1624"/>
      <c r="AZ363" s="1624"/>
      <c r="BA363" s="1624"/>
      <c r="BB363" s="1624"/>
      <c r="BC363" s="1624"/>
      <c r="BD363" s="1625"/>
      <c r="BE363" s="1625"/>
      <c r="BF363" s="1067"/>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624">
        <v>2018</v>
      </c>
      <c r="B369" s="1625">
        <v>43282</v>
      </c>
      <c r="C369" s="1625">
        <v>43373</v>
      </c>
      <c r="D369" s="1624" t="s">
        <v>794</v>
      </c>
      <c r="E369" s="1624" t="s">
        <v>1577</v>
      </c>
      <c r="F369" s="1624" t="s">
        <v>1577</v>
      </c>
      <c r="G369" s="1624" t="s">
        <v>1671</v>
      </c>
      <c r="H369" s="1624" t="s">
        <v>382</v>
      </c>
      <c r="I369" s="1568" t="s">
        <v>599</v>
      </c>
      <c r="J369" s="1624" t="s">
        <v>142</v>
      </c>
      <c r="K369" s="636" t="s">
        <v>61</v>
      </c>
      <c r="L369" s="636" t="s">
        <v>1579</v>
      </c>
      <c r="M369" s="636" t="s">
        <v>1579</v>
      </c>
      <c r="N369" s="636" t="s">
        <v>2032</v>
      </c>
      <c r="O369" s="636" t="s">
        <v>2033</v>
      </c>
      <c r="P369" s="636">
        <v>48625.01</v>
      </c>
      <c r="Q369" s="1624" t="s">
        <v>61</v>
      </c>
      <c r="R369" s="1624" t="s">
        <v>1579</v>
      </c>
      <c r="S369" s="1624" t="s">
        <v>1579</v>
      </c>
      <c r="T369" s="1624" t="s">
        <v>143</v>
      </c>
      <c r="U369" s="1624" t="s">
        <v>1319</v>
      </c>
      <c r="V369" s="1624" t="s">
        <v>132</v>
      </c>
      <c r="W369" s="1624" t="s">
        <v>51</v>
      </c>
      <c r="X369" s="1624" t="s">
        <v>1671</v>
      </c>
      <c r="Y369" s="1625">
        <v>43245</v>
      </c>
      <c r="Z369" s="1643">
        <v>15517241.380000001</v>
      </c>
      <c r="AA369" s="1643">
        <v>18000000</v>
      </c>
      <c r="AB369" s="1643">
        <v>1800000</v>
      </c>
      <c r="AC369" s="1643">
        <v>18000000</v>
      </c>
      <c r="AD369" s="1624" t="s">
        <v>241</v>
      </c>
      <c r="AE369" s="1624" t="s">
        <v>1495</v>
      </c>
      <c r="AF369" s="1624" t="s">
        <v>70</v>
      </c>
      <c r="AG369" s="1624" t="s">
        <v>142</v>
      </c>
      <c r="AH369" s="1643">
        <v>2327586.21</v>
      </c>
      <c r="AI369" s="1625">
        <v>43252</v>
      </c>
      <c r="AJ369" s="1625">
        <v>43281</v>
      </c>
      <c r="AK369" s="1644" t="s">
        <v>3072</v>
      </c>
      <c r="AL369" s="1568" t="s">
        <v>600</v>
      </c>
      <c r="AM369" s="1624" t="s">
        <v>384</v>
      </c>
      <c r="AN369" s="1624" t="s">
        <v>389</v>
      </c>
      <c r="AO369" s="1624" t="s">
        <v>73</v>
      </c>
      <c r="AP369" s="1568" t="s">
        <v>601</v>
      </c>
      <c r="AQ369" s="1624" t="s">
        <v>73</v>
      </c>
      <c r="AR369" s="1624" t="s">
        <v>573</v>
      </c>
      <c r="AS369" s="1624" t="s">
        <v>780</v>
      </c>
      <c r="AT369" s="1624" t="s">
        <v>566</v>
      </c>
      <c r="AU369" s="1624" t="s">
        <v>566</v>
      </c>
      <c r="AV369" s="1624" t="s">
        <v>566</v>
      </c>
      <c r="AW369" s="1624" t="s">
        <v>2228</v>
      </c>
      <c r="AX369" s="1624" t="s">
        <v>74</v>
      </c>
      <c r="AY369" s="1568" t="s">
        <v>569</v>
      </c>
      <c r="AZ369" s="1568" t="s">
        <v>570</v>
      </c>
      <c r="BA369" s="1568" t="s">
        <v>571</v>
      </c>
      <c r="BB369" s="1568" t="s">
        <v>572</v>
      </c>
      <c r="BC369" s="1624" t="s">
        <v>51</v>
      </c>
      <c r="BD369" s="1625">
        <v>43385</v>
      </c>
      <c r="BE369" s="1625">
        <v>43385</v>
      </c>
      <c r="BF369" s="1067"/>
    </row>
    <row r="370" spans="1:58" ht="57.6" customHeight="1">
      <c r="A370" s="1624"/>
      <c r="B370" s="1625"/>
      <c r="C370" s="1625"/>
      <c r="D370" s="1624"/>
      <c r="E370" s="1624"/>
      <c r="F370" s="1624"/>
      <c r="G370" s="1624"/>
      <c r="H370" s="1624"/>
      <c r="I370" s="1624"/>
      <c r="J370" s="1624"/>
      <c r="K370" s="636" t="s">
        <v>61</v>
      </c>
      <c r="L370" s="636" t="s">
        <v>1579</v>
      </c>
      <c r="M370" s="636" t="s">
        <v>1579</v>
      </c>
      <c r="N370" s="636" t="s">
        <v>2029</v>
      </c>
      <c r="O370" s="636" t="s">
        <v>1295</v>
      </c>
      <c r="P370" s="636">
        <v>47474.31</v>
      </c>
      <c r="Q370" s="1624"/>
      <c r="R370" s="1624"/>
      <c r="S370" s="1624"/>
      <c r="T370" s="1624"/>
      <c r="U370" s="1624"/>
      <c r="V370" s="1624"/>
      <c r="W370" s="1624"/>
      <c r="X370" s="1624"/>
      <c r="Y370" s="1625"/>
      <c r="Z370" s="1643"/>
      <c r="AA370" s="1643"/>
      <c r="AB370" s="1643"/>
      <c r="AC370" s="1643"/>
      <c r="AD370" s="1624"/>
      <c r="AE370" s="1624"/>
      <c r="AF370" s="1624"/>
      <c r="AG370" s="1624"/>
      <c r="AH370" s="1643"/>
      <c r="AI370" s="1625"/>
      <c r="AJ370" s="1625"/>
      <c r="AK370" s="1645"/>
      <c r="AL370" s="1624"/>
      <c r="AM370" s="1624"/>
      <c r="AN370" s="1624"/>
      <c r="AO370" s="1624"/>
      <c r="AP370" s="1624"/>
      <c r="AQ370" s="1624"/>
      <c r="AR370" s="1624"/>
      <c r="AS370" s="1624"/>
      <c r="AT370" s="1624"/>
      <c r="AU370" s="1624"/>
      <c r="AV370" s="1624"/>
      <c r="AW370" s="1624"/>
      <c r="AX370" s="1624"/>
      <c r="AY370" s="1624"/>
      <c r="AZ370" s="1624"/>
      <c r="BA370" s="1624"/>
      <c r="BB370" s="1624"/>
      <c r="BC370" s="1624"/>
      <c r="BD370" s="1625"/>
      <c r="BE370" s="1625"/>
      <c r="BF370" s="1067"/>
    </row>
    <row r="371" spans="1:58" ht="75">
      <c r="A371" s="1624"/>
      <c r="B371" s="1625"/>
      <c r="C371" s="1625"/>
      <c r="D371" s="1624"/>
      <c r="E371" s="1624"/>
      <c r="F371" s="1624"/>
      <c r="G371" s="1624"/>
      <c r="H371" s="1624"/>
      <c r="I371" s="1624"/>
      <c r="J371" s="1624"/>
      <c r="K371" s="636" t="s">
        <v>61</v>
      </c>
      <c r="L371" s="636" t="s">
        <v>1579</v>
      </c>
      <c r="M371" s="636" t="s">
        <v>1579</v>
      </c>
      <c r="N371" s="636" t="s">
        <v>2036</v>
      </c>
      <c r="O371" s="636" t="s">
        <v>2031</v>
      </c>
      <c r="P371" s="636">
        <v>51457.84</v>
      </c>
      <c r="Q371" s="1624"/>
      <c r="R371" s="1624"/>
      <c r="S371" s="1624"/>
      <c r="T371" s="1624"/>
      <c r="U371" s="1624"/>
      <c r="V371" s="1624"/>
      <c r="W371" s="1624"/>
      <c r="X371" s="1624"/>
      <c r="Y371" s="1625"/>
      <c r="Z371" s="1643"/>
      <c r="AA371" s="1643"/>
      <c r="AB371" s="1643"/>
      <c r="AC371" s="1643"/>
      <c r="AD371" s="1624"/>
      <c r="AE371" s="1624"/>
      <c r="AF371" s="1624"/>
      <c r="AG371" s="1624"/>
      <c r="AH371" s="1643"/>
      <c r="AI371" s="1625"/>
      <c r="AJ371" s="1625"/>
      <c r="AK371" s="1645"/>
      <c r="AL371" s="1624"/>
      <c r="AM371" s="1624"/>
      <c r="AN371" s="1624"/>
      <c r="AO371" s="1624"/>
      <c r="AP371" s="1624"/>
      <c r="AQ371" s="1624"/>
      <c r="AR371" s="1624"/>
      <c r="AS371" s="1624"/>
      <c r="AT371" s="1624"/>
      <c r="AU371" s="1624"/>
      <c r="AV371" s="1624"/>
      <c r="AW371" s="1624"/>
      <c r="AX371" s="1624"/>
      <c r="AY371" s="1624"/>
      <c r="AZ371" s="1624"/>
      <c r="BA371" s="1624"/>
      <c r="BB371" s="1624"/>
      <c r="BC371" s="1624"/>
      <c r="BD371" s="1625"/>
      <c r="BE371" s="1625"/>
      <c r="BF371" s="1067"/>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624">
        <v>2018</v>
      </c>
      <c r="B373" s="1625">
        <v>43282</v>
      </c>
      <c r="C373" s="1625">
        <v>43373</v>
      </c>
      <c r="D373" s="1624" t="s">
        <v>794</v>
      </c>
      <c r="E373" s="1624" t="s">
        <v>1577</v>
      </c>
      <c r="F373" s="1624" t="s">
        <v>1577</v>
      </c>
      <c r="G373" s="1624" t="s">
        <v>1676</v>
      </c>
      <c r="H373" s="1624" t="s">
        <v>393</v>
      </c>
      <c r="I373" s="1568" t="s">
        <v>599</v>
      </c>
      <c r="J373" s="1624" t="s">
        <v>139</v>
      </c>
      <c r="K373" s="636" t="s">
        <v>61</v>
      </c>
      <c r="L373" s="636" t="s">
        <v>1579</v>
      </c>
      <c r="M373" s="636" t="s">
        <v>1579</v>
      </c>
      <c r="N373" s="636" t="s">
        <v>413</v>
      </c>
      <c r="O373" s="636" t="s">
        <v>2028</v>
      </c>
      <c r="P373" s="636">
        <v>851832.95</v>
      </c>
      <c r="Q373" s="1624" t="s">
        <v>61</v>
      </c>
      <c r="R373" s="1624" t="s">
        <v>1579</v>
      </c>
      <c r="S373" s="1624" t="s">
        <v>1579</v>
      </c>
      <c r="T373" s="1624" t="s">
        <v>234</v>
      </c>
      <c r="U373" s="1624" t="s">
        <v>1479</v>
      </c>
      <c r="V373" s="1624" t="s">
        <v>171</v>
      </c>
      <c r="W373" s="1624" t="s">
        <v>51</v>
      </c>
      <c r="X373" s="1624" t="s">
        <v>1676</v>
      </c>
      <c r="Y373" s="1625">
        <v>43249</v>
      </c>
      <c r="Z373" s="1643">
        <v>587471</v>
      </c>
      <c r="AA373" s="1643">
        <v>681466.36</v>
      </c>
      <c r="AB373" s="1643">
        <v>0</v>
      </c>
      <c r="AC373" s="1643">
        <v>681466.36</v>
      </c>
      <c r="AD373" s="1624" t="s">
        <v>241</v>
      </c>
      <c r="AE373" s="1624" t="s">
        <v>1495</v>
      </c>
      <c r="AF373" s="1624" t="s">
        <v>70</v>
      </c>
      <c r="AG373" s="1624" t="s">
        <v>139</v>
      </c>
      <c r="AH373" s="1643">
        <v>88120.65</v>
      </c>
      <c r="AI373" s="1625">
        <v>43250</v>
      </c>
      <c r="AJ373" s="1625">
        <v>43263</v>
      </c>
      <c r="AK373" s="1644" t="s">
        <v>1677</v>
      </c>
      <c r="AL373" s="1568" t="s">
        <v>600</v>
      </c>
      <c r="AM373" s="1624" t="s">
        <v>384</v>
      </c>
      <c r="AN373" s="1624" t="s">
        <v>389</v>
      </c>
      <c r="AO373" s="1624" t="s">
        <v>73</v>
      </c>
      <c r="AP373" s="1568" t="s">
        <v>601</v>
      </c>
      <c r="AQ373" s="1624" t="s">
        <v>73</v>
      </c>
      <c r="AR373" s="1624" t="s">
        <v>573</v>
      </c>
      <c r="AS373" s="1624" t="s">
        <v>780</v>
      </c>
      <c r="AT373" s="1624" t="s">
        <v>566</v>
      </c>
      <c r="AU373" s="1624" t="s">
        <v>566</v>
      </c>
      <c r="AV373" s="1624" t="s">
        <v>566</v>
      </c>
      <c r="AW373" s="1624" t="s">
        <v>2228</v>
      </c>
      <c r="AX373" s="1624" t="s">
        <v>74</v>
      </c>
      <c r="AY373" s="1568" t="s">
        <v>569</v>
      </c>
      <c r="AZ373" s="1568" t="s">
        <v>570</v>
      </c>
      <c r="BA373" s="1568" t="s">
        <v>571</v>
      </c>
      <c r="BB373" s="1568" t="s">
        <v>572</v>
      </c>
      <c r="BC373" s="1624" t="s">
        <v>51</v>
      </c>
      <c r="BD373" s="1625">
        <v>43385</v>
      </c>
      <c r="BE373" s="1625">
        <v>43385</v>
      </c>
      <c r="BF373" s="1067"/>
    </row>
    <row r="374" spans="1:58" ht="60">
      <c r="A374" s="1624"/>
      <c r="B374" s="1625"/>
      <c r="C374" s="1625"/>
      <c r="D374" s="1624"/>
      <c r="E374" s="1624"/>
      <c r="F374" s="1624"/>
      <c r="G374" s="1624"/>
      <c r="H374" s="1624"/>
      <c r="I374" s="1624"/>
      <c r="J374" s="1624"/>
      <c r="K374" s="636" t="s">
        <v>61</v>
      </c>
      <c r="L374" s="636" t="s">
        <v>1579</v>
      </c>
      <c r="M374" s="636" t="s">
        <v>1579</v>
      </c>
      <c r="N374" s="636" t="s">
        <v>1969</v>
      </c>
      <c r="O374" s="636" t="s">
        <v>1970</v>
      </c>
      <c r="P374" s="636">
        <v>681466.36</v>
      </c>
      <c r="Q374" s="1624"/>
      <c r="R374" s="1624"/>
      <c r="S374" s="1624"/>
      <c r="T374" s="1624"/>
      <c r="U374" s="1624"/>
      <c r="V374" s="1624"/>
      <c r="W374" s="1624"/>
      <c r="X374" s="1624"/>
      <c r="Y374" s="1625"/>
      <c r="Z374" s="1643"/>
      <c r="AA374" s="1643"/>
      <c r="AB374" s="1643"/>
      <c r="AC374" s="1643"/>
      <c r="AD374" s="1624"/>
      <c r="AE374" s="1624"/>
      <c r="AF374" s="1624"/>
      <c r="AG374" s="1624"/>
      <c r="AH374" s="1643"/>
      <c r="AI374" s="1625"/>
      <c r="AJ374" s="1625"/>
      <c r="AK374" s="1645"/>
      <c r="AL374" s="1624"/>
      <c r="AM374" s="1624"/>
      <c r="AN374" s="1624"/>
      <c r="AO374" s="1624"/>
      <c r="AP374" s="1624"/>
      <c r="AQ374" s="1624"/>
      <c r="AR374" s="1624"/>
      <c r="AS374" s="1624"/>
      <c r="AT374" s="1624"/>
      <c r="AU374" s="1624"/>
      <c r="AV374" s="1624"/>
      <c r="AW374" s="1624"/>
      <c r="AX374" s="1624"/>
      <c r="AY374" s="1624"/>
      <c r="AZ374" s="1624"/>
      <c r="BA374" s="1624"/>
      <c r="BB374" s="1624"/>
      <c r="BC374" s="1624"/>
      <c r="BD374" s="1625"/>
      <c r="BE374" s="1625"/>
      <c r="BF374" s="1067"/>
    </row>
    <row r="375" spans="1:58" ht="15">
      <c r="A375" s="1624"/>
      <c r="B375" s="1625"/>
      <c r="C375" s="1625"/>
      <c r="D375" s="1624"/>
      <c r="E375" s="1624"/>
      <c r="F375" s="1624"/>
      <c r="G375" s="1624"/>
      <c r="H375" s="1624"/>
      <c r="I375" s="1624"/>
      <c r="J375" s="1624"/>
      <c r="K375" s="636" t="s">
        <v>2013</v>
      </c>
      <c r="L375" s="636" t="s">
        <v>2014</v>
      </c>
      <c r="M375" s="636" t="s">
        <v>2015</v>
      </c>
      <c r="N375" s="636" t="s">
        <v>2009</v>
      </c>
      <c r="O375" s="636" t="s">
        <v>2016</v>
      </c>
      <c r="P375" s="636">
        <v>831758.6</v>
      </c>
      <c r="Q375" s="1624"/>
      <c r="R375" s="1624"/>
      <c r="S375" s="1624"/>
      <c r="T375" s="1624"/>
      <c r="U375" s="1624"/>
      <c r="V375" s="1624"/>
      <c r="W375" s="1624"/>
      <c r="X375" s="1624"/>
      <c r="Y375" s="1625"/>
      <c r="Z375" s="1643"/>
      <c r="AA375" s="1643"/>
      <c r="AB375" s="1643"/>
      <c r="AC375" s="1643"/>
      <c r="AD375" s="1624"/>
      <c r="AE375" s="1624"/>
      <c r="AF375" s="1624"/>
      <c r="AG375" s="1624"/>
      <c r="AH375" s="1643"/>
      <c r="AI375" s="1625"/>
      <c r="AJ375" s="1625"/>
      <c r="AK375" s="1645"/>
      <c r="AL375" s="1624"/>
      <c r="AM375" s="1624"/>
      <c r="AN375" s="1624"/>
      <c r="AO375" s="1624"/>
      <c r="AP375" s="1624"/>
      <c r="AQ375" s="1624"/>
      <c r="AR375" s="1624"/>
      <c r="AS375" s="1624"/>
      <c r="AT375" s="1624"/>
      <c r="AU375" s="1624"/>
      <c r="AV375" s="1624"/>
      <c r="AW375" s="1624"/>
      <c r="AX375" s="1624"/>
      <c r="AY375" s="1624"/>
      <c r="AZ375" s="1624"/>
      <c r="BA375" s="1624"/>
      <c r="BB375" s="1624"/>
      <c r="BC375" s="1624"/>
      <c r="BD375" s="1625"/>
      <c r="BE375" s="1625"/>
      <c r="BF375" s="1067"/>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624">
        <v>2018</v>
      </c>
      <c r="B377" s="1625">
        <v>43282</v>
      </c>
      <c r="C377" s="1625">
        <v>43373</v>
      </c>
      <c r="D377" s="1624" t="s">
        <v>794</v>
      </c>
      <c r="E377" s="1624" t="s">
        <v>1577</v>
      </c>
      <c r="F377" s="1624" t="s">
        <v>1577</v>
      </c>
      <c r="G377" s="1624" t="s">
        <v>1680</v>
      </c>
      <c r="H377" s="1624" t="s">
        <v>393</v>
      </c>
      <c r="I377" s="1568" t="s">
        <v>599</v>
      </c>
      <c r="J377" s="1624" t="s">
        <v>139</v>
      </c>
      <c r="K377" s="636" t="s">
        <v>61</v>
      </c>
      <c r="L377" s="636" t="s">
        <v>1579</v>
      </c>
      <c r="M377" s="636" t="s">
        <v>1579</v>
      </c>
      <c r="N377" s="636" t="s">
        <v>2039</v>
      </c>
      <c r="O377" s="636" t="s">
        <v>2040</v>
      </c>
      <c r="P377" s="636">
        <v>786890.64</v>
      </c>
      <c r="Q377" s="1624" t="s">
        <v>61</v>
      </c>
      <c r="R377" s="1624" t="s">
        <v>1579</v>
      </c>
      <c r="S377" s="1624" t="s">
        <v>1579</v>
      </c>
      <c r="T377" s="1624" t="s">
        <v>140</v>
      </c>
      <c r="U377" s="1624" t="s">
        <v>1681</v>
      </c>
      <c r="V377" s="1624" t="s">
        <v>171</v>
      </c>
      <c r="W377" s="1624" t="s">
        <v>51</v>
      </c>
      <c r="X377" s="1624" t="s">
        <v>1680</v>
      </c>
      <c r="Y377" s="1625">
        <v>43249</v>
      </c>
      <c r="Z377" s="1643">
        <v>678354</v>
      </c>
      <c r="AA377" s="1643">
        <v>786890.64</v>
      </c>
      <c r="AB377" s="1643">
        <v>0</v>
      </c>
      <c r="AC377" s="1643">
        <v>786890.64</v>
      </c>
      <c r="AD377" s="1624" t="s">
        <v>241</v>
      </c>
      <c r="AE377" s="1624" t="s">
        <v>1495</v>
      </c>
      <c r="AF377" s="1624" t="s">
        <v>70</v>
      </c>
      <c r="AG377" s="1624" t="s">
        <v>139</v>
      </c>
      <c r="AH377" s="1643">
        <v>101753.1</v>
      </c>
      <c r="AI377" s="1625">
        <v>43250</v>
      </c>
      <c r="AJ377" s="1625">
        <v>43256</v>
      </c>
      <c r="AK377" s="1644" t="s">
        <v>1682</v>
      </c>
      <c r="AL377" s="1568" t="s">
        <v>600</v>
      </c>
      <c r="AM377" s="1624" t="s">
        <v>384</v>
      </c>
      <c r="AN377" s="1624" t="s">
        <v>389</v>
      </c>
      <c r="AO377" s="1624" t="s">
        <v>73</v>
      </c>
      <c r="AP377" s="1568" t="s">
        <v>601</v>
      </c>
      <c r="AQ377" s="1624" t="s">
        <v>73</v>
      </c>
      <c r="AR377" s="1624" t="s">
        <v>573</v>
      </c>
      <c r="AS377" s="1624" t="s">
        <v>780</v>
      </c>
      <c r="AT377" s="1624" t="s">
        <v>566</v>
      </c>
      <c r="AU377" s="1624" t="s">
        <v>566</v>
      </c>
      <c r="AV377" s="1624" t="s">
        <v>566</v>
      </c>
      <c r="AW377" s="1624" t="s">
        <v>2228</v>
      </c>
      <c r="AX377" s="1624" t="s">
        <v>74</v>
      </c>
      <c r="AY377" s="1568" t="s">
        <v>569</v>
      </c>
      <c r="AZ377" s="1568" t="s">
        <v>570</v>
      </c>
      <c r="BA377" s="1568" t="s">
        <v>571</v>
      </c>
      <c r="BB377" s="1568" t="s">
        <v>572</v>
      </c>
      <c r="BC377" s="1624" t="s">
        <v>51</v>
      </c>
      <c r="BD377" s="1625">
        <v>43385</v>
      </c>
      <c r="BE377" s="1625">
        <v>43385</v>
      </c>
      <c r="BF377" s="1067"/>
    </row>
    <row r="378" spans="1:58" ht="60">
      <c r="A378" s="1624"/>
      <c r="B378" s="1625"/>
      <c r="C378" s="1625"/>
      <c r="D378" s="1624"/>
      <c r="E378" s="1624"/>
      <c r="F378" s="1624"/>
      <c r="G378" s="1624"/>
      <c r="H378" s="1624"/>
      <c r="I378" s="1624"/>
      <c r="J378" s="1624"/>
      <c r="K378" s="636" t="s">
        <v>61</v>
      </c>
      <c r="L378" s="636" t="s">
        <v>1579</v>
      </c>
      <c r="M378" s="636" t="s">
        <v>1579</v>
      </c>
      <c r="N378" s="636" t="s">
        <v>1969</v>
      </c>
      <c r="O378" s="636" t="s">
        <v>1970</v>
      </c>
      <c r="P378" s="636">
        <v>1317760</v>
      </c>
      <c r="Q378" s="1624"/>
      <c r="R378" s="1624"/>
      <c r="S378" s="1624"/>
      <c r="T378" s="1624"/>
      <c r="U378" s="1624"/>
      <c r="V378" s="1624"/>
      <c r="W378" s="1624"/>
      <c r="X378" s="1624"/>
      <c r="Y378" s="1625"/>
      <c r="Z378" s="1643"/>
      <c r="AA378" s="1643"/>
      <c r="AB378" s="1643"/>
      <c r="AC378" s="1643"/>
      <c r="AD378" s="1624"/>
      <c r="AE378" s="1624"/>
      <c r="AF378" s="1624"/>
      <c r="AG378" s="1624"/>
      <c r="AH378" s="1643"/>
      <c r="AI378" s="1625"/>
      <c r="AJ378" s="1625"/>
      <c r="AK378" s="1645"/>
      <c r="AL378" s="1624"/>
      <c r="AM378" s="1624"/>
      <c r="AN378" s="1624"/>
      <c r="AO378" s="1624"/>
      <c r="AP378" s="1624"/>
      <c r="AQ378" s="1624"/>
      <c r="AR378" s="1624"/>
      <c r="AS378" s="1624"/>
      <c r="AT378" s="1624"/>
      <c r="AU378" s="1624"/>
      <c r="AV378" s="1624"/>
      <c r="AW378" s="1624"/>
      <c r="AX378" s="1624"/>
      <c r="AY378" s="1624"/>
      <c r="AZ378" s="1624"/>
      <c r="BA378" s="1624"/>
      <c r="BB378" s="1624"/>
      <c r="BC378" s="1624"/>
      <c r="BD378" s="1625"/>
      <c r="BE378" s="1625"/>
      <c r="BF378" s="1067"/>
    </row>
    <row r="379" spans="1:58" ht="60">
      <c r="A379" s="1624"/>
      <c r="B379" s="1625"/>
      <c r="C379" s="1625"/>
      <c r="D379" s="1624"/>
      <c r="E379" s="1624"/>
      <c r="F379" s="1624"/>
      <c r="G379" s="1624"/>
      <c r="H379" s="1624"/>
      <c r="I379" s="1624"/>
      <c r="J379" s="1624"/>
      <c r="K379" s="636" t="s">
        <v>61</v>
      </c>
      <c r="L379" s="636" t="s">
        <v>1579</v>
      </c>
      <c r="M379" s="636" t="s">
        <v>1579</v>
      </c>
      <c r="N379" s="636" t="s">
        <v>2019</v>
      </c>
      <c r="O379" s="636" t="s">
        <v>1317</v>
      </c>
      <c r="P379" s="636">
        <v>1009200</v>
      </c>
      <c r="Q379" s="1624"/>
      <c r="R379" s="1624"/>
      <c r="S379" s="1624"/>
      <c r="T379" s="1624"/>
      <c r="U379" s="1624"/>
      <c r="V379" s="1624"/>
      <c r="W379" s="1624"/>
      <c r="X379" s="1624"/>
      <c r="Y379" s="1625"/>
      <c r="Z379" s="1643"/>
      <c r="AA379" s="1643"/>
      <c r="AB379" s="1643"/>
      <c r="AC379" s="1643"/>
      <c r="AD379" s="1624"/>
      <c r="AE379" s="1624"/>
      <c r="AF379" s="1624"/>
      <c r="AG379" s="1624"/>
      <c r="AH379" s="1643"/>
      <c r="AI379" s="1625"/>
      <c r="AJ379" s="1625"/>
      <c r="AK379" s="1645"/>
      <c r="AL379" s="1624"/>
      <c r="AM379" s="1624"/>
      <c r="AN379" s="1624"/>
      <c r="AO379" s="1624"/>
      <c r="AP379" s="1624"/>
      <c r="AQ379" s="1624"/>
      <c r="AR379" s="1624"/>
      <c r="AS379" s="1624"/>
      <c r="AT379" s="1624"/>
      <c r="AU379" s="1624"/>
      <c r="AV379" s="1624"/>
      <c r="AW379" s="1624"/>
      <c r="AX379" s="1624"/>
      <c r="AY379" s="1624"/>
      <c r="AZ379" s="1624"/>
      <c r="BA379" s="1624"/>
      <c r="BB379" s="1624"/>
      <c r="BC379" s="1624"/>
      <c r="BD379" s="1625"/>
      <c r="BE379" s="1625"/>
      <c r="BF379" s="1067"/>
    </row>
    <row r="380" spans="1:58" ht="14.25" customHeight="1">
      <c r="A380" s="1624">
        <v>2018</v>
      </c>
      <c r="B380" s="1625">
        <v>43282</v>
      </c>
      <c r="C380" s="1625">
        <v>43373</v>
      </c>
      <c r="D380" s="1624" t="s">
        <v>794</v>
      </c>
      <c r="E380" s="1624" t="s">
        <v>1577</v>
      </c>
      <c r="F380" s="1624" t="s">
        <v>1577</v>
      </c>
      <c r="G380" s="1624" t="s">
        <v>1683</v>
      </c>
      <c r="H380" s="1624" t="s">
        <v>393</v>
      </c>
      <c r="I380" s="1568" t="s">
        <v>599</v>
      </c>
      <c r="J380" s="1624" t="s">
        <v>139</v>
      </c>
      <c r="K380" s="636" t="s">
        <v>61</v>
      </c>
      <c r="L380" s="636" t="s">
        <v>1579</v>
      </c>
      <c r="M380" s="636" t="s">
        <v>1579</v>
      </c>
      <c r="N380" s="636" t="s">
        <v>2039</v>
      </c>
      <c r="O380" s="636" t="s">
        <v>2040</v>
      </c>
      <c r="P380" s="636">
        <v>257114</v>
      </c>
      <c r="Q380" s="1624" t="s">
        <v>61</v>
      </c>
      <c r="R380" s="1624" t="s">
        <v>1579</v>
      </c>
      <c r="S380" s="1624" t="s">
        <v>1579</v>
      </c>
      <c r="T380" s="1624" t="s">
        <v>229</v>
      </c>
      <c r="U380" s="1624" t="s">
        <v>1641</v>
      </c>
      <c r="V380" s="1624" t="s">
        <v>171</v>
      </c>
      <c r="W380" s="1624" t="s">
        <v>51</v>
      </c>
      <c r="X380" s="1624" t="s">
        <v>1683</v>
      </c>
      <c r="Y380" s="1625">
        <v>43249</v>
      </c>
      <c r="Z380" s="1643">
        <v>202500</v>
      </c>
      <c r="AA380" s="1643">
        <v>234900</v>
      </c>
      <c r="AB380" s="1643">
        <v>0</v>
      </c>
      <c r="AC380" s="1643">
        <v>234900</v>
      </c>
      <c r="AD380" s="1624" t="s">
        <v>241</v>
      </c>
      <c r="AE380" s="1624" t="s">
        <v>1495</v>
      </c>
      <c r="AF380" s="1624" t="s">
        <v>70</v>
      </c>
      <c r="AG380" s="1624" t="s">
        <v>139</v>
      </c>
      <c r="AH380" s="1643">
        <v>30375</v>
      </c>
      <c r="AI380" s="1625">
        <v>43250</v>
      </c>
      <c r="AJ380" s="1625">
        <v>43270</v>
      </c>
      <c r="AK380" s="1644" t="s">
        <v>1684</v>
      </c>
      <c r="AL380" s="1568" t="s">
        <v>600</v>
      </c>
      <c r="AM380" s="1624" t="s">
        <v>384</v>
      </c>
      <c r="AN380" s="1624" t="s">
        <v>389</v>
      </c>
      <c r="AO380" s="1624" t="s">
        <v>73</v>
      </c>
      <c r="AP380" s="1568" t="s">
        <v>601</v>
      </c>
      <c r="AQ380" s="1624" t="s">
        <v>73</v>
      </c>
      <c r="AR380" s="1624" t="s">
        <v>573</v>
      </c>
      <c r="AS380" s="1624" t="s">
        <v>780</v>
      </c>
      <c r="AT380" s="1624" t="s">
        <v>566</v>
      </c>
      <c r="AU380" s="1624" t="s">
        <v>566</v>
      </c>
      <c r="AV380" s="1624" t="s">
        <v>566</v>
      </c>
      <c r="AW380" s="1624" t="s">
        <v>2228</v>
      </c>
      <c r="AX380" s="1624" t="s">
        <v>74</v>
      </c>
      <c r="AY380" s="1568" t="s">
        <v>569</v>
      </c>
      <c r="AZ380" s="1568" t="s">
        <v>570</v>
      </c>
      <c r="BA380" s="1568" t="s">
        <v>571</v>
      </c>
      <c r="BB380" s="1568" t="s">
        <v>572</v>
      </c>
      <c r="BC380" s="1624" t="s">
        <v>51</v>
      </c>
      <c r="BD380" s="1625">
        <v>43385</v>
      </c>
      <c r="BE380" s="1625">
        <v>43385</v>
      </c>
      <c r="BF380" s="1067"/>
    </row>
    <row r="381" spans="1:58" ht="14.25" customHeight="1">
      <c r="A381" s="1624"/>
      <c r="B381" s="1625"/>
      <c r="C381" s="1625"/>
      <c r="D381" s="1624"/>
      <c r="E381" s="1624"/>
      <c r="F381" s="1624"/>
      <c r="G381" s="1624"/>
      <c r="H381" s="1624"/>
      <c r="I381" s="1624"/>
      <c r="J381" s="1624"/>
      <c r="K381" s="636" t="s">
        <v>61</v>
      </c>
      <c r="L381" s="636" t="s">
        <v>1579</v>
      </c>
      <c r="M381" s="636" t="s">
        <v>1579</v>
      </c>
      <c r="N381" s="636" t="s">
        <v>2019</v>
      </c>
      <c r="O381" s="636" t="s">
        <v>1317</v>
      </c>
      <c r="P381" s="636">
        <v>234900</v>
      </c>
      <c r="Q381" s="1624"/>
      <c r="R381" s="1624"/>
      <c r="S381" s="1624"/>
      <c r="T381" s="1624"/>
      <c r="U381" s="1624"/>
      <c r="V381" s="1624"/>
      <c r="W381" s="1624"/>
      <c r="X381" s="1624"/>
      <c r="Y381" s="1625"/>
      <c r="Z381" s="1643"/>
      <c r="AA381" s="1643"/>
      <c r="AB381" s="1643"/>
      <c r="AC381" s="1643"/>
      <c r="AD381" s="1624"/>
      <c r="AE381" s="1624"/>
      <c r="AF381" s="1624"/>
      <c r="AG381" s="1624"/>
      <c r="AH381" s="1643"/>
      <c r="AI381" s="1625"/>
      <c r="AJ381" s="1625"/>
      <c r="AK381" s="1645"/>
      <c r="AL381" s="1624"/>
      <c r="AM381" s="1624"/>
      <c r="AN381" s="1624"/>
      <c r="AO381" s="1624"/>
      <c r="AP381" s="1624"/>
      <c r="AQ381" s="1624"/>
      <c r="AR381" s="1624"/>
      <c r="AS381" s="1624"/>
      <c r="AT381" s="1624"/>
      <c r="AU381" s="1624"/>
      <c r="AV381" s="1624"/>
      <c r="AW381" s="1624"/>
      <c r="AX381" s="1624"/>
      <c r="AY381" s="1624"/>
      <c r="AZ381" s="1624"/>
      <c r="BA381" s="1624"/>
      <c r="BB381" s="1624"/>
      <c r="BC381" s="1624"/>
      <c r="BD381" s="1625"/>
      <c r="BE381" s="1625"/>
      <c r="BF381" s="1067"/>
    </row>
    <row r="382" spans="1:58" ht="14.25" customHeight="1">
      <c r="A382" s="1624"/>
      <c r="B382" s="1625"/>
      <c r="C382" s="1625"/>
      <c r="D382" s="1624"/>
      <c r="E382" s="1624"/>
      <c r="F382" s="1624"/>
      <c r="G382" s="1624"/>
      <c r="H382" s="1624"/>
      <c r="I382" s="1624"/>
      <c r="J382" s="1624"/>
      <c r="K382" s="636" t="s">
        <v>2013</v>
      </c>
      <c r="L382" s="636" t="s">
        <v>2014</v>
      </c>
      <c r="M382" s="636" t="s">
        <v>2015</v>
      </c>
      <c r="N382" s="636" t="s">
        <v>2009</v>
      </c>
      <c r="O382" s="636" t="s">
        <v>2016</v>
      </c>
      <c r="P382" s="636">
        <v>255200</v>
      </c>
      <c r="Q382" s="1624"/>
      <c r="R382" s="1624"/>
      <c r="S382" s="1624"/>
      <c r="T382" s="1624"/>
      <c r="U382" s="1624"/>
      <c r="V382" s="1624"/>
      <c r="W382" s="1624"/>
      <c r="X382" s="1624"/>
      <c r="Y382" s="1625"/>
      <c r="Z382" s="1643"/>
      <c r="AA382" s="1643"/>
      <c r="AB382" s="1643"/>
      <c r="AC382" s="1643"/>
      <c r="AD382" s="1624"/>
      <c r="AE382" s="1624"/>
      <c r="AF382" s="1624"/>
      <c r="AG382" s="1624"/>
      <c r="AH382" s="1643"/>
      <c r="AI382" s="1625"/>
      <c r="AJ382" s="1625"/>
      <c r="AK382" s="1645"/>
      <c r="AL382" s="1624"/>
      <c r="AM382" s="1624"/>
      <c r="AN382" s="1624"/>
      <c r="AO382" s="1624"/>
      <c r="AP382" s="1624"/>
      <c r="AQ382" s="1624"/>
      <c r="AR382" s="1624"/>
      <c r="AS382" s="1624"/>
      <c r="AT382" s="1624"/>
      <c r="AU382" s="1624"/>
      <c r="AV382" s="1624"/>
      <c r="AW382" s="1624"/>
      <c r="AX382" s="1624"/>
      <c r="AY382" s="1624"/>
      <c r="AZ382" s="1624"/>
      <c r="BA382" s="1624"/>
      <c r="BB382" s="1624"/>
      <c r="BC382" s="1624"/>
      <c r="BD382" s="1625"/>
      <c r="BE382" s="1625"/>
      <c r="BF382" s="1067"/>
    </row>
    <row r="383" spans="1:58" ht="14.25" customHeight="1">
      <c r="A383" s="1624">
        <v>2018</v>
      </c>
      <c r="B383" s="1625">
        <v>43282</v>
      </c>
      <c r="C383" s="1625">
        <v>43373</v>
      </c>
      <c r="D383" s="1624" t="s">
        <v>794</v>
      </c>
      <c r="E383" s="1624" t="s">
        <v>1577</v>
      </c>
      <c r="F383" s="1624" t="s">
        <v>1577</v>
      </c>
      <c r="G383" s="1624" t="s">
        <v>1685</v>
      </c>
      <c r="H383" s="1624" t="s">
        <v>393</v>
      </c>
      <c r="I383" s="1568" t="s">
        <v>599</v>
      </c>
      <c r="J383" s="1624" t="s">
        <v>139</v>
      </c>
      <c r="K383" s="636" t="s">
        <v>61</v>
      </c>
      <c r="L383" s="636" t="s">
        <v>1579</v>
      </c>
      <c r="M383" s="636" t="s">
        <v>1579</v>
      </c>
      <c r="N383" s="636" t="s">
        <v>2020</v>
      </c>
      <c r="O383" s="636" t="s">
        <v>2021</v>
      </c>
      <c r="P383" s="636">
        <v>878900.68</v>
      </c>
      <c r="Q383" s="1624" t="s">
        <v>61</v>
      </c>
      <c r="R383" s="1624" t="s">
        <v>1579</v>
      </c>
      <c r="S383" s="1624" t="s">
        <v>1579</v>
      </c>
      <c r="T383" s="1624" t="s">
        <v>230</v>
      </c>
      <c r="U383" s="1624" t="s">
        <v>1533</v>
      </c>
      <c r="V383" s="1624" t="s">
        <v>171</v>
      </c>
      <c r="W383" s="1624" t="s">
        <v>51</v>
      </c>
      <c r="X383" s="1624" t="s">
        <v>1685</v>
      </c>
      <c r="Y383" s="1625">
        <v>43249</v>
      </c>
      <c r="Z383" s="1643">
        <v>695110</v>
      </c>
      <c r="AA383" s="1643">
        <v>806327.6</v>
      </c>
      <c r="AB383" s="1643">
        <v>0</v>
      </c>
      <c r="AC383" s="1643">
        <v>806327.6</v>
      </c>
      <c r="AD383" s="1624" t="s">
        <v>241</v>
      </c>
      <c r="AE383" s="1624" t="s">
        <v>1495</v>
      </c>
      <c r="AF383" s="1624" t="s">
        <v>70</v>
      </c>
      <c r="AG383" s="1624" t="s">
        <v>139</v>
      </c>
      <c r="AH383" s="1643">
        <v>104266.5</v>
      </c>
      <c r="AI383" s="1625">
        <v>43250</v>
      </c>
      <c r="AJ383" s="1625">
        <v>43270</v>
      </c>
      <c r="AK383" s="1644" t="s">
        <v>1686</v>
      </c>
      <c r="AL383" s="1568" t="s">
        <v>600</v>
      </c>
      <c r="AM383" s="1624" t="s">
        <v>384</v>
      </c>
      <c r="AN383" s="1624" t="s">
        <v>389</v>
      </c>
      <c r="AO383" s="1624" t="s">
        <v>73</v>
      </c>
      <c r="AP383" s="1568" t="s">
        <v>601</v>
      </c>
      <c r="AQ383" s="1624" t="s">
        <v>73</v>
      </c>
      <c r="AR383" s="1624" t="s">
        <v>573</v>
      </c>
      <c r="AS383" s="1624" t="s">
        <v>780</v>
      </c>
      <c r="AT383" s="1624" t="s">
        <v>566</v>
      </c>
      <c r="AU383" s="1624" t="s">
        <v>566</v>
      </c>
      <c r="AV383" s="1624" t="s">
        <v>566</v>
      </c>
      <c r="AW383" s="1624" t="s">
        <v>2228</v>
      </c>
      <c r="AX383" s="1624" t="s">
        <v>74</v>
      </c>
      <c r="AY383" s="1568" t="s">
        <v>569</v>
      </c>
      <c r="AZ383" s="1568" t="s">
        <v>570</v>
      </c>
      <c r="BA383" s="1568" t="s">
        <v>571</v>
      </c>
      <c r="BB383" s="1568" t="s">
        <v>572</v>
      </c>
      <c r="BC383" s="1624" t="s">
        <v>51</v>
      </c>
      <c r="BD383" s="1625">
        <v>43385</v>
      </c>
      <c r="BE383" s="1625">
        <v>43385</v>
      </c>
      <c r="BF383" s="1067"/>
    </row>
    <row r="384" spans="1:58" ht="14.25" customHeight="1">
      <c r="A384" s="1624"/>
      <c r="B384" s="1625"/>
      <c r="C384" s="1625"/>
      <c r="D384" s="1624"/>
      <c r="E384" s="1624"/>
      <c r="F384" s="1624"/>
      <c r="G384" s="1624"/>
      <c r="H384" s="1624"/>
      <c r="I384" s="1624"/>
      <c r="J384" s="1624"/>
      <c r="K384" s="636" t="s">
        <v>61</v>
      </c>
      <c r="L384" s="636" t="s">
        <v>1579</v>
      </c>
      <c r="M384" s="636" t="s">
        <v>1579</v>
      </c>
      <c r="N384" s="636" t="s">
        <v>413</v>
      </c>
      <c r="O384" s="636" t="s">
        <v>2028</v>
      </c>
      <c r="P384" s="636">
        <v>959529.84</v>
      </c>
      <c r="Q384" s="1624"/>
      <c r="R384" s="1624"/>
      <c r="S384" s="1624"/>
      <c r="T384" s="1624"/>
      <c r="U384" s="1624"/>
      <c r="V384" s="1624"/>
      <c r="W384" s="1624"/>
      <c r="X384" s="1624"/>
      <c r="Y384" s="1625"/>
      <c r="Z384" s="1643"/>
      <c r="AA384" s="1643"/>
      <c r="AB384" s="1643"/>
      <c r="AC384" s="1643"/>
      <c r="AD384" s="1624"/>
      <c r="AE384" s="1624"/>
      <c r="AF384" s="1624"/>
      <c r="AG384" s="1624"/>
      <c r="AH384" s="1643"/>
      <c r="AI384" s="1625"/>
      <c r="AJ384" s="1625"/>
      <c r="AK384" s="1645"/>
      <c r="AL384" s="1624"/>
      <c r="AM384" s="1624"/>
      <c r="AN384" s="1624"/>
      <c r="AO384" s="1624"/>
      <c r="AP384" s="1624"/>
      <c r="AQ384" s="1624"/>
      <c r="AR384" s="1624"/>
      <c r="AS384" s="1624"/>
      <c r="AT384" s="1624"/>
      <c r="AU384" s="1624"/>
      <c r="AV384" s="1624"/>
      <c r="AW384" s="1624"/>
      <c r="AX384" s="1624"/>
      <c r="AY384" s="1624"/>
      <c r="AZ384" s="1624"/>
      <c r="BA384" s="1624"/>
      <c r="BB384" s="1624"/>
      <c r="BC384" s="1624"/>
      <c r="BD384" s="1625"/>
      <c r="BE384" s="1625"/>
      <c r="BF384" s="1067"/>
    </row>
    <row r="385" spans="1:58" ht="14.25" customHeight="1">
      <c r="A385" s="1624"/>
      <c r="B385" s="1625"/>
      <c r="C385" s="1625"/>
      <c r="D385" s="1624"/>
      <c r="E385" s="1624"/>
      <c r="F385" s="1624"/>
      <c r="G385" s="1624"/>
      <c r="H385" s="1624"/>
      <c r="I385" s="1624"/>
      <c r="J385" s="1624"/>
      <c r="K385" s="636" t="s">
        <v>61</v>
      </c>
      <c r="L385" s="636" t="s">
        <v>1579</v>
      </c>
      <c r="M385" s="636" t="s">
        <v>1579</v>
      </c>
      <c r="N385" s="636" t="s">
        <v>411</v>
      </c>
      <c r="O385" s="636" t="s">
        <v>1947</v>
      </c>
      <c r="P385" s="636">
        <v>806327.6</v>
      </c>
      <c r="Q385" s="1624"/>
      <c r="R385" s="1624"/>
      <c r="S385" s="1624"/>
      <c r="T385" s="1624"/>
      <c r="U385" s="1624"/>
      <c r="V385" s="1624"/>
      <c r="W385" s="1624"/>
      <c r="X385" s="1624"/>
      <c r="Y385" s="1625"/>
      <c r="Z385" s="1643"/>
      <c r="AA385" s="1643"/>
      <c r="AB385" s="1643"/>
      <c r="AC385" s="1643"/>
      <c r="AD385" s="1624"/>
      <c r="AE385" s="1624"/>
      <c r="AF385" s="1624"/>
      <c r="AG385" s="1624"/>
      <c r="AH385" s="1643"/>
      <c r="AI385" s="1625"/>
      <c r="AJ385" s="1625"/>
      <c r="AK385" s="1645"/>
      <c r="AL385" s="1624"/>
      <c r="AM385" s="1624"/>
      <c r="AN385" s="1624"/>
      <c r="AO385" s="1624"/>
      <c r="AP385" s="1624"/>
      <c r="AQ385" s="1624"/>
      <c r="AR385" s="1624"/>
      <c r="AS385" s="1624"/>
      <c r="AT385" s="1624"/>
      <c r="AU385" s="1624"/>
      <c r="AV385" s="1624"/>
      <c r="AW385" s="1624"/>
      <c r="AX385" s="1624"/>
      <c r="AY385" s="1624"/>
      <c r="AZ385" s="1624"/>
      <c r="BA385" s="1624"/>
      <c r="BB385" s="1624"/>
      <c r="BC385" s="1624"/>
      <c r="BD385" s="1625"/>
      <c r="BE385" s="1625"/>
      <c r="BF385" s="1067"/>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624">
        <v>2018</v>
      </c>
      <c r="B387" s="1625">
        <v>43282</v>
      </c>
      <c r="C387" s="1625">
        <v>43373</v>
      </c>
      <c r="D387" s="1624" t="s">
        <v>794</v>
      </c>
      <c r="E387" s="1624" t="s">
        <v>1577</v>
      </c>
      <c r="F387" s="1624" t="s">
        <v>1577</v>
      </c>
      <c r="G387" s="1624" t="s">
        <v>1691</v>
      </c>
      <c r="H387" s="1624" t="s">
        <v>668</v>
      </c>
      <c r="I387" s="1568" t="s">
        <v>599</v>
      </c>
      <c r="J387" s="1624" t="s">
        <v>1692</v>
      </c>
      <c r="K387" s="636" t="s">
        <v>2041</v>
      </c>
      <c r="L387" s="636" t="s">
        <v>2042</v>
      </c>
      <c r="M387" s="636" t="s">
        <v>2043</v>
      </c>
      <c r="N387" s="636" t="s">
        <v>2009</v>
      </c>
      <c r="O387" s="636" t="s">
        <v>2044</v>
      </c>
      <c r="P387" s="636">
        <v>909518.88</v>
      </c>
      <c r="Q387" s="1624" t="s">
        <v>206</v>
      </c>
      <c r="R387" s="1624" t="s">
        <v>324</v>
      </c>
      <c r="S387" s="1624" t="s">
        <v>325</v>
      </c>
      <c r="T387" s="1624" t="s">
        <v>1363</v>
      </c>
      <c r="U387" s="1624" t="s">
        <v>1693</v>
      </c>
      <c r="V387" s="1624" t="s">
        <v>171</v>
      </c>
      <c r="W387" s="1624" t="s">
        <v>51</v>
      </c>
      <c r="X387" s="1624" t="s">
        <v>1691</v>
      </c>
      <c r="Y387" s="1625">
        <v>43251</v>
      </c>
      <c r="Z387" s="1643">
        <v>783987</v>
      </c>
      <c r="AA387" s="1643">
        <v>909424.92</v>
      </c>
      <c r="AB387" s="1643">
        <v>90942.49</v>
      </c>
      <c r="AC387" s="1643">
        <v>909424.92</v>
      </c>
      <c r="AD387" s="1624" t="s">
        <v>241</v>
      </c>
      <c r="AE387" s="1624" t="s">
        <v>1495</v>
      </c>
      <c r="AF387" s="1624" t="s">
        <v>70</v>
      </c>
      <c r="AG387" s="1624" t="s">
        <v>1692</v>
      </c>
      <c r="AH387" s="1643">
        <v>117598.05</v>
      </c>
      <c r="AI387" s="1625">
        <v>43252</v>
      </c>
      <c r="AJ387" s="1625">
        <v>43465</v>
      </c>
      <c r="AK387" s="1644" t="s">
        <v>1694</v>
      </c>
      <c r="AL387" s="1568" t="s">
        <v>600</v>
      </c>
      <c r="AM387" s="1624" t="s">
        <v>384</v>
      </c>
      <c r="AN387" s="1624" t="s">
        <v>389</v>
      </c>
      <c r="AO387" s="1624" t="s">
        <v>73</v>
      </c>
      <c r="AP387" s="1568" t="s">
        <v>601</v>
      </c>
      <c r="AQ387" s="1624" t="s">
        <v>73</v>
      </c>
      <c r="AR387" s="1624" t="s">
        <v>573</v>
      </c>
      <c r="AS387" s="1624" t="s">
        <v>780</v>
      </c>
      <c r="AT387" s="1624" t="s">
        <v>566</v>
      </c>
      <c r="AU387" s="1624" t="s">
        <v>566</v>
      </c>
      <c r="AV387" s="1624" t="s">
        <v>566</v>
      </c>
      <c r="AW387" s="1624" t="s">
        <v>2228</v>
      </c>
      <c r="AX387" s="1624" t="s">
        <v>74</v>
      </c>
      <c r="AY387" s="1568" t="s">
        <v>569</v>
      </c>
      <c r="AZ387" s="1568" t="s">
        <v>570</v>
      </c>
      <c r="BA387" s="1568" t="s">
        <v>571</v>
      </c>
      <c r="BB387" s="1568" t="s">
        <v>572</v>
      </c>
      <c r="BC387" s="1624" t="s">
        <v>51</v>
      </c>
      <c r="BD387" s="1625">
        <v>43385</v>
      </c>
      <c r="BE387" s="1625">
        <v>43385</v>
      </c>
      <c r="BF387" s="1067"/>
    </row>
    <row r="388" spans="1:58" ht="14.25" customHeight="1">
      <c r="A388" s="1624"/>
      <c r="B388" s="1625"/>
      <c r="C388" s="1625"/>
      <c r="D388" s="1624"/>
      <c r="E388" s="1624"/>
      <c r="F388" s="1624"/>
      <c r="G388" s="1624"/>
      <c r="H388" s="1624"/>
      <c r="I388" s="1624"/>
      <c r="J388" s="1624"/>
      <c r="K388" s="636" t="s">
        <v>2045</v>
      </c>
      <c r="L388" s="636" t="s">
        <v>2046</v>
      </c>
      <c r="M388" s="636" t="s">
        <v>2047</v>
      </c>
      <c r="N388" s="636" t="s">
        <v>2009</v>
      </c>
      <c r="O388" s="636" t="s">
        <v>2048</v>
      </c>
      <c r="P388" s="636">
        <v>928566.66</v>
      </c>
      <c r="Q388" s="1624"/>
      <c r="R388" s="1624"/>
      <c r="S388" s="1624"/>
      <c r="T388" s="1624"/>
      <c r="U388" s="1624"/>
      <c r="V388" s="1624"/>
      <c r="W388" s="1624"/>
      <c r="X388" s="1624"/>
      <c r="Y388" s="1625"/>
      <c r="Z388" s="1643"/>
      <c r="AA388" s="1643"/>
      <c r="AB388" s="1643"/>
      <c r="AC388" s="1643"/>
      <c r="AD388" s="1624"/>
      <c r="AE388" s="1624"/>
      <c r="AF388" s="1624"/>
      <c r="AG388" s="1624"/>
      <c r="AH388" s="1643"/>
      <c r="AI388" s="1625"/>
      <c r="AJ388" s="1625"/>
      <c r="AK388" s="1645"/>
      <c r="AL388" s="1624"/>
      <c r="AM388" s="1624"/>
      <c r="AN388" s="1624"/>
      <c r="AO388" s="1624"/>
      <c r="AP388" s="1624"/>
      <c r="AQ388" s="1624"/>
      <c r="AR388" s="1624"/>
      <c r="AS388" s="1624"/>
      <c r="AT388" s="1624"/>
      <c r="AU388" s="1624"/>
      <c r="AV388" s="1624"/>
      <c r="AW388" s="1624"/>
      <c r="AX388" s="1624"/>
      <c r="AY388" s="1624"/>
      <c r="AZ388" s="1624"/>
      <c r="BA388" s="1624"/>
      <c r="BB388" s="1624"/>
      <c r="BC388" s="1624"/>
      <c r="BD388" s="1625"/>
      <c r="BE388" s="1625"/>
      <c r="BF388" s="1067"/>
    </row>
    <row r="389" spans="1:58" ht="14.25" customHeight="1">
      <c r="A389" s="1624"/>
      <c r="B389" s="1625"/>
      <c r="C389" s="1625"/>
      <c r="D389" s="1624"/>
      <c r="E389" s="1624"/>
      <c r="F389" s="1624"/>
      <c r="G389" s="1624"/>
      <c r="H389" s="1624"/>
      <c r="I389" s="1624"/>
      <c r="J389" s="1624"/>
      <c r="K389" s="636" t="s">
        <v>2049</v>
      </c>
      <c r="L389" s="636" t="s">
        <v>2050</v>
      </c>
      <c r="M389" s="636" t="s">
        <v>2051</v>
      </c>
      <c r="N389" s="636" t="s">
        <v>2009</v>
      </c>
      <c r="O389" s="636" t="s">
        <v>2052</v>
      </c>
      <c r="P389" s="636"/>
      <c r="Q389" s="1624"/>
      <c r="R389" s="1624"/>
      <c r="S389" s="1624"/>
      <c r="T389" s="1624"/>
      <c r="U389" s="1624"/>
      <c r="V389" s="1624"/>
      <c r="W389" s="1624"/>
      <c r="X389" s="1624"/>
      <c r="Y389" s="1625"/>
      <c r="Z389" s="1643"/>
      <c r="AA389" s="1643"/>
      <c r="AB389" s="1643"/>
      <c r="AC389" s="1643"/>
      <c r="AD389" s="1624"/>
      <c r="AE389" s="1624"/>
      <c r="AF389" s="1624"/>
      <c r="AG389" s="1624"/>
      <c r="AH389" s="1643"/>
      <c r="AI389" s="1625"/>
      <c r="AJ389" s="1625"/>
      <c r="AK389" s="1645"/>
      <c r="AL389" s="1624"/>
      <c r="AM389" s="1624"/>
      <c r="AN389" s="1624"/>
      <c r="AO389" s="1624"/>
      <c r="AP389" s="1624"/>
      <c r="AQ389" s="1624"/>
      <c r="AR389" s="1624"/>
      <c r="AS389" s="1624"/>
      <c r="AT389" s="1624"/>
      <c r="AU389" s="1624"/>
      <c r="AV389" s="1624"/>
      <c r="AW389" s="1624"/>
      <c r="AX389" s="1624"/>
      <c r="AY389" s="1624"/>
      <c r="AZ389" s="1624"/>
      <c r="BA389" s="1624"/>
      <c r="BB389" s="1624"/>
      <c r="BC389" s="1624"/>
      <c r="BD389" s="1625"/>
      <c r="BE389" s="1625"/>
      <c r="BF389" s="1067"/>
    </row>
    <row r="390" spans="1:58" ht="14.25" customHeight="1">
      <c r="A390" s="1624">
        <v>2018</v>
      </c>
      <c r="B390" s="1625">
        <v>43282</v>
      </c>
      <c r="C390" s="1625">
        <v>43373</v>
      </c>
      <c r="D390" s="1624" t="s">
        <v>794</v>
      </c>
      <c r="E390" s="1624" t="s">
        <v>1577</v>
      </c>
      <c r="F390" s="1624" t="s">
        <v>1577</v>
      </c>
      <c r="G390" s="1624" t="s">
        <v>1695</v>
      </c>
      <c r="H390" s="1624" t="s">
        <v>393</v>
      </c>
      <c r="I390" s="1568" t="s">
        <v>599</v>
      </c>
      <c r="J390" s="1624" t="s">
        <v>139</v>
      </c>
      <c r="K390" s="636" t="s">
        <v>61</v>
      </c>
      <c r="L390" s="636" t="s">
        <v>1579</v>
      </c>
      <c r="M390" s="636" t="s">
        <v>1579</v>
      </c>
      <c r="N390" s="636" t="s">
        <v>1967</v>
      </c>
      <c r="O390" s="636" t="s">
        <v>1968</v>
      </c>
      <c r="P390" s="636">
        <v>765670.66</v>
      </c>
      <c r="Q390" s="1624" t="s">
        <v>61</v>
      </c>
      <c r="R390" s="1624" t="s">
        <v>1579</v>
      </c>
      <c r="S390" s="1624" t="s">
        <v>1579</v>
      </c>
      <c r="T390" s="1624" t="s">
        <v>231</v>
      </c>
      <c r="U390" s="1624" t="s">
        <v>1592</v>
      </c>
      <c r="V390" s="1624" t="s">
        <v>171</v>
      </c>
      <c r="W390" s="1624" t="s">
        <v>51</v>
      </c>
      <c r="X390" s="1624" t="s">
        <v>1695</v>
      </c>
      <c r="Y390" s="1625">
        <v>43258</v>
      </c>
      <c r="Z390" s="1643">
        <v>660060.91</v>
      </c>
      <c r="AA390" s="1643">
        <v>765670.66</v>
      </c>
      <c r="AB390" s="1643">
        <v>0</v>
      </c>
      <c r="AC390" s="1643">
        <v>765670.66</v>
      </c>
      <c r="AD390" s="1624" t="s">
        <v>241</v>
      </c>
      <c r="AE390" s="1624" t="s">
        <v>1495</v>
      </c>
      <c r="AF390" s="1624" t="s">
        <v>70</v>
      </c>
      <c r="AG390" s="1624" t="s">
        <v>139</v>
      </c>
      <c r="AH390" s="1643">
        <v>99009.14</v>
      </c>
      <c r="AI390" s="1625">
        <v>43259</v>
      </c>
      <c r="AJ390" s="1625">
        <v>43272</v>
      </c>
      <c r="AK390" s="1644" t="s">
        <v>1696</v>
      </c>
      <c r="AL390" s="1568" t="s">
        <v>600</v>
      </c>
      <c r="AM390" s="1624" t="s">
        <v>384</v>
      </c>
      <c r="AN390" s="1624" t="s">
        <v>389</v>
      </c>
      <c r="AO390" s="1624" t="s">
        <v>73</v>
      </c>
      <c r="AP390" s="1568" t="s">
        <v>601</v>
      </c>
      <c r="AQ390" s="1624" t="s">
        <v>73</v>
      </c>
      <c r="AR390" s="1624" t="s">
        <v>573</v>
      </c>
      <c r="AS390" s="1624" t="s">
        <v>780</v>
      </c>
      <c r="AT390" s="1624" t="s">
        <v>566</v>
      </c>
      <c r="AU390" s="1624" t="s">
        <v>566</v>
      </c>
      <c r="AV390" s="1624" t="s">
        <v>566</v>
      </c>
      <c r="AW390" s="1624" t="s">
        <v>2228</v>
      </c>
      <c r="AX390" s="1624" t="s">
        <v>74</v>
      </c>
      <c r="AY390" s="1568" t="s">
        <v>569</v>
      </c>
      <c r="AZ390" s="1568" t="s">
        <v>570</v>
      </c>
      <c r="BA390" s="1568" t="s">
        <v>571</v>
      </c>
      <c r="BB390" s="1568" t="s">
        <v>572</v>
      </c>
      <c r="BC390" s="1624" t="s">
        <v>51</v>
      </c>
      <c r="BD390" s="1625">
        <v>43385</v>
      </c>
      <c r="BE390" s="1625">
        <v>43385</v>
      </c>
      <c r="BF390" s="1067"/>
    </row>
    <row r="391" spans="1:58" ht="14.25" customHeight="1">
      <c r="A391" s="1624"/>
      <c r="B391" s="1625"/>
      <c r="C391" s="1625"/>
      <c r="D391" s="1624"/>
      <c r="E391" s="1624"/>
      <c r="F391" s="1624"/>
      <c r="G391" s="1624"/>
      <c r="H391" s="1624"/>
      <c r="I391" s="1624"/>
      <c r="J391" s="1624"/>
      <c r="K391" s="636" t="s">
        <v>61</v>
      </c>
      <c r="L391" s="636" t="s">
        <v>1579</v>
      </c>
      <c r="M391" s="636" t="s">
        <v>1579</v>
      </c>
      <c r="N391" s="636" t="s">
        <v>2020</v>
      </c>
      <c r="O391" s="636" t="s">
        <v>2021</v>
      </c>
      <c r="P391" s="636">
        <v>880392.59</v>
      </c>
      <c r="Q391" s="1624"/>
      <c r="R391" s="1624"/>
      <c r="S391" s="1624"/>
      <c r="T391" s="1624"/>
      <c r="U391" s="1624"/>
      <c r="V391" s="1624"/>
      <c r="W391" s="1624"/>
      <c r="X391" s="1624"/>
      <c r="Y391" s="1625"/>
      <c r="Z391" s="1643"/>
      <c r="AA391" s="1643"/>
      <c r="AB391" s="1643"/>
      <c r="AC391" s="1643"/>
      <c r="AD391" s="1624"/>
      <c r="AE391" s="1624"/>
      <c r="AF391" s="1624"/>
      <c r="AG391" s="1624"/>
      <c r="AH391" s="1643"/>
      <c r="AI391" s="1625"/>
      <c r="AJ391" s="1625"/>
      <c r="AK391" s="1645"/>
      <c r="AL391" s="1624"/>
      <c r="AM391" s="1624"/>
      <c r="AN391" s="1624"/>
      <c r="AO391" s="1624"/>
      <c r="AP391" s="1624"/>
      <c r="AQ391" s="1624"/>
      <c r="AR391" s="1624"/>
      <c r="AS391" s="1624"/>
      <c r="AT391" s="1624"/>
      <c r="AU391" s="1624"/>
      <c r="AV391" s="1624"/>
      <c r="AW391" s="1624"/>
      <c r="AX391" s="1624"/>
      <c r="AY391" s="1624"/>
      <c r="AZ391" s="1624"/>
      <c r="BA391" s="1624"/>
      <c r="BB391" s="1624"/>
      <c r="BC391" s="1624"/>
      <c r="BD391" s="1625"/>
      <c r="BE391" s="1625"/>
      <c r="BF391" s="1067"/>
    </row>
    <row r="392" spans="1:58" ht="14.25" customHeight="1">
      <c r="A392" s="1624"/>
      <c r="B392" s="1625"/>
      <c r="C392" s="1625"/>
      <c r="D392" s="1624"/>
      <c r="E392" s="1624"/>
      <c r="F392" s="1624"/>
      <c r="G392" s="1624"/>
      <c r="H392" s="1624"/>
      <c r="I392" s="1624"/>
      <c r="J392" s="1624"/>
      <c r="K392" s="636" t="s">
        <v>61</v>
      </c>
      <c r="L392" s="636" t="s">
        <v>1579</v>
      </c>
      <c r="M392" s="636" t="s">
        <v>1579</v>
      </c>
      <c r="N392" s="636" t="s">
        <v>417</v>
      </c>
      <c r="O392" s="636" t="s">
        <v>2053</v>
      </c>
      <c r="P392" s="636">
        <v>857425.83</v>
      </c>
      <c r="Q392" s="1624"/>
      <c r="R392" s="1624"/>
      <c r="S392" s="1624"/>
      <c r="T392" s="1624"/>
      <c r="U392" s="1624"/>
      <c r="V392" s="1624"/>
      <c r="W392" s="1624"/>
      <c r="X392" s="1624"/>
      <c r="Y392" s="1625"/>
      <c r="Z392" s="1643"/>
      <c r="AA392" s="1643"/>
      <c r="AB392" s="1643"/>
      <c r="AC392" s="1643"/>
      <c r="AD392" s="1624"/>
      <c r="AE392" s="1624"/>
      <c r="AF392" s="1624"/>
      <c r="AG392" s="1624"/>
      <c r="AH392" s="1643"/>
      <c r="AI392" s="1625"/>
      <c r="AJ392" s="1625"/>
      <c r="AK392" s="1645"/>
      <c r="AL392" s="1624"/>
      <c r="AM392" s="1624"/>
      <c r="AN392" s="1624"/>
      <c r="AO392" s="1624"/>
      <c r="AP392" s="1624"/>
      <c r="AQ392" s="1624"/>
      <c r="AR392" s="1624"/>
      <c r="AS392" s="1624"/>
      <c r="AT392" s="1624"/>
      <c r="AU392" s="1624"/>
      <c r="AV392" s="1624"/>
      <c r="AW392" s="1624"/>
      <c r="AX392" s="1624"/>
      <c r="AY392" s="1624"/>
      <c r="AZ392" s="1624"/>
      <c r="BA392" s="1624"/>
      <c r="BB392" s="1624"/>
      <c r="BC392" s="1624"/>
      <c r="BD392" s="1625"/>
      <c r="BE392" s="1625"/>
      <c r="BF392" s="1067"/>
    </row>
    <row r="393" spans="1:58" ht="14.25" customHeight="1">
      <c r="A393" s="1624">
        <v>2018</v>
      </c>
      <c r="B393" s="1625">
        <v>43282</v>
      </c>
      <c r="C393" s="1625">
        <v>43373</v>
      </c>
      <c r="D393" s="1624" t="s">
        <v>794</v>
      </c>
      <c r="E393" s="1624" t="s">
        <v>1577</v>
      </c>
      <c r="F393" s="1624" t="s">
        <v>1577</v>
      </c>
      <c r="G393" s="1624" t="s">
        <v>1697</v>
      </c>
      <c r="H393" s="1624" t="s">
        <v>393</v>
      </c>
      <c r="I393" s="1568" t="s">
        <v>599</v>
      </c>
      <c r="J393" s="1624" t="s">
        <v>139</v>
      </c>
      <c r="K393" s="636" t="s">
        <v>61</v>
      </c>
      <c r="L393" s="636" t="s">
        <v>1579</v>
      </c>
      <c r="M393" s="636" t="s">
        <v>1579</v>
      </c>
      <c r="N393" s="636" t="s">
        <v>2039</v>
      </c>
      <c r="O393" s="636" t="s">
        <v>2040</v>
      </c>
      <c r="P393" s="636">
        <v>393692.4</v>
      </c>
      <c r="Q393" s="1624" t="s">
        <v>61</v>
      </c>
      <c r="R393" s="1624" t="s">
        <v>1579</v>
      </c>
      <c r="S393" s="1624" t="s">
        <v>1579</v>
      </c>
      <c r="T393" s="1624" t="s">
        <v>235</v>
      </c>
      <c r="U393" s="1624" t="s">
        <v>1518</v>
      </c>
      <c r="V393" s="1624" t="s">
        <v>171</v>
      </c>
      <c r="W393" s="1624" t="s">
        <v>51</v>
      </c>
      <c r="X393" s="1624" t="s">
        <v>1697</v>
      </c>
      <c r="Y393" s="1625">
        <v>43258</v>
      </c>
      <c r="Z393" s="1643">
        <v>306094</v>
      </c>
      <c r="AA393" s="1643">
        <v>355069.04</v>
      </c>
      <c r="AB393" s="1643">
        <v>0</v>
      </c>
      <c r="AC393" s="1643">
        <v>355069.04</v>
      </c>
      <c r="AD393" s="1624" t="s">
        <v>241</v>
      </c>
      <c r="AE393" s="1624" t="s">
        <v>1495</v>
      </c>
      <c r="AF393" s="1624" t="s">
        <v>70</v>
      </c>
      <c r="AG393" s="1624" t="s">
        <v>139</v>
      </c>
      <c r="AH393" s="1643">
        <v>45914.1</v>
      </c>
      <c r="AI393" s="1625">
        <v>43259</v>
      </c>
      <c r="AJ393" s="1625">
        <v>43279</v>
      </c>
      <c r="AK393" s="1644" t="s">
        <v>1698</v>
      </c>
      <c r="AL393" s="1568" t="s">
        <v>600</v>
      </c>
      <c r="AM393" s="1624" t="s">
        <v>384</v>
      </c>
      <c r="AN393" s="1624" t="s">
        <v>389</v>
      </c>
      <c r="AO393" s="1624" t="s">
        <v>73</v>
      </c>
      <c r="AP393" s="1568" t="s">
        <v>601</v>
      </c>
      <c r="AQ393" s="1624" t="s">
        <v>73</v>
      </c>
      <c r="AR393" s="1624" t="s">
        <v>573</v>
      </c>
      <c r="AS393" s="1624" t="s">
        <v>780</v>
      </c>
      <c r="AT393" s="1624" t="s">
        <v>566</v>
      </c>
      <c r="AU393" s="1624" t="s">
        <v>566</v>
      </c>
      <c r="AV393" s="1624" t="s">
        <v>566</v>
      </c>
      <c r="AW393" s="1624" t="s">
        <v>2228</v>
      </c>
      <c r="AX393" s="1624" t="s">
        <v>74</v>
      </c>
      <c r="AY393" s="1568" t="s">
        <v>569</v>
      </c>
      <c r="AZ393" s="1568" t="s">
        <v>570</v>
      </c>
      <c r="BA393" s="1568" t="s">
        <v>571</v>
      </c>
      <c r="BB393" s="1568" t="s">
        <v>572</v>
      </c>
      <c r="BC393" s="1624" t="s">
        <v>51</v>
      </c>
      <c r="BD393" s="1625">
        <v>43385</v>
      </c>
      <c r="BE393" s="1625">
        <v>43385</v>
      </c>
      <c r="BF393" s="1067"/>
    </row>
    <row r="394" spans="1:58" ht="14.25" customHeight="1">
      <c r="A394" s="1624"/>
      <c r="B394" s="1625"/>
      <c r="C394" s="1625"/>
      <c r="D394" s="1624"/>
      <c r="E394" s="1624"/>
      <c r="F394" s="1624"/>
      <c r="G394" s="1624"/>
      <c r="H394" s="1624"/>
      <c r="I394" s="1624"/>
      <c r="J394" s="1624"/>
      <c r="K394" s="636" t="s">
        <v>61</v>
      </c>
      <c r="L394" s="636" t="s">
        <v>1579</v>
      </c>
      <c r="M394" s="636" t="s">
        <v>1579</v>
      </c>
      <c r="N394" s="636" t="s">
        <v>413</v>
      </c>
      <c r="O394" s="636" t="s">
        <v>2028</v>
      </c>
      <c r="P394" s="636">
        <v>355069.04</v>
      </c>
      <c r="Q394" s="1624"/>
      <c r="R394" s="1624"/>
      <c r="S394" s="1624"/>
      <c r="T394" s="1624"/>
      <c r="U394" s="1624"/>
      <c r="V394" s="1624"/>
      <c r="W394" s="1624"/>
      <c r="X394" s="1624"/>
      <c r="Y394" s="1625"/>
      <c r="Z394" s="1643"/>
      <c r="AA394" s="1643"/>
      <c r="AB394" s="1643"/>
      <c r="AC394" s="1643"/>
      <c r="AD394" s="1624"/>
      <c r="AE394" s="1624"/>
      <c r="AF394" s="1624"/>
      <c r="AG394" s="1624"/>
      <c r="AH394" s="1643"/>
      <c r="AI394" s="1625"/>
      <c r="AJ394" s="1625"/>
      <c r="AK394" s="1645"/>
      <c r="AL394" s="1624"/>
      <c r="AM394" s="1624"/>
      <c r="AN394" s="1624"/>
      <c r="AO394" s="1624"/>
      <c r="AP394" s="1624"/>
      <c r="AQ394" s="1624"/>
      <c r="AR394" s="1624"/>
      <c r="AS394" s="1624"/>
      <c r="AT394" s="1624"/>
      <c r="AU394" s="1624"/>
      <c r="AV394" s="1624"/>
      <c r="AW394" s="1624"/>
      <c r="AX394" s="1624"/>
      <c r="AY394" s="1624"/>
      <c r="AZ394" s="1624"/>
      <c r="BA394" s="1624"/>
      <c r="BB394" s="1624"/>
      <c r="BC394" s="1624"/>
      <c r="BD394" s="1625"/>
      <c r="BE394" s="1625"/>
      <c r="BF394" s="1067"/>
    </row>
    <row r="395" spans="1:58" ht="14.25" customHeight="1">
      <c r="A395" s="1624"/>
      <c r="B395" s="1625"/>
      <c r="C395" s="1625"/>
      <c r="D395" s="1624"/>
      <c r="E395" s="1624"/>
      <c r="F395" s="1624"/>
      <c r="G395" s="1624"/>
      <c r="H395" s="1624"/>
      <c r="I395" s="1624"/>
      <c r="J395" s="1624"/>
      <c r="K395" s="636" t="s">
        <v>61</v>
      </c>
      <c r="L395" s="636" t="s">
        <v>1579</v>
      </c>
      <c r="M395" s="636" t="s">
        <v>1579</v>
      </c>
      <c r="N395" s="636" t="s">
        <v>411</v>
      </c>
      <c r="O395" s="636" t="s">
        <v>1947</v>
      </c>
      <c r="P395" s="636">
        <v>398320.8</v>
      </c>
      <c r="Q395" s="1624"/>
      <c r="R395" s="1624"/>
      <c r="S395" s="1624"/>
      <c r="T395" s="1624"/>
      <c r="U395" s="1624"/>
      <c r="V395" s="1624"/>
      <c r="W395" s="1624"/>
      <c r="X395" s="1624"/>
      <c r="Y395" s="1625"/>
      <c r="Z395" s="1643"/>
      <c r="AA395" s="1643"/>
      <c r="AB395" s="1643"/>
      <c r="AC395" s="1643"/>
      <c r="AD395" s="1624"/>
      <c r="AE395" s="1624"/>
      <c r="AF395" s="1624"/>
      <c r="AG395" s="1624"/>
      <c r="AH395" s="1643"/>
      <c r="AI395" s="1625"/>
      <c r="AJ395" s="1625"/>
      <c r="AK395" s="1645"/>
      <c r="AL395" s="1624"/>
      <c r="AM395" s="1624"/>
      <c r="AN395" s="1624"/>
      <c r="AO395" s="1624"/>
      <c r="AP395" s="1624"/>
      <c r="AQ395" s="1624"/>
      <c r="AR395" s="1624"/>
      <c r="AS395" s="1624"/>
      <c r="AT395" s="1624"/>
      <c r="AU395" s="1624"/>
      <c r="AV395" s="1624"/>
      <c r="AW395" s="1624"/>
      <c r="AX395" s="1624"/>
      <c r="AY395" s="1624"/>
      <c r="AZ395" s="1624"/>
      <c r="BA395" s="1624"/>
      <c r="BB395" s="1624"/>
      <c r="BC395" s="1624"/>
      <c r="BD395" s="1625"/>
      <c r="BE395" s="1625"/>
      <c r="BF395" s="1067"/>
    </row>
    <row r="396" spans="1:58" ht="14.25" customHeight="1">
      <c r="A396" s="1624">
        <v>2018</v>
      </c>
      <c r="B396" s="1625">
        <v>43282</v>
      </c>
      <c r="C396" s="1625">
        <v>43373</v>
      </c>
      <c r="D396" s="1624" t="s">
        <v>794</v>
      </c>
      <c r="E396" s="1624" t="s">
        <v>1615</v>
      </c>
      <c r="F396" s="1624" t="s">
        <v>1615</v>
      </c>
      <c r="G396" s="1624" t="s">
        <v>1699</v>
      </c>
      <c r="H396" s="1624">
        <v>55</v>
      </c>
      <c r="I396" s="1568" t="s">
        <v>599</v>
      </c>
      <c r="J396" s="1624" t="s">
        <v>1700</v>
      </c>
      <c r="K396" s="636" t="s">
        <v>61</v>
      </c>
      <c r="L396" s="636" t="s">
        <v>1579</v>
      </c>
      <c r="M396" s="636" t="s">
        <v>1579</v>
      </c>
      <c r="N396" s="636" t="s">
        <v>2054</v>
      </c>
      <c r="O396" s="636" t="s">
        <v>2055</v>
      </c>
      <c r="P396" s="636">
        <v>491512.42</v>
      </c>
      <c r="Q396" s="1624" t="s">
        <v>305</v>
      </c>
      <c r="R396" s="1624" t="s">
        <v>322</v>
      </c>
      <c r="S396" s="1624" t="s">
        <v>307</v>
      </c>
      <c r="T396" s="1624" t="s">
        <v>1363</v>
      </c>
      <c r="U396" s="1624" t="s">
        <v>1528</v>
      </c>
      <c r="V396" s="1624" t="s">
        <v>132</v>
      </c>
      <c r="W396" s="1624" t="s">
        <v>51</v>
      </c>
      <c r="X396" s="1624" t="s">
        <v>1699</v>
      </c>
      <c r="Y396" s="1625">
        <v>43262</v>
      </c>
      <c r="Z396" s="1643">
        <v>145824</v>
      </c>
      <c r="AA396" s="1643">
        <v>169155.84</v>
      </c>
      <c r="AB396" s="1643">
        <v>0</v>
      </c>
      <c r="AC396" s="1643">
        <v>169155.84</v>
      </c>
      <c r="AD396" s="1624" t="s">
        <v>241</v>
      </c>
      <c r="AE396" s="1624" t="s">
        <v>1495</v>
      </c>
      <c r="AF396" s="1624" t="s">
        <v>70</v>
      </c>
      <c r="AG396" s="1624" t="s">
        <v>1700</v>
      </c>
      <c r="AH396" s="1643">
        <v>0</v>
      </c>
      <c r="AI396" s="1625">
        <v>43263</v>
      </c>
      <c r="AJ396" s="1625">
        <v>43465</v>
      </c>
      <c r="AK396" s="1644" t="s">
        <v>1701</v>
      </c>
      <c r="AL396" s="1568" t="s">
        <v>600</v>
      </c>
      <c r="AM396" s="1624" t="s">
        <v>384</v>
      </c>
      <c r="AN396" s="1624" t="s">
        <v>389</v>
      </c>
      <c r="AO396" s="1624" t="s">
        <v>73</v>
      </c>
      <c r="AP396" s="1568" t="s">
        <v>601</v>
      </c>
      <c r="AQ396" s="1624" t="s">
        <v>73</v>
      </c>
      <c r="AR396" s="1624" t="s">
        <v>573</v>
      </c>
      <c r="AS396" s="1624" t="s">
        <v>780</v>
      </c>
      <c r="AT396" s="1624" t="s">
        <v>566</v>
      </c>
      <c r="AU396" s="1624" t="s">
        <v>566</v>
      </c>
      <c r="AV396" s="1624" t="s">
        <v>566</v>
      </c>
      <c r="AW396" s="1624" t="s">
        <v>2228</v>
      </c>
      <c r="AX396" s="1624" t="s">
        <v>74</v>
      </c>
      <c r="AY396" s="1568" t="s">
        <v>569</v>
      </c>
      <c r="AZ396" s="1568" t="s">
        <v>570</v>
      </c>
      <c r="BA396" s="1568" t="s">
        <v>571</v>
      </c>
      <c r="BB396" s="1568" t="s">
        <v>572</v>
      </c>
      <c r="BC396" s="1624" t="s">
        <v>51</v>
      </c>
      <c r="BD396" s="1625">
        <v>43385</v>
      </c>
      <c r="BE396" s="1625">
        <v>43385</v>
      </c>
      <c r="BF396" s="1067"/>
    </row>
    <row r="397" spans="1:58" ht="14.25" customHeight="1">
      <c r="A397" s="1624"/>
      <c r="B397" s="1625"/>
      <c r="C397" s="1625"/>
      <c r="D397" s="1624"/>
      <c r="E397" s="1624"/>
      <c r="F397" s="1624"/>
      <c r="G397" s="1624"/>
      <c r="H397" s="1624"/>
      <c r="I397" s="1624"/>
      <c r="J397" s="1624"/>
      <c r="K397" s="636" t="s">
        <v>2006</v>
      </c>
      <c r="L397" s="636" t="s">
        <v>2007</v>
      </c>
      <c r="M397" s="636" t="s">
        <v>2008</v>
      </c>
      <c r="N397" s="636" t="s">
        <v>2009</v>
      </c>
      <c r="O397" s="636" t="s">
        <v>1920</v>
      </c>
      <c r="P397" s="636">
        <v>459167.44</v>
      </c>
      <c r="Q397" s="1624"/>
      <c r="R397" s="1624"/>
      <c r="S397" s="1624"/>
      <c r="T397" s="1624"/>
      <c r="U397" s="1624"/>
      <c r="V397" s="1624"/>
      <c r="W397" s="1624"/>
      <c r="X397" s="1624"/>
      <c r="Y397" s="1625"/>
      <c r="Z397" s="1643"/>
      <c r="AA397" s="1643"/>
      <c r="AB397" s="1643"/>
      <c r="AC397" s="1643"/>
      <c r="AD397" s="1624"/>
      <c r="AE397" s="1624"/>
      <c r="AF397" s="1624"/>
      <c r="AG397" s="1624"/>
      <c r="AH397" s="1643"/>
      <c r="AI397" s="1625"/>
      <c r="AJ397" s="1625"/>
      <c r="AK397" s="1645"/>
      <c r="AL397" s="1624"/>
      <c r="AM397" s="1624"/>
      <c r="AN397" s="1624"/>
      <c r="AO397" s="1624"/>
      <c r="AP397" s="1624"/>
      <c r="AQ397" s="1624"/>
      <c r="AR397" s="1624"/>
      <c r="AS397" s="1624"/>
      <c r="AT397" s="1624"/>
      <c r="AU397" s="1624"/>
      <c r="AV397" s="1624"/>
      <c r="AW397" s="1624"/>
      <c r="AX397" s="1624"/>
      <c r="AY397" s="1624"/>
      <c r="AZ397" s="1624"/>
      <c r="BA397" s="1624"/>
      <c r="BB397" s="1624"/>
      <c r="BC397" s="1624"/>
      <c r="BD397" s="1625"/>
      <c r="BE397" s="1625"/>
      <c r="BF397" s="1067"/>
    </row>
    <row r="398" spans="1:58" ht="14.25" customHeight="1">
      <c r="A398" s="1624">
        <v>2018</v>
      </c>
      <c r="B398" s="1625">
        <v>43282</v>
      </c>
      <c r="C398" s="1625">
        <v>43373</v>
      </c>
      <c r="D398" s="1624" t="s">
        <v>794</v>
      </c>
      <c r="E398" s="1624" t="s">
        <v>1577</v>
      </c>
      <c r="F398" s="1624" t="s">
        <v>1577</v>
      </c>
      <c r="G398" s="1624" t="s">
        <v>1702</v>
      </c>
      <c r="H398" s="1624" t="s">
        <v>393</v>
      </c>
      <c r="I398" s="1624" t="s">
        <v>599</v>
      </c>
      <c r="J398" s="1624" t="s">
        <v>139</v>
      </c>
      <c r="K398" s="636" t="s">
        <v>61</v>
      </c>
      <c r="L398" s="636" t="s">
        <v>1579</v>
      </c>
      <c r="M398" s="636" t="s">
        <v>1579</v>
      </c>
      <c r="N398" s="636" t="s">
        <v>2017</v>
      </c>
      <c r="O398" s="636" t="s">
        <v>2018</v>
      </c>
      <c r="P398" s="636">
        <v>282552.8</v>
      </c>
      <c r="Q398" s="1624" t="s">
        <v>61</v>
      </c>
      <c r="R398" s="1624" t="s">
        <v>1579</v>
      </c>
      <c r="S398" s="1624" t="s">
        <v>1579</v>
      </c>
      <c r="T398" s="1624" t="s">
        <v>233</v>
      </c>
      <c r="U398" s="1624" t="s">
        <v>1644</v>
      </c>
      <c r="V398" s="1624" t="s">
        <v>171</v>
      </c>
      <c r="W398" s="1624" t="s">
        <v>51</v>
      </c>
      <c r="X398" s="1624" t="s">
        <v>1702</v>
      </c>
      <c r="Y398" s="1625">
        <v>43263</v>
      </c>
      <c r="Z398" s="1643">
        <v>243580</v>
      </c>
      <c r="AA398" s="1643">
        <v>282552.8</v>
      </c>
      <c r="AB398" s="1643">
        <v>0</v>
      </c>
      <c r="AC398" s="1643">
        <v>282552.8</v>
      </c>
      <c r="AD398" s="1624" t="s">
        <v>241</v>
      </c>
      <c r="AE398" s="1624" t="s">
        <v>1495</v>
      </c>
      <c r="AF398" s="1624" t="s">
        <v>70</v>
      </c>
      <c r="AG398" s="1624" t="s">
        <v>139</v>
      </c>
      <c r="AH398" s="1643">
        <v>36537</v>
      </c>
      <c r="AI398" s="1625">
        <v>43264</v>
      </c>
      <c r="AJ398" s="1625">
        <v>43272</v>
      </c>
      <c r="AK398" s="1644" t="s">
        <v>1703</v>
      </c>
      <c r="AL398" s="1568" t="s">
        <v>600</v>
      </c>
      <c r="AM398" s="1624" t="s">
        <v>384</v>
      </c>
      <c r="AN398" s="1624" t="s">
        <v>389</v>
      </c>
      <c r="AO398" s="1624" t="s">
        <v>73</v>
      </c>
      <c r="AP398" s="1568" t="s">
        <v>601</v>
      </c>
      <c r="AQ398" s="1624" t="s">
        <v>73</v>
      </c>
      <c r="AR398" s="1624" t="s">
        <v>573</v>
      </c>
      <c r="AS398" s="1624" t="s">
        <v>780</v>
      </c>
      <c r="AT398" s="1624" t="s">
        <v>566</v>
      </c>
      <c r="AU398" s="1624" t="s">
        <v>566</v>
      </c>
      <c r="AV398" s="1624" t="s">
        <v>566</v>
      </c>
      <c r="AW398" s="1624" t="s">
        <v>2228</v>
      </c>
      <c r="AX398" s="1624" t="s">
        <v>74</v>
      </c>
      <c r="AY398" s="1568" t="s">
        <v>569</v>
      </c>
      <c r="AZ398" s="1568" t="s">
        <v>570</v>
      </c>
      <c r="BA398" s="1568" t="s">
        <v>571</v>
      </c>
      <c r="BB398" s="1568" t="s">
        <v>572</v>
      </c>
      <c r="BC398" s="1624" t="s">
        <v>51</v>
      </c>
      <c r="BD398" s="1625">
        <v>43385</v>
      </c>
      <c r="BE398" s="1625">
        <v>43385</v>
      </c>
      <c r="BF398" s="1067"/>
    </row>
    <row r="399" spans="1:58" ht="14.25" customHeight="1">
      <c r="A399" s="1624"/>
      <c r="B399" s="1625"/>
      <c r="C399" s="1625"/>
      <c r="D399" s="1624"/>
      <c r="E399" s="1624"/>
      <c r="F399" s="1624"/>
      <c r="G399" s="1624"/>
      <c r="H399" s="1624"/>
      <c r="I399" s="1624"/>
      <c r="J399" s="1624"/>
      <c r="K399" s="636" t="s">
        <v>61</v>
      </c>
      <c r="L399" s="636" t="s">
        <v>1579</v>
      </c>
      <c r="M399" s="636" t="s">
        <v>1579</v>
      </c>
      <c r="N399" s="636" t="s">
        <v>2019</v>
      </c>
      <c r="O399" s="636" t="s">
        <v>1317</v>
      </c>
      <c r="P399" s="636">
        <v>296674.64</v>
      </c>
      <c r="Q399" s="1624"/>
      <c r="R399" s="1624"/>
      <c r="S399" s="1624"/>
      <c r="T399" s="1624"/>
      <c r="U399" s="1624"/>
      <c r="V399" s="1624"/>
      <c r="W399" s="1624"/>
      <c r="X399" s="1624"/>
      <c r="Y399" s="1625"/>
      <c r="Z399" s="1643"/>
      <c r="AA399" s="1643"/>
      <c r="AB399" s="1643"/>
      <c r="AC399" s="1643"/>
      <c r="AD399" s="1624"/>
      <c r="AE399" s="1624"/>
      <c r="AF399" s="1624"/>
      <c r="AG399" s="1624"/>
      <c r="AH399" s="1643"/>
      <c r="AI399" s="1625"/>
      <c r="AJ399" s="1625"/>
      <c r="AK399" s="1645"/>
      <c r="AL399" s="1624"/>
      <c r="AM399" s="1624"/>
      <c r="AN399" s="1624"/>
      <c r="AO399" s="1624"/>
      <c r="AP399" s="1624"/>
      <c r="AQ399" s="1624"/>
      <c r="AR399" s="1624"/>
      <c r="AS399" s="1624"/>
      <c r="AT399" s="1624"/>
      <c r="AU399" s="1624"/>
      <c r="AV399" s="1624"/>
      <c r="AW399" s="1624"/>
      <c r="AX399" s="1624"/>
      <c r="AY399" s="1624"/>
      <c r="AZ399" s="1624"/>
      <c r="BA399" s="1624"/>
      <c r="BB399" s="1624"/>
      <c r="BC399" s="1624"/>
      <c r="BD399" s="1625"/>
      <c r="BE399" s="1625"/>
      <c r="BF399" s="1067"/>
    </row>
    <row r="400" spans="1:58" ht="14.25" customHeight="1">
      <c r="A400" s="1624"/>
      <c r="B400" s="1625"/>
      <c r="C400" s="1625"/>
      <c r="D400" s="1624"/>
      <c r="E400" s="1624"/>
      <c r="F400" s="1624"/>
      <c r="G400" s="1624"/>
      <c r="H400" s="1624"/>
      <c r="I400" s="1624"/>
      <c r="J400" s="1624"/>
      <c r="K400" s="636" t="s">
        <v>61</v>
      </c>
      <c r="L400" s="636" t="s">
        <v>1579</v>
      </c>
      <c r="M400" s="636" t="s">
        <v>1579</v>
      </c>
      <c r="N400" s="636" t="s">
        <v>398</v>
      </c>
      <c r="O400" s="636" t="s">
        <v>2012</v>
      </c>
      <c r="P400" s="636">
        <v>305579.96000000002</v>
      </c>
      <c r="Q400" s="1624"/>
      <c r="R400" s="1624"/>
      <c r="S400" s="1624"/>
      <c r="T400" s="1624"/>
      <c r="U400" s="1624"/>
      <c r="V400" s="1624"/>
      <c r="W400" s="1624"/>
      <c r="X400" s="1624"/>
      <c r="Y400" s="1625"/>
      <c r="Z400" s="1643"/>
      <c r="AA400" s="1643"/>
      <c r="AB400" s="1643"/>
      <c r="AC400" s="1643"/>
      <c r="AD400" s="1624"/>
      <c r="AE400" s="1624"/>
      <c r="AF400" s="1624"/>
      <c r="AG400" s="1624"/>
      <c r="AH400" s="1643"/>
      <c r="AI400" s="1625"/>
      <c r="AJ400" s="1625"/>
      <c r="AK400" s="1645"/>
      <c r="AL400" s="1624"/>
      <c r="AM400" s="1624"/>
      <c r="AN400" s="1624"/>
      <c r="AO400" s="1624"/>
      <c r="AP400" s="1624"/>
      <c r="AQ400" s="1624"/>
      <c r="AR400" s="1624"/>
      <c r="AS400" s="1624"/>
      <c r="AT400" s="1624"/>
      <c r="AU400" s="1624"/>
      <c r="AV400" s="1624"/>
      <c r="AW400" s="1624"/>
      <c r="AX400" s="1624"/>
      <c r="AY400" s="1624"/>
      <c r="AZ400" s="1624"/>
      <c r="BA400" s="1624"/>
      <c r="BB400" s="1624"/>
      <c r="BC400" s="1624"/>
      <c r="BD400" s="1625"/>
      <c r="BE400" s="1625"/>
      <c r="BF400" s="1067"/>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624">
        <v>2018</v>
      </c>
      <c r="B402" s="1625">
        <v>43282</v>
      </c>
      <c r="C402" s="1625">
        <v>43373</v>
      </c>
      <c r="D402" s="1624" t="s">
        <v>794</v>
      </c>
      <c r="E402" s="1624" t="s">
        <v>1577</v>
      </c>
      <c r="F402" s="1624" t="s">
        <v>1577</v>
      </c>
      <c r="G402" s="1624" t="s">
        <v>1707</v>
      </c>
      <c r="H402" s="1624" t="s">
        <v>393</v>
      </c>
      <c r="I402" s="1568" t="s">
        <v>599</v>
      </c>
      <c r="J402" s="1624" t="s">
        <v>139</v>
      </c>
      <c r="K402" s="636" t="s">
        <v>61</v>
      </c>
      <c r="L402" s="636" t="s">
        <v>1579</v>
      </c>
      <c r="M402" s="636" t="s">
        <v>1579</v>
      </c>
      <c r="N402" s="636" t="s">
        <v>411</v>
      </c>
      <c r="O402" s="636" t="s">
        <v>1947</v>
      </c>
      <c r="P402" s="636">
        <v>501840.36</v>
      </c>
      <c r="Q402" s="1624" t="s">
        <v>1708</v>
      </c>
      <c r="R402" s="1624" t="s">
        <v>1709</v>
      </c>
      <c r="S402" s="1624" t="s">
        <v>1446</v>
      </c>
      <c r="T402" s="1624" t="s">
        <v>1363</v>
      </c>
      <c r="U402" s="1624" t="s">
        <v>1447</v>
      </c>
      <c r="V402" s="1624" t="s">
        <v>171</v>
      </c>
      <c r="W402" s="1624" t="s">
        <v>51</v>
      </c>
      <c r="X402" s="1624" t="s">
        <v>1707</v>
      </c>
      <c r="Y402" s="1625">
        <v>43266</v>
      </c>
      <c r="Z402" s="1643">
        <v>374265</v>
      </c>
      <c r="AA402" s="1643">
        <v>434147.4</v>
      </c>
      <c r="AB402" s="1643">
        <v>0</v>
      </c>
      <c r="AC402" s="1643">
        <v>434147.4</v>
      </c>
      <c r="AD402" s="1624" t="s">
        <v>241</v>
      </c>
      <c r="AE402" s="1624" t="s">
        <v>1495</v>
      </c>
      <c r="AF402" s="1624" t="s">
        <v>70</v>
      </c>
      <c r="AG402" s="1624" t="s">
        <v>139</v>
      </c>
      <c r="AH402" s="1643">
        <v>56139.75</v>
      </c>
      <c r="AI402" s="1625">
        <v>43269</v>
      </c>
      <c r="AJ402" s="1625">
        <v>43280</v>
      </c>
      <c r="AK402" s="1644" t="s">
        <v>1710</v>
      </c>
      <c r="AL402" s="1568" t="s">
        <v>600</v>
      </c>
      <c r="AM402" s="1624" t="s">
        <v>384</v>
      </c>
      <c r="AN402" s="1624" t="s">
        <v>389</v>
      </c>
      <c r="AO402" s="1624" t="s">
        <v>73</v>
      </c>
      <c r="AP402" s="1568" t="s">
        <v>601</v>
      </c>
      <c r="AQ402" s="1624" t="s">
        <v>73</v>
      </c>
      <c r="AR402" s="1624" t="s">
        <v>573</v>
      </c>
      <c r="AS402" s="1624" t="s">
        <v>780</v>
      </c>
      <c r="AT402" s="1624" t="s">
        <v>566</v>
      </c>
      <c r="AU402" s="1624" t="s">
        <v>566</v>
      </c>
      <c r="AV402" s="1624" t="s">
        <v>566</v>
      </c>
      <c r="AW402" s="1624" t="s">
        <v>2228</v>
      </c>
      <c r="AX402" s="1624" t="s">
        <v>74</v>
      </c>
      <c r="AY402" s="1568" t="s">
        <v>569</v>
      </c>
      <c r="AZ402" s="1568" t="s">
        <v>570</v>
      </c>
      <c r="BA402" s="1568" t="s">
        <v>571</v>
      </c>
      <c r="BB402" s="1568" t="s">
        <v>572</v>
      </c>
      <c r="BC402" s="1624" t="s">
        <v>51</v>
      </c>
      <c r="BD402" s="1625">
        <v>43385</v>
      </c>
      <c r="BE402" s="1625">
        <v>43385</v>
      </c>
      <c r="BF402" s="1067"/>
    </row>
    <row r="403" spans="1:58" ht="14.25" customHeight="1">
      <c r="A403" s="1624"/>
      <c r="B403" s="1625"/>
      <c r="C403" s="1625"/>
      <c r="D403" s="1624"/>
      <c r="E403" s="1624"/>
      <c r="F403" s="1624"/>
      <c r="G403" s="1624"/>
      <c r="H403" s="1624"/>
      <c r="I403" s="1624"/>
      <c r="J403" s="1624"/>
      <c r="K403" s="636" t="s">
        <v>61</v>
      </c>
      <c r="L403" s="636" t="s">
        <v>1579</v>
      </c>
      <c r="M403" s="636" t="s">
        <v>1579</v>
      </c>
      <c r="N403" s="636" t="s">
        <v>413</v>
      </c>
      <c r="O403" s="636" t="s">
        <v>2028</v>
      </c>
      <c r="P403" s="636">
        <v>506356.24</v>
      </c>
      <c r="Q403" s="1624"/>
      <c r="R403" s="1624"/>
      <c r="S403" s="1624"/>
      <c r="T403" s="1624"/>
      <c r="U403" s="1624"/>
      <c r="V403" s="1624"/>
      <c r="W403" s="1624"/>
      <c r="X403" s="1624"/>
      <c r="Y403" s="1625"/>
      <c r="Z403" s="1643"/>
      <c r="AA403" s="1643"/>
      <c r="AB403" s="1643"/>
      <c r="AC403" s="1643"/>
      <c r="AD403" s="1624"/>
      <c r="AE403" s="1624"/>
      <c r="AF403" s="1624"/>
      <c r="AG403" s="1624"/>
      <c r="AH403" s="1643"/>
      <c r="AI403" s="1625"/>
      <c r="AJ403" s="1625"/>
      <c r="AK403" s="1645"/>
      <c r="AL403" s="1624"/>
      <c r="AM403" s="1624"/>
      <c r="AN403" s="1624"/>
      <c r="AO403" s="1624"/>
      <c r="AP403" s="1624"/>
      <c r="AQ403" s="1624"/>
      <c r="AR403" s="1624"/>
      <c r="AS403" s="1624"/>
      <c r="AT403" s="1624"/>
      <c r="AU403" s="1624"/>
      <c r="AV403" s="1624"/>
      <c r="AW403" s="1624"/>
      <c r="AX403" s="1624"/>
      <c r="AY403" s="1624"/>
      <c r="AZ403" s="1624"/>
      <c r="BA403" s="1624"/>
      <c r="BB403" s="1624"/>
      <c r="BC403" s="1624"/>
      <c r="BD403" s="1625"/>
      <c r="BE403" s="1625"/>
      <c r="BF403" s="1067"/>
    </row>
    <row r="404" spans="1:58" ht="14.25" customHeight="1">
      <c r="A404" s="1624"/>
      <c r="B404" s="1625"/>
      <c r="C404" s="1625"/>
      <c r="D404" s="1624"/>
      <c r="E404" s="1624"/>
      <c r="F404" s="1624"/>
      <c r="G404" s="1624"/>
      <c r="H404" s="1624"/>
      <c r="I404" s="1624"/>
      <c r="J404" s="1624"/>
      <c r="K404" s="636" t="s">
        <v>2013</v>
      </c>
      <c r="L404" s="636" t="s">
        <v>2014</v>
      </c>
      <c r="M404" s="636" t="s">
        <v>2015</v>
      </c>
      <c r="N404" s="636" t="s">
        <v>2009</v>
      </c>
      <c r="O404" s="636" t="s">
        <v>2016</v>
      </c>
      <c r="P404" s="636">
        <v>434147.4</v>
      </c>
      <c r="Q404" s="1624"/>
      <c r="R404" s="1624"/>
      <c r="S404" s="1624"/>
      <c r="T404" s="1624"/>
      <c r="U404" s="1624"/>
      <c r="V404" s="1624"/>
      <c r="W404" s="1624"/>
      <c r="X404" s="1624"/>
      <c r="Y404" s="1625"/>
      <c r="Z404" s="1643"/>
      <c r="AA404" s="1643"/>
      <c r="AB404" s="1643"/>
      <c r="AC404" s="1643"/>
      <c r="AD404" s="1624"/>
      <c r="AE404" s="1624"/>
      <c r="AF404" s="1624"/>
      <c r="AG404" s="1624"/>
      <c r="AH404" s="1643"/>
      <c r="AI404" s="1625"/>
      <c r="AJ404" s="1625"/>
      <c r="AK404" s="1645"/>
      <c r="AL404" s="1624"/>
      <c r="AM404" s="1624"/>
      <c r="AN404" s="1624"/>
      <c r="AO404" s="1624"/>
      <c r="AP404" s="1624"/>
      <c r="AQ404" s="1624"/>
      <c r="AR404" s="1624"/>
      <c r="AS404" s="1624"/>
      <c r="AT404" s="1624"/>
      <c r="AU404" s="1624"/>
      <c r="AV404" s="1624"/>
      <c r="AW404" s="1624"/>
      <c r="AX404" s="1624"/>
      <c r="AY404" s="1624"/>
      <c r="AZ404" s="1624"/>
      <c r="BA404" s="1624"/>
      <c r="BB404" s="1624"/>
      <c r="BC404" s="1624"/>
      <c r="BD404" s="1625"/>
      <c r="BE404" s="1625"/>
      <c r="BF404" s="1067"/>
    </row>
    <row r="405" spans="1:58" ht="14.25" customHeight="1">
      <c r="A405" s="1624">
        <v>2018</v>
      </c>
      <c r="B405" s="1625">
        <v>43282</v>
      </c>
      <c r="C405" s="1625">
        <v>43373</v>
      </c>
      <c r="D405" s="1624" t="s">
        <v>794</v>
      </c>
      <c r="E405" s="1624" t="s">
        <v>1577</v>
      </c>
      <c r="F405" s="1624" t="s">
        <v>1577</v>
      </c>
      <c r="G405" s="1624" t="s">
        <v>1711</v>
      </c>
      <c r="H405" s="1624">
        <v>55</v>
      </c>
      <c r="I405" s="1568" t="s">
        <v>599</v>
      </c>
      <c r="J405" s="1624" t="s">
        <v>1712</v>
      </c>
      <c r="K405" s="636" t="s">
        <v>61</v>
      </c>
      <c r="L405" s="636" t="s">
        <v>1579</v>
      </c>
      <c r="M405" s="636" t="s">
        <v>1579</v>
      </c>
      <c r="N405" s="636" t="s">
        <v>2058</v>
      </c>
      <c r="O405" s="636" t="s">
        <v>2059</v>
      </c>
      <c r="P405" s="636">
        <v>255000</v>
      </c>
      <c r="Q405" s="1624" t="s">
        <v>61</v>
      </c>
      <c r="R405" s="1624" t="s">
        <v>1579</v>
      </c>
      <c r="S405" s="1624" t="s">
        <v>1579</v>
      </c>
      <c r="T405" s="1624" t="s">
        <v>321</v>
      </c>
      <c r="U405" s="1624" t="s">
        <v>1483</v>
      </c>
      <c r="V405" s="1624" t="s">
        <v>288</v>
      </c>
      <c r="W405" s="1624" t="s">
        <v>51</v>
      </c>
      <c r="X405" s="1624" t="s">
        <v>1711</v>
      </c>
      <c r="Y405" s="1625">
        <v>43270</v>
      </c>
      <c r="Z405" s="1643">
        <v>255000</v>
      </c>
      <c r="AA405" s="1643">
        <v>255000</v>
      </c>
      <c r="AB405" s="1643">
        <v>25500</v>
      </c>
      <c r="AC405" s="1643">
        <v>255000</v>
      </c>
      <c r="AD405" s="1624" t="s">
        <v>241</v>
      </c>
      <c r="AE405" s="1624" t="s">
        <v>1495</v>
      </c>
      <c r="AF405" s="1624" t="s">
        <v>70</v>
      </c>
      <c r="AG405" s="1624" t="s">
        <v>1712</v>
      </c>
      <c r="AH405" s="1643">
        <v>38250</v>
      </c>
      <c r="AI405" s="1625">
        <v>43271</v>
      </c>
      <c r="AJ405" s="1625">
        <v>43465</v>
      </c>
      <c r="AK405" s="1644" t="s">
        <v>1713</v>
      </c>
      <c r="AL405" s="1568" t="s">
        <v>600</v>
      </c>
      <c r="AM405" s="1624" t="s">
        <v>384</v>
      </c>
      <c r="AN405" s="1624" t="s">
        <v>389</v>
      </c>
      <c r="AO405" s="1624" t="s">
        <v>73</v>
      </c>
      <c r="AP405" s="1568" t="s">
        <v>601</v>
      </c>
      <c r="AQ405" s="1624" t="s">
        <v>73</v>
      </c>
      <c r="AR405" s="1624" t="s">
        <v>573</v>
      </c>
      <c r="AS405" s="1624" t="s">
        <v>780</v>
      </c>
      <c r="AT405" s="1624" t="s">
        <v>566</v>
      </c>
      <c r="AU405" s="1624" t="s">
        <v>566</v>
      </c>
      <c r="AV405" s="1624" t="s">
        <v>566</v>
      </c>
      <c r="AW405" s="1624" t="s">
        <v>2228</v>
      </c>
      <c r="AX405" s="1624" t="s">
        <v>74</v>
      </c>
      <c r="AY405" s="1568" t="s">
        <v>569</v>
      </c>
      <c r="AZ405" s="1568" t="s">
        <v>570</v>
      </c>
      <c r="BA405" s="1568" t="s">
        <v>571</v>
      </c>
      <c r="BB405" s="1568" t="s">
        <v>572</v>
      </c>
      <c r="BC405" s="1624" t="s">
        <v>51</v>
      </c>
      <c r="BD405" s="1625">
        <v>43385</v>
      </c>
      <c r="BE405" s="1625">
        <v>43385</v>
      </c>
      <c r="BF405" s="1067"/>
    </row>
    <row r="406" spans="1:58" ht="14.25" customHeight="1">
      <c r="A406" s="1624"/>
      <c r="B406" s="1625"/>
      <c r="C406" s="1625"/>
      <c r="D406" s="1624"/>
      <c r="E406" s="1624"/>
      <c r="F406" s="1624"/>
      <c r="G406" s="1624"/>
      <c r="H406" s="1624"/>
      <c r="I406" s="1624"/>
      <c r="J406" s="1624"/>
      <c r="K406" s="636" t="s">
        <v>2060</v>
      </c>
      <c r="L406" s="636" t="s">
        <v>2061</v>
      </c>
      <c r="M406" s="636" t="s">
        <v>2062</v>
      </c>
      <c r="N406" s="636" t="s">
        <v>2009</v>
      </c>
      <c r="O406" s="636" t="s">
        <v>2063</v>
      </c>
      <c r="P406" s="636">
        <v>292787.13</v>
      </c>
      <c r="Q406" s="1624"/>
      <c r="R406" s="1624"/>
      <c r="S406" s="1624"/>
      <c r="T406" s="1624"/>
      <c r="U406" s="1624"/>
      <c r="V406" s="1624"/>
      <c r="W406" s="1624"/>
      <c r="X406" s="1624"/>
      <c r="Y406" s="1625"/>
      <c r="Z406" s="1643"/>
      <c r="AA406" s="1643"/>
      <c r="AB406" s="1643"/>
      <c r="AC406" s="1643"/>
      <c r="AD406" s="1624"/>
      <c r="AE406" s="1624"/>
      <c r="AF406" s="1624"/>
      <c r="AG406" s="1624"/>
      <c r="AH406" s="1643"/>
      <c r="AI406" s="1625"/>
      <c r="AJ406" s="1625"/>
      <c r="AK406" s="1645"/>
      <c r="AL406" s="1624"/>
      <c r="AM406" s="1624"/>
      <c r="AN406" s="1624"/>
      <c r="AO406" s="1624"/>
      <c r="AP406" s="1624"/>
      <c r="AQ406" s="1624"/>
      <c r="AR406" s="1624"/>
      <c r="AS406" s="1624"/>
      <c r="AT406" s="1624"/>
      <c r="AU406" s="1624"/>
      <c r="AV406" s="1624"/>
      <c r="AW406" s="1624"/>
      <c r="AX406" s="1624"/>
      <c r="AY406" s="1624"/>
      <c r="AZ406" s="1624"/>
      <c r="BA406" s="1624"/>
      <c r="BB406" s="1624"/>
      <c r="BC406" s="1624"/>
      <c r="BD406" s="1625"/>
      <c r="BE406" s="1625"/>
      <c r="BF406" s="1067"/>
    </row>
    <row r="407" spans="1:58" ht="14.25" customHeight="1">
      <c r="A407" s="1624">
        <v>2018</v>
      </c>
      <c r="B407" s="1625">
        <v>43282</v>
      </c>
      <c r="C407" s="1625">
        <v>43373</v>
      </c>
      <c r="D407" s="1624" t="s">
        <v>794</v>
      </c>
      <c r="E407" s="1624" t="s">
        <v>1577</v>
      </c>
      <c r="F407" s="1624" t="s">
        <v>1577</v>
      </c>
      <c r="G407" s="1624" t="s">
        <v>1714</v>
      </c>
      <c r="H407" s="1624" t="s">
        <v>393</v>
      </c>
      <c r="I407" s="1568" t="s">
        <v>599</v>
      </c>
      <c r="J407" s="1624" t="s">
        <v>139</v>
      </c>
      <c r="K407" s="636" t="s">
        <v>2064</v>
      </c>
      <c r="L407" s="636" t="s">
        <v>2065</v>
      </c>
      <c r="M407" s="636" t="s">
        <v>2050</v>
      </c>
      <c r="N407" s="636" t="s">
        <v>2009</v>
      </c>
      <c r="O407" s="636" t="s">
        <v>2066</v>
      </c>
      <c r="P407" s="636">
        <v>95666.36</v>
      </c>
      <c r="Q407" s="1624" t="s">
        <v>1715</v>
      </c>
      <c r="R407" s="1624" t="s">
        <v>602</v>
      </c>
      <c r="S407" s="1624" t="s">
        <v>604</v>
      </c>
      <c r="T407" s="1624" t="s">
        <v>1363</v>
      </c>
      <c r="U407" s="1624" t="s">
        <v>1493</v>
      </c>
      <c r="V407" s="1624" t="s">
        <v>171</v>
      </c>
      <c r="W407" s="1624" t="s">
        <v>51</v>
      </c>
      <c r="X407" s="1624" t="s">
        <v>1714</v>
      </c>
      <c r="Y407" s="1625">
        <v>43271</v>
      </c>
      <c r="Z407" s="1643">
        <v>82471</v>
      </c>
      <c r="AA407" s="1643">
        <v>95666.36</v>
      </c>
      <c r="AB407" s="1643">
        <v>0</v>
      </c>
      <c r="AC407" s="1643">
        <v>95666.36</v>
      </c>
      <c r="AD407" s="1624" t="s">
        <v>241</v>
      </c>
      <c r="AE407" s="1624" t="s">
        <v>1495</v>
      </c>
      <c r="AF407" s="1624" t="s">
        <v>70</v>
      </c>
      <c r="AG407" s="1624" t="s">
        <v>139</v>
      </c>
      <c r="AH407" s="1643">
        <v>12370.65</v>
      </c>
      <c r="AI407" s="1625">
        <v>43272</v>
      </c>
      <c r="AJ407" s="1625">
        <v>43280</v>
      </c>
      <c r="AK407" s="1644" t="s">
        <v>1716</v>
      </c>
      <c r="AL407" s="1568" t="s">
        <v>600</v>
      </c>
      <c r="AM407" s="1624" t="s">
        <v>384</v>
      </c>
      <c r="AN407" s="1624" t="s">
        <v>389</v>
      </c>
      <c r="AO407" s="1624" t="s">
        <v>73</v>
      </c>
      <c r="AP407" s="1568" t="s">
        <v>601</v>
      </c>
      <c r="AQ407" s="1624" t="s">
        <v>73</v>
      </c>
      <c r="AR407" s="1624" t="s">
        <v>573</v>
      </c>
      <c r="AS407" s="1624" t="s">
        <v>780</v>
      </c>
      <c r="AT407" s="1624" t="s">
        <v>566</v>
      </c>
      <c r="AU407" s="1624" t="s">
        <v>566</v>
      </c>
      <c r="AV407" s="1624" t="s">
        <v>566</v>
      </c>
      <c r="AW407" s="1624" t="s">
        <v>2228</v>
      </c>
      <c r="AX407" s="1624" t="s">
        <v>74</v>
      </c>
      <c r="AY407" s="1568" t="s">
        <v>569</v>
      </c>
      <c r="AZ407" s="1568" t="s">
        <v>570</v>
      </c>
      <c r="BA407" s="1568" t="s">
        <v>571</v>
      </c>
      <c r="BB407" s="1568" t="s">
        <v>572</v>
      </c>
      <c r="BC407" s="1624" t="s">
        <v>51</v>
      </c>
      <c r="BD407" s="1625">
        <v>43385</v>
      </c>
      <c r="BE407" s="1625">
        <v>43385</v>
      </c>
      <c r="BF407" s="1067"/>
    </row>
    <row r="408" spans="1:58" ht="14.25" customHeight="1">
      <c r="A408" s="1624"/>
      <c r="B408" s="1625"/>
      <c r="C408" s="1625"/>
      <c r="D408" s="1624"/>
      <c r="E408" s="1624"/>
      <c r="F408" s="1624"/>
      <c r="G408" s="1624"/>
      <c r="H408" s="1624"/>
      <c r="I408" s="1624"/>
      <c r="J408" s="1624"/>
      <c r="K408" s="636" t="s">
        <v>2067</v>
      </c>
      <c r="L408" s="636" t="s">
        <v>2068</v>
      </c>
      <c r="M408" s="636" t="s">
        <v>2069</v>
      </c>
      <c r="N408" s="636" t="s">
        <v>2009</v>
      </c>
      <c r="O408" s="636" t="s">
        <v>2070</v>
      </c>
      <c r="P408" s="636">
        <v>113985.08</v>
      </c>
      <c r="Q408" s="1624"/>
      <c r="R408" s="1624"/>
      <c r="S408" s="1624"/>
      <c r="T408" s="1624"/>
      <c r="U408" s="1624"/>
      <c r="V408" s="1624"/>
      <c r="W408" s="1624"/>
      <c r="X408" s="1624"/>
      <c r="Y408" s="1625"/>
      <c r="Z408" s="1643"/>
      <c r="AA408" s="1643"/>
      <c r="AB408" s="1643"/>
      <c r="AC408" s="1643"/>
      <c r="AD408" s="1624"/>
      <c r="AE408" s="1624"/>
      <c r="AF408" s="1624"/>
      <c r="AG408" s="1624"/>
      <c r="AH408" s="1643"/>
      <c r="AI408" s="1625"/>
      <c r="AJ408" s="1625"/>
      <c r="AK408" s="1645"/>
      <c r="AL408" s="1624"/>
      <c r="AM408" s="1624"/>
      <c r="AN408" s="1624"/>
      <c r="AO408" s="1624"/>
      <c r="AP408" s="1624"/>
      <c r="AQ408" s="1624"/>
      <c r="AR408" s="1624"/>
      <c r="AS408" s="1624"/>
      <c r="AT408" s="1624"/>
      <c r="AU408" s="1624"/>
      <c r="AV408" s="1624"/>
      <c r="AW408" s="1624"/>
      <c r="AX408" s="1624"/>
      <c r="AY408" s="1624"/>
      <c r="AZ408" s="1624"/>
      <c r="BA408" s="1624"/>
      <c r="BB408" s="1624"/>
      <c r="BC408" s="1624"/>
      <c r="BD408" s="1625"/>
      <c r="BE408" s="1625"/>
      <c r="BF408" s="1067"/>
    </row>
    <row r="409" spans="1:58" ht="14.25" customHeight="1">
      <c r="A409" s="1624"/>
      <c r="B409" s="1625"/>
      <c r="C409" s="1625"/>
      <c r="D409" s="1624"/>
      <c r="E409" s="1624"/>
      <c r="F409" s="1624"/>
      <c r="G409" s="1624"/>
      <c r="H409" s="1624"/>
      <c r="I409" s="1624"/>
      <c r="J409" s="1624"/>
      <c r="K409" s="636" t="s">
        <v>2071</v>
      </c>
      <c r="L409" s="636" t="s">
        <v>2072</v>
      </c>
      <c r="M409" s="636" t="s">
        <v>2073</v>
      </c>
      <c r="N409" s="636" t="s">
        <v>2009</v>
      </c>
      <c r="O409" s="636" t="s">
        <v>2074</v>
      </c>
      <c r="P409" s="636">
        <v>119962.56</v>
      </c>
      <c r="Q409" s="1624"/>
      <c r="R409" s="1624"/>
      <c r="S409" s="1624"/>
      <c r="T409" s="1624"/>
      <c r="U409" s="1624"/>
      <c r="V409" s="1624"/>
      <c r="W409" s="1624"/>
      <c r="X409" s="1624"/>
      <c r="Y409" s="1625"/>
      <c r="Z409" s="1643"/>
      <c r="AA409" s="1643"/>
      <c r="AB409" s="1643"/>
      <c r="AC409" s="1643"/>
      <c r="AD409" s="1624"/>
      <c r="AE409" s="1624"/>
      <c r="AF409" s="1624"/>
      <c r="AG409" s="1624"/>
      <c r="AH409" s="1643"/>
      <c r="AI409" s="1625"/>
      <c r="AJ409" s="1625"/>
      <c r="AK409" s="1645"/>
      <c r="AL409" s="1624"/>
      <c r="AM409" s="1624"/>
      <c r="AN409" s="1624"/>
      <c r="AO409" s="1624"/>
      <c r="AP409" s="1624"/>
      <c r="AQ409" s="1624"/>
      <c r="AR409" s="1624"/>
      <c r="AS409" s="1624"/>
      <c r="AT409" s="1624"/>
      <c r="AU409" s="1624"/>
      <c r="AV409" s="1624"/>
      <c r="AW409" s="1624"/>
      <c r="AX409" s="1624"/>
      <c r="AY409" s="1624"/>
      <c r="AZ409" s="1624"/>
      <c r="BA409" s="1624"/>
      <c r="BB409" s="1624"/>
      <c r="BC409" s="1624"/>
      <c r="BD409" s="1625"/>
      <c r="BE409" s="1625"/>
      <c r="BF409" s="1067"/>
    </row>
    <row r="410" spans="1:58" ht="14.25" customHeight="1">
      <c r="A410" s="1624">
        <v>2018</v>
      </c>
      <c r="B410" s="1625">
        <v>43282</v>
      </c>
      <c r="C410" s="1625">
        <v>43373</v>
      </c>
      <c r="D410" s="1624" t="s">
        <v>794</v>
      </c>
      <c r="E410" s="1624" t="s">
        <v>1577</v>
      </c>
      <c r="F410" s="1624" t="s">
        <v>1577</v>
      </c>
      <c r="G410" s="1624" t="s">
        <v>1717</v>
      </c>
      <c r="H410" s="1624" t="s">
        <v>393</v>
      </c>
      <c r="I410" s="1568" t="s">
        <v>599</v>
      </c>
      <c r="J410" s="1624" t="s">
        <v>139</v>
      </c>
      <c r="K410" s="636" t="s">
        <v>61</v>
      </c>
      <c r="L410" s="636" t="s">
        <v>1579</v>
      </c>
      <c r="M410" s="636" t="s">
        <v>1579</v>
      </c>
      <c r="N410" s="636" t="s">
        <v>1969</v>
      </c>
      <c r="O410" s="636" t="s">
        <v>1970</v>
      </c>
      <c r="P410" s="636">
        <v>638482.07999999996</v>
      </c>
      <c r="Q410" s="1624" t="s">
        <v>61</v>
      </c>
      <c r="R410" s="1624" t="s">
        <v>1579</v>
      </c>
      <c r="S410" s="1624" t="s">
        <v>1579</v>
      </c>
      <c r="T410" s="1624" t="s">
        <v>236</v>
      </c>
      <c r="U410" s="1624" t="s">
        <v>1521</v>
      </c>
      <c r="V410" s="1624" t="s">
        <v>171</v>
      </c>
      <c r="W410" s="1624" t="s">
        <v>51</v>
      </c>
      <c r="X410" s="1624" t="s">
        <v>1717</v>
      </c>
      <c r="Y410" s="1625">
        <v>43272</v>
      </c>
      <c r="Z410" s="1643">
        <v>422800</v>
      </c>
      <c r="AA410" s="1643">
        <v>490448</v>
      </c>
      <c r="AB410" s="1643">
        <v>0</v>
      </c>
      <c r="AC410" s="1643">
        <v>490448</v>
      </c>
      <c r="AD410" s="1624" t="s">
        <v>241</v>
      </c>
      <c r="AE410" s="1624" t="s">
        <v>1495</v>
      </c>
      <c r="AF410" s="1624" t="s">
        <v>70</v>
      </c>
      <c r="AG410" s="1624" t="s">
        <v>139</v>
      </c>
      <c r="AH410" s="1643">
        <v>63420</v>
      </c>
      <c r="AI410" s="1625">
        <v>43273</v>
      </c>
      <c r="AJ410" s="1625">
        <v>43294</v>
      </c>
      <c r="AK410" s="1646" t="s">
        <v>1718</v>
      </c>
      <c r="AL410" s="1568" t="s">
        <v>600</v>
      </c>
      <c r="AM410" s="1624" t="s">
        <v>384</v>
      </c>
      <c r="AN410" s="1624" t="s">
        <v>389</v>
      </c>
      <c r="AO410" s="1624" t="s">
        <v>73</v>
      </c>
      <c r="AP410" s="1568" t="s">
        <v>601</v>
      </c>
      <c r="AQ410" s="1624" t="s">
        <v>73</v>
      </c>
      <c r="AR410" s="1624" t="s">
        <v>573</v>
      </c>
      <c r="AS410" s="1624" t="s">
        <v>780</v>
      </c>
      <c r="AT410" s="1624" t="s">
        <v>566</v>
      </c>
      <c r="AU410" s="1624" t="s">
        <v>566</v>
      </c>
      <c r="AV410" s="1624" t="s">
        <v>566</v>
      </c>
      <c r="AW410" s="1624" t="s">
        <v>2228</v>
      </c>
      <c r="AX410" s="1624" t="s">
        <v>74</v>
      </c>
      <c r="AY410" s="1568" t="s">
        <v>569</v>
      </c>
      <c r="AZ410" s="1568" t="s">
        <v>570</v>
      </c>
      <c r="BA410" s="1568" t="s">
        <v>571</v>
      </c>
      <c r="BB410" s="1568" t="s">
        <v>572</v>
      </c>
      <c r="BC410" s="1624" t="s">
        <v>51</v>
      </c>
      <c r="BD410" s="1625">
        <v>43385</v>
      </c>
      <c r="BE410" s="1625">
        <v>43385</v>
      </c>
      <c r="BF410" s="1067"/>
    </row>
    <row r="411" spans="1:58" ht="14.25" customHeight="1">
      <c r="A411" s="1624"/>
      <c r="B411" s="1625"/>
      <c r="C411" s="1625"/>
      <c r="D411" s="1624"/>
      <c r="E411" s="1624"/>
      <c r="F411" s="1624"/>
      <c r="G411" s="1624"/>
      <c r="H411" s="1624"/>
      <c r="I411" s="1624"/>
      <c r="J411" s="1624"/>
      <c r="K411" s="636" t="s">
        <v>61</v>
      </c>
      <c r="L411" s="636" t="s">
        <v>1579</v>
      </c>
      <c r="M411" s="636" t="s">
        <v>1579</v>
      </c>
      <c r="N411" s="636" t="s">
        <v>398</v>
      </c>
      <c r="O411" s="636" t="s">
        <v>2012</v>
      </c>
      <c r="P411" s="636">
        <v>490448</v>
      </c>
      <c r="Q411" s="1624"/>
      <c r="R411" s="1624"/>
      <c r="S411" s="1624"/>
      <c r="T411" s="1624"/>
      <c r="U411" s="1624"/>
      <c r="V411" s="1624"/>
      <c r="W411" s="1624"/>
      <c r="X411" s="1624"/>
      <c r="Y411" s="1625"/>
      <c r="Z411" s="1643"/>
      <c r="AA411" s="1643"/>
      <c r="AB411" s="1643"/>
      <c r="AC411" s="1643"/>
      <c r="AD411" s="1624"/>
      <c r="AE411" s="1624"/>
      <c r="AF411" s="1624"/>
      <c r="AG411" s="1624"/>
      <c r="AH411" s="1643"/>
      <c r="AI411" s="1625"/>
      <c r="AJ411" s="1625"/>
      <c r="AK411" s="1647"/>
      <c r="AL411" s="1624"/>
      <c r="AM411" s="1624"/>
      <c r="AN411" s="1624"/>
      <c r="AO411" s="1624"/>
      <c r="AP411" s="1624"/>
      <c r="AQ411" s="1624"/>
      <c r="AR411" s="1624"/>
      <c r="AS411" s="1624"/>
      <c r="AT411" s="1624"/>
      <c r="AU411" s="1624"/>
      <c r="AV411" s="1624"/>
      <c r="AW411" s="1624"/>
      <c r="AX411" s="1624"/>
      <c r="AY411" s="1624"/>
      <c r="AZ411" s="1624"/>
      <c r="BA411" s="1624"/>
      <c r="BB411" s="1624"/>
      <c r="BC411" s="1624"/>
      <c r="BD411" s="1625"/>
      <c r="BE411" s="1625"/>
      <c r="BF411" s="1067"/>
    </row>
    <row r="412" spans="1:58" ht="14.25" customHeight="1">
      <c r="A412" s="1624"/>
      <c r="B412" s="1625"/>
      <c r="C412" s="1625"/>
      <c r="D412" s="1624"/>
      <c r="E412" s="1624"/>
      <c r="F412" s="1624"/>
      <c r="G412" s="1624"/>
      <c r="H412" s="1624"/>
      <c r="I412" s="1624"/>
      <c r="J412" s="1624"/>
      <c r="K412" s="636" t="s">
        <v>61</v>
      </c>
      <c r="L412" s="636" t="s">
        <v>1579</v>
      </c>
      <c r="M412" s="636" t="s">
        <v>1579</v>
      </c>
      <c r="N412" s="636" t="s">
        <v>2075</v>
      </c>
      <c r="O412" s="636" t="s">
        <v>1968</v>
      </c>
      <c r="P412" s="636">
        <v>650634.46</v>
      </c>
      <c r="Q412" s="1624"/>
      <c r="R412" s="1624"/>
      <c r="S412" s="1624"/>
      <c r="T412" s="1624"/>
      <c r="U412" s="1624"/>
      <c r="V412" s="1624"/>
      <c r="W412" s="1624"/>
      <c r="X412" s="1624"/>
      <c r="Y412" s="1625"/>
      <c r="Z412" s="1643"/>
      <c r="AA412" s="1643"/>
      <c r="AB412" s="1643"/>
      <c r="AC412" s="1643"/>
      <c r="AD412" s="1624"/>
      <c r="AE412" s="1624"/>
      <c r="AF412" s="1624"/>
      <c r="AG412" s="1624"/>
      <c r="AH412" s="1643"/>
      <c r="AI412" s="1625"/>
      <c r="AJ412" s="1625"/>
      <c r="AK412" s="1647"/>
      <c r="AL412" s="1624"/>
      <c r="AM412" s="1624"/>
      <c r="AN412" s="1624"/>
      <c r="AO412" s="1624"/>
      <c r="AP412" s="1624"/>
      <c r="AQ412" s="1624"/>
      <c r="AR412" s="1624"/>
      <c r="AS412" s="1624"/>
      <c r="AT412" s="1624"/>
      <c r="AU412" s="1624"/>
      <c r="AV412" s="1624"/>
      <c r="AW412" s="1624"/>
      <c r="AX412" s="1624"/>
      <c r="AY412" s="1624"/>
      <c r="AZ412" s="1624"/>
      <c r="BA412" s="1624"/>
      <c r="BB412" s="1624"/>
      <c r="BC412" s="1624"/>
      <c r="BD412" s="1625"/>
      <c r="BE412" s="1625"/>
      <c r="BF412" s="1067"/>
    </row>
    <row r="413" spans="1:58" ht="14.25" customHeight="1">
      <c r="A413" s="1624">
        <v>2018</v>
      </c>
      <c r="B413" s="1625">
        <v>43282</v>
      </c>
      <c r="C413" s="1625">
        <v>43373</v>
      </c>
      <c r="D413" s="1624" t="s">
        <v>794</v>
      </c>
      <c r="E413" s="1624" t="s">
        <v>1615</v>
      </c>
      <c r="F413" s="1624" t="s">
        <v>1615</v>
      </c>
      <c r="G413" s="1624" t="s">
        <v>1719</v>
      </c>
      <c r="H413" s="1624">
        <v>55</v>
      </c>
      <c r="I413" s="1568" t="s">
        <v>599</v>
      </c>
      <c r="J413" s="1624" t="s">
        <v>1720</v>
      </c>
      <c r="K413" s="636" t="s">
        <v>61</v>
      </c>
      <c r="L413" s="636" t="s">
        <v>1579</v>
      </c>
      <c r="M413" s="636" t="s">
        <v>1579</v>
      </c>
      <c r="N413" s="636" t="s">
        <v>2054</v>
      </c>
      <c r="O413" s="636" t="s">
        <v>2055</v>
      </c>
      <c r="P413" s="636">
        <v>491512.42</v>
      </c>
      <c r="Q413" s="1624" t="s">
        <v>61</v>
      </c>
      <c r="R413" s="1624" t="s">
        <v>1579</v>
      </c>
      <c r="S413" s="1624" t="s">
        <v>1579</v>
      </c>
      <c r="T413" s="1624" t="s">
        <v>689</v>
      </c>
      <c r="U413" s="1624" t="s">
        <v>1560</v>
      </c>
      <c r="V413" s="1624" t="s">
        <v>132</v>
      </c>
      <c r="W413" s="1624" t="s">
        <v>51</v>
      </c>
      <c r="X413" s="1624" t="s">
        <v>1719</v>
      </c>
      <c r="Y413" s="1625">
        <v>43272</v>
      </c>
      <c r="Z413" s="1643">
        <v>263200</v>
      </c>
      <c r="AA413" s="1643">
        <v>305312</v>
      </c>
      <c r="AB413" s="1643">
        <v>0</v>
      </c>
      <c r="AC413" s="1643">
        <v>305312</v>
      </c>
      <c r="AD413" s="1624" t="s">
        <v>241</v>
      </c>
      <c r="AE413" s="1624" t="s">
        <v>1495</v>
      </c>
      <c r="AF413" s="1624" t="s">
        <v>70</v>
      </c>
      <c r="AG413" s="1624" t="s">
        <v>1720</v>
      </c>
      <c r="AH413" s="1643">
        <v>39480</v>
      </c>
      <c r="AI413" s="1625">
        <v>43273</v>
      </c>
      <c r="AJ413" s="1625">
        <v>43465</v>
      </c>
      <c r="AK413" s="1646" t="s">
        <v>1721</v>
      </c>
      <c r="AL413" s="1568" t="s">
        <v>600</v>
      </c>
      <c r="AM413" s="1624" t="s">
        <v>384</v>
      </c>
      <c r="AN413" s="1624" t="s">
        <v>389</v>
      </c>
      <c r="AO413" s="1624" t="s">
        <v>73</v>
      </c>
      <c r="AP413" s="1568" t="s">
        <v>601</v>
      </c>
      <c r="AQ413" s="1624" t="s">
        <v>73</v>
      </c>
      <c r="AR413" s="1624" t="s">
        <v>573</v>
      </c>
      <c r="AS413" s="1624" t="s">
        <v>780</v>
      </c>
      <c r="AT413" s="1624" t="s">
        <v>566</v>
      </c>
      <c r="AU413" s="1624" t="s">
        <v>566</v>
      </c>
      <c r="AV413" s="1624" t="s">
        <v>566</v>
      </c>
      <c r="AW413" s="1624" t="s">
        <v>2228</v>
      </c>
      <c r="AX413" s="1624" t="s">
        <v>74</v>
      </c>
      <c r="AY413" s="1568" t="s">
        <v>569</v>
      </c>
      <c r="AZ413" s="1568" t="s">
        <v>570</v>
      </c>
      <c r="BA413" s="1568" t="s">
        <v>571</v>
      </c>
      <c r="BB413" s="1568" t="s">
        <v>572</v>
      </c>
      <c r="BC413" s="1624" t="s">
        <v>51</v>
      </c>
      <c r="BD413" s="1625">
        <v>43385</v>
      </c>
      <c r="BE413" s="1625">
        <v>43385</v>
      </c>
      <c r="BF413" s="1067"/>
    </row>
    <row r="414" spans="1:58" ht="14.25" customHeight="1">
      <c r="A414" s="1624"/>
      <c r="B414" s="1625"/>
      <c r="C414" s="1625"/>
      <c r="D414" s="1624"/>
      <c r="E414" s="1624"/>
      <c r="F414" s="1624"/>
      <c r="G414" s="1624"/>
      <c r="H414" s="1624"/>
      <c r="I414" s="1624"/>
      <c r="J414" s="1624"/>
      <c r="K414" s="636" t="s">
        <v>2006</v>
      </c>
      <c r="L414" s="636" t="s">
        <v>2007</v>
      </c>
      <c r="M414" s="636" t="s">
        <v>2008</v>
      </c>
      <c r="N414" s="636" t="s">
        <v>2009</v>
      </c>
      <c r="O414" s="636" t="s">
        <v>1920</v>
      </c>
      <c r="P414" s="636">
        <v>459167.44</v>
      </c>
      <c r="Q414" s="1624"/>
      <c r="R414" s="1624"/>
      <c r="S414" s="1624"/>
      <c r="T414" s="1624"/>
      <c r="U414" s="1624"/>
      <c r="V414" s="1624"/>
      <c r="W414" s="1624"/>
      <c r="X414" s="1624"/>
      <c r="Y414" s="1625"/>
      <c r="Z414" s="1643"/>
      <c r="AA414" s="1643"/>
      <c r="AB414" s="1643"/>
      <c r="AC414" s="1643"/>
      <c r="AD414" s="1624"/>
      <c r="AE414" s="1624"/>
      <c r="AF414" s="1624"/>
      <c r="AG414" s="1624"/>
      <c r="AH414" s="1643"/>
      <c r="AI414" s="1625"/>
      <c r="AJ414" s="1625"/>
      <c r="AK414" s="1647"/>
      <c r="AL414" s="1624"/>
      <c r="AM414" s="1624"/>
      <c r="AN414" s="1624"/>
      <c r="AO414" s="1624"/>
      <c r="AP414" s="1624"/>
      <c r="AQ414" s="1624"/>
      <c r="AR414" s="1624"/>
      <c r="AS414" s="1624"/>
      <c r="AT414" s="1624"/>
      <c r="AU414" s="1624"/>
      <c r="AV414" s="1624"/>
      <c r="AW414" s="1624"/>
      <c r="AX414" s="1624"/>
      <c r="AY414" s="1624"/>
      <c r="AZ414" s="1624"/>
      <c r="BA414" s="1624"/>
      <c r="BB414" s="1624"/>
      <c r="BC414" s="1624"/>
      <c r="BD414" s="1625"/>
      <c r="BE414" s="1625"/>
      <c r="BF414" s="1067"/>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624">
        <v>2018</v>
      </c>
      <c r="B416" s="1625">
        <v>43282</v>
      </c>
      <c r="C416" s="1625">
        <v>43373</v>
      </c>
      <c r="D416" s="1624" t="s">
        <v>794</v>
      </c>
      <c r="E416" s="1624" t="s">
        <v>1577</v>
      </c>
      <c r="F416" s="1624" t="s">
        <v>1577</v>
      </c>
      <c r="G416" s="1624" t="s">
        <v>1725</v>
      </c>
      <c r="H416" s="1624" t="s">
        <v>393</v>
      </c>
      <c r="I416" s="1568" t="s">
        <v>599</v>
      </c>
      <c r="J416" s="1624" t="s">
        <v>139</v>
      </c>
      <c r="K416" s="636" t="s">
        <v>61</v>
      </c>
      <c r="L416" s="636" t="s">
        <v>1579</v>
      </c>
      <c r="M416" s="636" t="s">
        <v>1579</v>
      </c>
      <c r="N416" s="636" t="s">
        <v>2039</v>
      </c>
      <c r="O416" s="636" t="s">
        <v>2040</v>
      </c>
      <c r="P416" s="636">
        <v>352292</v>
      </c>
      <c r="Q416" s="1624" t="s">
        <v>61</v>
      </c>
      <c r="R416" s="1624" t="s">
        <v>1579</v>
      </c>
      <c r="S416" s="1624" t="s">
        <v>1579</v>
      </c>
      <c r="T416" s="1624" t="s">
        <v>277</v>
      </c>
      <c r="U416" s="1624" t="s">
        <v>1523</v>
      </c>
      <c r="V416" s="1624" t="s">
        <v>171</v>
      </c>
      <c r="W416" s="1624" t="s">
        <v>51</v>
      </c>
      <c r="X416" s="1624" t="s">
        <v>1725</v>
      </c>
      <c r="Y416" s="1625">
        <v>43281</v>
      </c>
      <c r="Z416" s="1643">
        <v>287649.19</v>
      </c>
      <c r="AA416" s="1643">
        <v>333673.07</v>
      </c>
      <c r="AB416" s="1643">
        <v>0</v>
      </c>
      <c r="AC416" s="1643">
        <v>333673.07</v>
      </c>
      <c r="AD416" s="1624" t="s">
        <v>241</v>
      </c>
      <c r="AE416" s="1624" t="s">
        <v>1495</v>
      </c>
      <c r="AF416" s="1624" t="s">
        <v>70</v>
      </c>
      <c r="AG416" s="1624" t="s">
        <v>139</v>
      </c>
      <c r="AH416" s="1643">
        <v>43147.38</v>
      </c>
      <c r="AI416" s="1625">
        <v>43281</v>
      </c>
      <c r="AJ416" s="1625">
        <v>43342</v>
      </c>
      <c r="AK416" s="1644" t="s">
        <v>1726</v>
      </c>
      <c r="AL416" s="1568" t="s">
        <v>600</v>
      </c>
      <c r="AM416" s="1624" t="s">
        <v>384</v>
      </c>
      <c r="AN416" s="1624" t="s">
        <v>389</v>
      </c>
      <c r="AO416" s="1624" t="s">
        <v>73</v>
      </c>
      <c r="AP416" s="1568" t="s">
        <v>601</v>
      </c>
      <c r="AQ416" s="1624" t="s">
        <v>73</v>
      </c>
      <c r="AR416" s="1624" t="s">
        <v>573</v>
      </c>
      <c r="AS416" s="1624" t="s">
        <v>780</v>
      </c>
      <c r="AT416" s="1624" t="s">
        <v>566</v>
      </c>
      <c r="AU416" s="1624" t="s">
        <v>566</v>
      </c>
      <c r="AV416" s="1624" t="s">
        <v>566</v>
      </c>
      <c r="AW416" s="1624" t="s">
        <v>2228</v>
      </c>
      <c r="AX416" s="1624" t="s">
        <v>74</v>
      </c>
      <c r="AY416" s="1568" t="s">
        <v>569</v>
      </c>
      <c r="AZ416" s="1568" t="s">
        <v>570</v>
      </c>
      <c r="BA416" s="1568" t="s">
        <v>571</v>
      </c>
      <c r="BB416" s="1568" t="s">
        <v>572</v>
      </c>
      <c r="BC416" s="1624" t="s">
        <v>51</v>
      </c>
      <c r="BD416" s="1625">
        <v>43385</v>
      </c>
      <c r="BE416" s="1625">
        <v>43385</v>
      </c>
      <c r="BF416" s="1067"/>
    </row>
    <row r="417" spans="1:58" ht="14.25" customHeight="1">
      <c r="A417" s="1624"/>
      <c r="B417" s="1625"/>
      <c r="C417" s="1625"/>
      <c r="D417" s="1624"/>
      <c r="E417" s="1624"/>
      <c r="F417" s="1624"/>
      <c r="G417" s="1624"/>
      <c r="H417" s="1624"/>
      <c r="I417" s="1624"/>
      <c r="J417" s="1624"/>
      <c r="K417" s="636" t="s">
        <v>61</v>
      </c>
      <c r="L417" s="636" t="s">
        <v>1579</v>
      </c>
      <c r="M417" s="636" t="s">
        <v>1579</v>
      </c>
      <c r="N417" s="636" t="s">
        <v>2020</v>
      </c>
      <c r="O417" s="636" t="s">
        <v>2021</v>
      </c>
      <c r="P417" s="636">
        <v>333673.07</v>
      </c>
      <c r="Q417" s="1624"/>
      <c r="R417" s="1624"/>
      <c r="S417" s="1624"/>
      <c r="T417" s="1624"/>
      <c r="U417" s="1624"/>
      <c r="V417" s="1624"/>
      <c r="W417" s="1624"/>
      <c r="X417" s="1624"/>
      <c r="Y417" s="1625"/>
      <c r="Z417" s="1643"/>
      <c r="AA417" s="1643"/>
      <c r="AB417" s="1643"/>
      <c r="AC417" s="1643"/>
      <c r="AD417" s="1624"/>
      <c r="AE417" s="1624"/>
      <c r="AF417" s="1624"/>
      <c r="AG417" s="1624"/>
      <c r="AH417" s="1643"/>
      <c r="AI417" s="1625"/>
      <c r="AJ417" s="1625"/>
      <c r="AK417" s="1645"/>
      <c r="AL417" s="1624"/>
      <c r="AM417" s="1624"/>
      <c r="AN417" s="1624"/>
      <c r="AO417" s="1624"/>
      <c r="AP417" s="1624"/>
      <c r="AQ417" s="1624"/>
      <c r="AR417" s="1624"/>
      <c r="AS417" s="1624"/>
      <c r="AT417" s="1624"/>
      <c r="AU417" s="1624"/>
      <c r="AV417" s="1624"/>
      <c r="AW417" s="1624"/>
      <c r="AX417" s="1624"/>
      <c r="AY417" s="1624"/>
      <c r="AZ417" s="1624"/>
      <c r="BA417" s="1624"/>
      <c r="BB417" s="1624"/>
      <c r="BC417" s="1624"/>
      <c r="BD417" s="1625"/>
      <c r="BE417" s="1625"/>
      <c r="BF417" s="1067"/>
    </row>
    <row r="418" spans="1:58" ht="14.25" customHeight="1">
      <c r="A418" s="1624"/>
      <c r="B418" s="1625"/>
      <c r="C418" s="1625"/>
      <c r="D418" s="1624"/>
      <c r="E418" s="1624"/>
      <c r="F418" s="1624"/>
      <c r="G418" s="1624"/>
      <c r="H418" s="1624"/>
      <c r="I418" s="1624"/>
      <c r="J418" s="1624"/>
      <c r="K418" s="636" t="s">
        <v>61</v>
      </c>
      <c r="L418" s="636" t="s">
        <v>1579</v>
      </c>
      <c r="M418" s="636" t="s">
        <v>1579</v>
      </c>
      <c r="N418" s="636" t="s">
        <v>1967</v>
      </c>
      <c r="O418" s="636" t="s">
        <v>1968</v>
      </c>
      <c r="P418" s="636">
        <v>363776</v>
      </c>
      <c r="Q418" s="1624"/>
      <c r="R418" s="1624"/>
      <c r="S418" s="1624"/>
      <c r="T418" s="1624"/>
      <c r="U418" s="1624"/>
      <c r="V418" s="1624"/>
      <c r="W418" s="1624"/>
      <c r="X418" s="1624"/>
      <c r="Y418" s="1625"/>
      <c r="Z418" s="1643"/>
      <c r="AA418" s="1643"/>
      <c r="AB418" s="1643"/>
      <c r="AC418" s="1643"/>
      <c r="AD418" s="1624"/>
      <c r="AE418" s="1624"/>
      <c r="AF418" s="1624"/>
      <c r="AG418" s="1624"/>
      <c r="AH418" s="1643"/>
      <c r="AI418" s="1625"/>
      <c r="AJ418" s="1625"/>
      <c r="AK418" s="1645"/>
      <c r="AL418" s="1624"/>
      <c r="AM418" s="1624"/>
      <c r="AN418" s="1624"/>
      <c r="AO418" s="1624"/>
      <c r="AP418" s="1624"/>
      <c r="AQ418" s="1624"/>
      <c r="AR418" s="1624"/>
      <c r="AS418" s="1624"/>
      <c r="AT418" s="1624"/>
      <c r="AU418" s="1624"/>
      <c r="AV418" s="1624"/>
      <c r="AW418" s="1624"/>
      <c r="AX418" s="1624"/>
      <c r="AY418" s="1624"/>
      <c r="AZ418" s="1624"/>
      <c r="BA418" s="1624"/>
      <c r="BB418" s="1624"/>
      <c r="BC418" s="1624"/>
      <c r="BD418" s="1625"/>
      <c r="BE418" s="1625"/>
      <c r="BF418" s="1067"/>
    </row>
    <row r="419" spans="1:58" ht="14.25" customHeight="1">
      <c r="A419" s="1624">
        <v>2018</v>
      </c>
      <c r="B419" s="1625">
        <v>43282</v>
      </c>
      <c r="C419" s="1625">
        <v>43373</v>
      </c>
      <c r="D419" s="1624" t="s">
        <v>794</v>
      </c>
      <c r="E419" s="1624" t="s">
        <v>1577</v>
      </c>
      <c r="F419" s="1624" t="s">
        <v>1577</v>
      </c>
      <c r="G419" s="1624" t="s">
        <v>1727</v>
      </c>
      <c r="H419" s="1624" t="s">
        <v>382</v>
      </c>
      <c r="I419" s="1568" t="s">
        <v>599</v>
      </c>
      <c r="J419" s="1624" t="s">
        <v>146</v>
      </c>
      <c r="K419" s="636" t="s">
        <v>61</v>
      </c>
      <c r="L419" s="636" t="s">
        <v>1579</v>
      </c>
      <c r="M419" s="636" t="s">
        <v>1579</v>
      </c>
      <c r="N419" s="636" t="s">
        <v>2029</v>
      </c>
      <c r="O419" s="636" t="s">
        <v>1295</v>
      </c>
      <c r="P419" s="636">
        <v>49479.34</v>
      </c>
      <c r="Q419" s="1624" t="s">
        <v>61</v>
      </c>
      <c r="R419" s="1624" t="s">
        <v>1579</v>
      </c>
      <c r="S419" s="1624" t="s">
        <v>1579</v>
      </c>
      <c r="T419" s="1624" t="s">
        <v>143</v>
      </c>
      <c r="U419" s="1624" t="s">
        <v>1319</v>
      </c>
      <c r="V419" s="1624" t="s">
        <v>132</v>
      </c>
      <c r="W419" s="1624" t="s">
        <v>51</v>
      </c>
      <c r="X419" s="1624" t="s">
        <v>1727</v>
      </c>
      <c r="Y419" s="1625">
        <v>43280</v>
      </c>
      <c r="Z419" s="1643">
        <v>55022249.75</v>
      </c>
      <c r="AA419" s="1643">
        <v>63825809.710000001</v>
      </c>
      <c r="AB419" s="1643">
        <v>6382580.9699999997</v>
      </c>
      <c r="AC419" s="1643">
        <v>63825809.710000001</v>
      </c>
      <c r="AD419" s="1624" t="s">
        <v>241</v>
      </c>
      <c r="AE419" s="1624" t="s">
        <v>1495</v>
      </c>
      <c r="AF419" s="1624" t="s">
        <v>70</v>
      </c>
      <c r="AG419" s="1624" t="s">
        <v>146</v>
      </c>
      <c r="AH419" s="1643">
        <v>8253337.46</v>
      </c>
      <c r="AI419" s="1625">
        <v>43282</v>
      </c>
      <c r="AJ419" s="1625">
        <v>43465</v>
      </c>
      <c r="AK419" s="1644" t="s">
        <v>1728</v>
      </c>
      <c r="AL419" s="1568" t="s">
        <v>600</v>
      </c>
      <c r="AM419" s="1624" t="s">
        <v>384</v>
      </c>
      <c r="AN419" s="1624" t="s">
        <v>389</v>
      </c>
      <c r="AO419" s="1624" t="s">
        <v>73</v>
      </c>
      <c r="AP419" s="1568" t="s">
        <v>601</v>
      </c>
      <c r="AQ419" s="1624" t="s">
        <v>73</v>
      </c>
      <c r="AR419" s="1624" t="s">
        <v>573</v>
      </c>
      <c r="AS419" s="1633" t="s">
        <v>780</v>
      </c>
      <c r="AT419" s="1633" t="s">
        <v>566</v>
      </c>
      <c r="AU419" s="1633" t="s">
        <v>566</v>
      </c>
      <c r="AV419" s="1633" t="s">
        <v>566</v>
      </c>
      <c r="AW419" s="1573" t="s">
        <v>2228</v>
      </c>
      <c r="AX419" s="1624" t="s">
        <v>74</v>
      </c>
      <c r="AY419" s="1568" t="s">
        <v>569</v>
      </c>
      <c r="AZ419" s="1568" t="s">
        <v>570</v>
      </c>
      <c r="BA419" s="1568" t="s">
        <v>571</v>
      </c>
      <c r="BB419" s="1568" t="s">
        <v>572</v>
      </c>
      <c r="BC419" s="1624" t="s">
        <v>51</v>
      </c>
      <c r="BD419" s="1625">
        <v>43385</v>
      </c>
      <c r="BE419" s="1625">
        <v>43385</v>
      </c>
      <c r="BF419" s="1067"/>
    </row>
    <row r="420" spans="1:58" ht="14.25" customHeight="1">
      <c r="A420" s="1624"/>
      <c r="B420" s="1625"/>
      <c r="C420" s="1625"/>
      <c r="D420" s="1624"/>
      <c r="E420" s="1624"/>
      <c r="F420" s="1624"/>
      <c r="G420" s="1624"/>
      <c r="H420" s="1624"/>
      <c r="I420" s="1624"/>
      <c r="J420" s="1624"/>
      <c r="K420" s="636" t="s">
        <v>61</v>
      </c>
      <c r="L420" s="636" t="s">
        <v>1579</v>
      </c>
      <c r="M420" s="636" t="s">
        <v>1579</v>
      </c>
      <c r="N420" s="636" t="s">
        <v>2036</v>
      </c>
      <c r="O420" s="636" t="s">
        <v>2031</v>
      </c>
      <c r="P420" s="636">
        <v>50244.36</v>
      </c>
      <c r="Q420" s="1624"/>
      <c r="R420" s="1624"/>
      <c r="S420" s="1624"/>
      <c r="T420" s="1624"/>
      <c r="U420" s="1624"/>
      <c r="V420" s="1624"/>
      <c r="W420" s="1624"/>
      <c r="X420" s="1624"/>
      <c r="Y420" s="1625"/>
      <c r="Z420" s="1643"/>
      <c r="AA420" s="1643"/>
      <c r="AB420" s="1643"/>
      <c r="AC420" s="1643"/>
      <c r="AD420" s="1624"/>
      <c r="AE420" s="1624"/>
      <c r="AF420" s="1624"/>
      <c r="AG420" s="1624"/>
      <c r="AH420" s="1643"/>
      <c r="AI420" s="1625"/>
      <c r="AJ420" s="1625"/>
      <c r="AK420" s="1645"/>
      <c r="AL420" s="1624"/>
      <c r="AM420" s="1624"/>
      <c r="AN420" s="1624"/>
      <c r="AO420" s="1624"/>
      <c r="AP420" s="1624"/>
      <c r="AQ420" s="1624"/>
      <c r="AR420" s="1624"/>
      <c r="AS420" s="804"/>
      <c r="AT420" s="804"/>
      <c r="AU420" s="804"/>
      <c r="AV420" s="804"/>
      <c r="AW420" s="804"/>
      <c r="AX420" s="1624"/>
      <c r="AY420" s="1624"/>
      <c r="AZ420" s="1624"/>
      <c r="BA420" s="1624"/>
      <c r="BB420" s="1624"/>
      <c r="BC420" s="1624"/>
      <c r="BD420" s="1625"/>
      <c r="BE420" s="1625"/>
      <c r="BF420" s="1067"/>
    </row>
    <row r="421" spans="1:58" ht="14.25" customHeight="1">
      <c r="A421" s="1624"/>
      <c r="B421" s="1625"/>
      <c r="C421" s="1625"/>
      <c r="D421" s="1624"/>
      <c r="E421" s="1624"/>
      <c r="F421" s="1624"/>
      <c r="G421" s="1624"/>
      <c r="H421" s="1624"/>
      <c r="I421" s="1624"/>
      <c r="J421" s="1624"/>
      <c r="K421" s="636" t="s">
        <v>61</v>
      </c>
      <c r="L421" s="636" t="s">
        <v>1579</v>
      </c>
      <c r="M421" s="636" t="s">
        <v>1579</v>
      </c>
      <c r="N421" s="636" t="s">
        <v>2032</v>
      </c>
      <c r="O421" s="636" t="s">
        <v>2033</v>
      </c>
      <c r="P421" s="636">
        <v>51172.55</v>
      </c>
      <c r="Q421" s="1624"/>
      <c r="R421" s="1624"/>
      <c r="S421" s="1624"/>
      <c r="T421" s="1624"/>
      <c r="U421" s="1624"/>
      <c r="V421" s="1624"/>
      <c r="W421" s="1624"/>
      <c r="X421" s="1624"/>
      <c r="Y421" s="1625"/>
      <c r="Z421" s="1643"/>
      <c r="AA421" s="1643"/>
      <c r="AB421" s="1643"/>
      <c r="AC421" s="1643"/>
      <c r="AD421" s="1624"/>
      <c r="AE421" s="1624"/>
      <c r="AF421" s="1624"/>
      <c r="AG421" s="1624"/>
      <c r="AH421" s="1643"/>
      <c r="AI421" s="1625"/>
      <c r="AJ421" s="1625"/>
      <c r="AK421" s="1645"/>
      <c r="AL421" s="1624"/>
      <c r="AM421" s="1624"/>
      <c r="AN421" s="1624"/>
      <c r="AO421" s="1624"/>
      <c r="AP421" s="1624"/>
      <c r="AQ421" s="1624"/>
      <c r="AR421" s="1624"/>
      <c r="AS421" s="794"/>
      <c r="AT421" s="794"/>
      <c r="AU421" s="794"/>
      <c r="AV421" s="794"/>
      <c r="AW421" s="794"/>
      <c r="AX421" s="1624"/>
      <c r="AY421" s="1624"/>
      <c r="AZ421" s="1624"/>
      <c r="BA421" s="1624"/>
      <c r="BB421" s="1624"/>
      <c r="BC421" s="1624"/>
      <c r="BD421" s="1625"/>
      <c r="BE421" s="1625"/>
      <c r="BF421" s="1067"/>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624">
        <v>2018</v>
      </c>
      <c r="B424" s="1625">
        <v>43282</v>
      </c>
      <c r="C424" s="1625">
        <v>43373</v>
      </c>
      <c r="D424" s="1624" t="s">
        <v>794</v>
      </c>
      <c r="E424" s="1624" t="s">
        <v>1577</v>
      </c>
      <c r="F424" s="1624" t="s">
        <v>1577</v>
      </c>
      <c r="G424" s="1624" t="s">
        <v>1736</v>
      </c>
      <c r="H424" s="1624" t="s">
        <v>382</v>
      </c>
      <c r="I424" s="1568" t="s">
        <v>599</v>
      </c>
      <c r="J424" s="1624" t="s">
        <v>134</v>
      </c>
      <c r="K424" s="636" t="s">
        <v>61</v>
      </c>
      <c r="L424" s="636" t="s">
        <v>1579</v>
      </c>
      <c r="M424" s="636" t="s">
        <v>1579</v>
      </c>
      <c r="N424" s="636" t="s">
        <v>2077</v>
      </c>
      <c r="O424" s="636" t="s">
        <v>2078</v>
      </c>
      <c r="P424" s="636">
        <v>33024592.16</v>
      </c>
      <c r="Q424" s="1624" t="s">
        <v>61</v>
      </c>
      <c r="R424" s="1624" t="s">
        <v>1579</v>
      </c>
      <c r="S424" s="1624" t="s">
        <v>1579</v>
      </c>
      <c r="T424" s="1624" t="s">
        <v>1737</v>
      </c>
      <c r="U424" s="1624" t="s">
        <v>1334</v>
      </c>
      <c r="V424" s="1624" t="s">
        <v>171</v>
      </c>
      <c r="W424" s="1624" t="s">
        <v>51</v>
      </c>
      <c r="X424" s="1624" t="s">
        <v>1736</v>
      </c>
      <c r="Y424" s="1625">
        <v>43280</v>
      </c>
      <c r="Z424" s="1643">
        <v>16067498.189999999</v>
      </c>
      <c r="AA424" s="1643">
        <v>18638297.899999999</v>
      </c>
      <c r="AB424" s="1643">
        <v>1863829.79</v>
      </c>
      <c r="AC424" s="1643">
        <v>18638297.899999999</v>
      </c>
      <c r="AD424" s="1624" t="s">
        <v>241</v>
      </c>
      <c r="AE424" s="1624" t="s">
        <v>1495</v>
      </c>
      <c r="AF424" s="1624" t="s">
        <v>70</v>
      </c>
      <c r="AG424" s="1624" t="s">
        <v>134</v>
      </c>
      <c r="AH424" s="1643">
        <v>2410124.73</v>
      </c>
      <c r="AI424" s="1625">
        <v>43282</v>
      </c>
      <c r="AJ424" s="1625">
        <v>43465</v>
      </c>
      <c r="AK424" s="1644" t="s">
        <v>1738</v>
      </c>
      <c r="AL424" s="1568" t="s">
        <v>600</v>
      </c>
      <c r="AM424" s="1624" t="s">
        <v>384</v>
      </c>
      <c r="AN424" s="1624" t="s">
        <v>389</v>
      </c>
      <c r="AO424" s="1624" t="s">
        <v>73</v>
      </c>
      <c r="AP424" s="1568" t="s">
        <v>601</v>
      </c>
      <c r="AQ424" s="1624" t="s">
        <v>73</v>
      </c>
      <c r="AR424" s="1624" t="s">
        <v>573</v>
      </c>
      <c r="AS424" s="1624" t="s">
        <v>629</v>
      </c>
      <c r="AT424" s="1624" t="s">
        <v>2256</v>
      </c>
      <c r="AU424" s="1624" t="s">
        <v>2240</v>
      </c>
      <c r="AV424" s="1625">
        <v>43381</v>
      </c>
      <c r="AW424" s="1568" t="s">
        <v>2257</v>
      </c>
      <c r="AX424" s="1624" t="s">
        <v>74</v>
      </c>
      <c r="AY424" s="1568" t="s">
        <v>569</v>
      </c>
      <c r="AZ424" s="1568" t="s">
        <v>570</v>
      </c>
      <c r="BA424" s="1568" t="s">
        <v>571</v>
      </c>
      <c r="BB424" s="1568" t="s">
        <v>572</v>
      </c>
      <c r="BC424" s="1624" t="s">
        <v>51</v>
      </c>
      <c r="BD424" s="1625">
        <v>43385</v>
      </c>
      <c r="BE424" s="1625">
        <v>43385</v>
      </c>
      <c r="BF424" s="1067"/>
    </row>
    <row r="425" spans="1:58" ht="14.25" customHeight="1">
      <c r="A425" s="1624"/>
      <c r="B425" s="1625"/>
      <c r="C425" s="1625"/>
      <c r="D425" s="1624"/>
      <c r="E425" s="1624"/>
      <c r="F425" s="1624"/>
      <c r="G425" s="1624"/>
      <c r="H425" s="1624"/>
      <c r="I425" s="1624"/>
      <c r="J425" s="1624"/>
      <c r="K425" s="636" t="s">
        <v>61</v>
      </c>
      <c r="L425" s="636" t="s">
        <v>1579</v>
      </c>
      <c r="M425" s="636" t="s">
        <v>1579</v>
      </c>
      <c r="N425" s="636" t="s">
        <v>2079</v>
      </c>
      <c r="O425" s="636" t="s">
        <v>2080</v>
      </c>
      <c r="P425" s="636">
        <v>24466851.719999999</v>
      </c>
      <c r="Q425" s="1624"/>
      <c r="R425" s="1624"/>
      <c r="S425" s="1624"/>
      <c r="T425" s="1624"/>
      <c r="U425" s="1624"/>
      <c r="V425" s="1624"/>
      <c r="W425" s="1624"/>
      <c r="X425" s="1624"/>
      <c r="Y425" s="1625"/>
      <c r="Z425" s="1643"/>
      <c r="AA425" s="1643"/>
      <c r="AB425" s="1643"/>
      <c r="AC425" s="1643"/>
      <c r="AD425" s="1624"/>
      <c r="AE425" s="1624"/>
      <c r="AF425" s="1624"/>
      <c r="AG425" s="1624"/>
      <c r="AH425" s="1643"/>
      <c r="AI425" s="1625"/>
      <c r="AJ425" s="1625"/>
      <c r="AK425" s="1645"/>
      <c r="AL425" s="1624"/>
      <c r="AM425" s="1624"/>
      <c r="AN425" s="1624"/>
      <c r="AO425" s="1624"/>
      <c r="AP425" s="1624"/>
      <c r="AQ425" s="1624"/>
      <c r="AR425" s="1624"/>
      <c r="AS425" s="1624"/>
      <c r="AT425" s="1624"/>
      <c r="AU425" s="1624"/>
      <c r="AV425" s="1624"/>
      <c r="AW425" s="1624"/>
      <c r="AX425" s="1624"/>
      <c r="AY425" s="1624"/>
      <c r="AZ425" s="1624"/>
      <c r="BA425" s="1624"/>
      <c r="BB425" s="1624"/>
      <c r="BC425" s="1624"/>
      <c r="BD425" s="1625"/>
      <c r="BE425" s="1625"/>
      <c r="BF425" s="1067"/>
    </row>
    <row r="426" spans="1:58" ht="14.25" customHeight="1">
      <c r="A426" s="1624"/>
      <c r="B426" s="1625"/>
      <c r="C426" s="1625"/>
      <c r="D426" s="1624"/>
      <c r="E426" s="1624"/>
      <c r="F426" s="1624"/>
      <c r="G426" s="1624"/>
      <c r="H426" s="1624"/>
      <c r="I426" s="1624"/>
      <c r="J426" s="1624"/>
      <c r="K426" s="636" t="s">
        <v>61</v>
      </c>
      <c r="L426" s="636" t="s">
        <v>1579</v>
      </c>
      <c r="M426" s="636" t="s">
        <v>1579</v>
      </c>
      <c r="N426" s="636" t="s">
        <v>2081</v>
      </c>
      <c r="O426" s="636" t="s">
        <v>2082</v>
      </c>
      <c r="P426" s="636">
        <v>37152666.18</v>
      </c>
      <c r="Q426" s="1624"/>
      <c r="R426" s="1624"/>
      <c r="S426" s="1624"/>
      <c r="T426" s="1624"/>
      <c r="U426" s="1624"/>
      <c r="V426" s="1624"/>
      <c r="W426" s="1624"/>
      <c r="X426" s="1624"/>
      <c r="Y426" s="1625"/>
      <c r="Z426" s="1643"/>
      <c r="AA426" s="1643"/>
      <c r="AB426" s="1643"/>
      <c r="AC426" s="1643"/>
      <c r="AD426" s="1624"/>
      <c r="AE426" s="1624"/>
      <c r="AF426" s="1624"/>
      <c r="AG426" s="1624"/>
      <c r="AH426" s="1643"/>
      <c r="AI426" s="1625"/>
      <c r="AJ426" s="1625"/>
      <c r="AK426" s="1645"/>
      <c r="AL426" s="1624"/>
      <c r="AM426" s="1624"/>
      <c r="AN426" s="1624"/>
      <c r="AO426" s="1624"/>
      <c r="AP426" s="1624"/>
      <c r="AQ426" s="1624"/>
      <c r="AR426" s="1624"/>
      <c r="AS426" s="1624"/>
      <c r="AT426" s="1624"/>
      <c r="AU426" s="1624"/>
      <c r="AV426" s="1624"/>
      <c r="AW426" s="1624"/>
      <c r="AX426" s="1624"/>
      <c r="AY426" s="1624"/>
      <c r="AZ426" s="1624"/>
      <c r="BA426" s="1624"/>
      <c r="BB426" s="1624"/>
      <c r="BC426" s="1624"/>
      <c r="BD426" s="1625"/>
      <c r="BE426" s="1625"/>
      <c r="BF426" s="1067"/>
    </row>
    <row r="427" spans="1:58" ht="14.25" customHeight="1">
      <c r="A427" s="1624">
        <v>2018</v>
      </c>
      <c r="B427" s="1625">
        <v>43282</v>
      </c>
      <c r="C427" s="1625">
        <v>43373</v>
      </c>
      <c r="D427" s="1624" t="s">
        <v>794</v>
      </c>
      <c r="E427" s="1624" t="s">
        <v>1615</v>
      </c>
      <c r="F427" s="1624" t="s">
        <v>1615</v>
      </c>
      <c r="G427" s="1624" t="s">
        <v>1739</v>
      </c>
      <c r="H427" s="1624" t="s">
        <v>382</v>
      </c>
      <c r="I427" s="1568" t="s">
        <v>599</v>
      </c>
      <c r="J427" s="1624" t="s">
        <v>183</v>
      </c>
      <c r="K427" s="636" t="s">
        <v>61</v>
      </c>
      <c r="L427" s="636" t="s">
        <v>1579</v>
      </c>
      <c r="M427" s="636" t="s">
        <v>1579</v>
      </c>
      <c r="N427" s="636" t="s">
        <v>1987</v>
      </c>
      <c r="O427" s="636" t="s">
        <v>1988</v>
      </c>
      <c r="P427" s="636">
        <v>21141154.170000002</v>
      </c>
      <c r="Q427" s="1624" t="s">
        <v>61</v>
      </c>
      <c r="R427" s="1624" t="s">
        <v>1579</v>
      </c>
      <c r="S427" s="1624" t="s">
        <v>1579</v>
      </c>
      <c r="T427" s="1624" t="s">
        <v>84</v>
      </c>
      <c r="U427" s="1624" t="s">
        <v>1341</v>
      </c>
      <c r="V427" s="1624" t="s">
        <v>132</v>
      </c>
      <c r="W427" s="1624" t="s">
        <v>51</v>
      </c>
      <c r="X427" s="1624" t="s">
        <v>1739</v>
      </c>
      <c r="Y427" s="1625">
        <v>43280</v>
      </c>
      <c r="Z427" s="1643">
        <v>14207299.960000001</v>
      </c>
      <c r="AA427" s="1643">
        <v>14207299.960000001</v>
      </c>
      <c r="AB427" s="1643">
        <v>1420730</v>
      </c>
      <c r="AC427" s="1643">
        <v>14207299.960000001</v>
      </c>
      <c r="AD427" s="1624" t="s">
        <v>241</v>
      </c>
      <c r="AE427" s="1624" t="s">
        <v>1495</v>
      </c>
      <c r="AF427" s="1624" t="s">
        <v>70</v>
      </c>
      <c r="AG427" s="1624" t="s">
        <v>183</v>
      </c>
      <c r="AH427" s="1643">
        <v>2131094.9900000002</v>
      </c>
      <c r="AI427" s="1625">
        <v>43282</v>
      </c>
      <c r="AJ427" s="1625">
        <v>43465</v>
      </c>
      <c r="AK427" s="1644" t="s">
        <v>3073</v>
      </c>
      <c r="AL427" s="1568" t="s">
        <v>600</v>
      </c>
      <c r="AM427" s="1624" t="s">
        <v>384</v>
      </c>
      <c r="AN427" s="1624" t="s">
        <v>389</v>
      </c>
      <c r="AO427" s="1624" t="s">
        <v>73</v>
      </c>
      <c r="AP427" s="1568" t="s">
        <v>601</v>
      </c>
      <c r="AQ427" s="1624" t="s">
        <v>73</v>
      </c>
      <c r="AR427" s="1624" t="s">
        <v>573</v>
      </c>
      <c r="AS427" s="1624" t="s">
        <v>629</v>
      </c>
      <c r="AT427" s="1624" t="s">
        <v>2258</v>
      </c>
      <c r="AU427" s="1624" t="s">
        <v>2259</v>
      </c>
      <c r="AV427" s="1625">
        <v>43383</v>
      </c>
      <c r="AW427" s="1568" t="s">
        <v>2260</v>
      </c>
      <c r="AX427" s="1624" t="s">
        <v>74</v>
      </c>
      <c r="AY427" s="1568" t="s">
        <v>569</v>
      </c>
      <c r="AZ427" s="1568" t="s">
        <v>570</v>
      </c>
      <c r="BA427" s="1568" t="s">
        <v>571</v>
      </c>
      <c r="BB427" s="1568" t="s">
        <v>572</v>
      </c>
      <c r="BC427" s="1624" t="s">
        <v>51</v>
      </c>
      <c r="BD427" s="1625">
        <v>43385</v>
      </c>
      <c r="BE427" s="1625">
        <v>43385</v>
      </c>
      <c r="BF427" s="1067"/>
    </row>
    <row r="428" spans="1:58" ht="14.25" customHeight="1">
      <c r="A428" s="1624"/>
      <c r="B428" s="1625"/>
      <c r="C428" s="1625"/>
      <c r="D428" s="1624"/>
      <c r="E428" s="1624"/>
      <c r="F428" s="1624"/>
      <c r="G428" s="1624"/>
      <c r="H428" s="1624"/>
      <c r="I428" s="1624"/>
      <c r="J428" s="1624"/>
      <c r="K428" s="636" t="s">
        <v>61</v>
      </c>
      <c r="L428" s="636" t="s">
        <v>1579</v>
      </c>
      <c r="M428" s="636" t="s">
        <v>1579</v>
      </c>
      <c r="N428" s="636" t="s">
        <v>1991</v>
      </c>
      <c r="O428" s="636" t="s">
        <v>1992</v>
      </c>
      <c r="P428" s="636">
        <v>53146145.359999999</v>
      </c>
      <c r="Q428" s="1624"/>
      <c r="R428" s="1624"/>
      <c r="S428" s="1624"/>
      <c r="T428" s="1624"/>
      <c r="U428" s="1624"/>
      <c r="V428" s="1624"/>
      <c r="W428" s="1624"/>
      <c r="X428" s="1624"/>
      <c r="Y428" s="1625"/>
      <c r="Z428" s="1643"/>
      <c r="AA428" s="1643"/>
      <c r="AB428" s="1643"/>
      <c r="AC428" s="1643"/>
      <c r="AD428" s="1624"/>
      <c r="AE428" s="1624"/>
      <c r="AF428" s="1624"/>
      <c r="AG428" s="1624"/>
      <c r="AH428" s="1643"/>
      <c r="AI428" s="1625"/>
      <c r="AJ428" s="1625"/>
      <c r="AK428" s="1645"/>
      <c r="AL428" s="1624"/>
      <c r="AM428" s="1624"/>
      <c r="AN428" s="1624"/>
      <c r="AO428" s="1624"/>
      <c r="AP428" s="1624"/>
      <c r="AQ428" s="1624"/>
      <c r="AR428" s="1624"/>
      <c r="AS428" s="1624"/>
      <c r="AT428" s="1624"/>
      <c r="AU428" s="1624"/>
      <c r="AV428" s="1624"/>
      <c r="AW428" s="1624"/>
      <c r="AX428" s="1624"/>
      <c r="AY428" s="1624"/>
      <c r="AZ428" s="1624"/>
      <c r="BA428" s="1624"/>
      <c r="BB428" s="1624"/>
      <c r="BC428" s="1624"/>
      <c r="BD428" s="1625"/>
      <c r="BE428" s="1625"/>
      <c r="BF428" s="1067"/>
    </row>
    <row r="429" spans="1:58" ht="14.25" customHeight="1">
      <c r="A429" s="1624"/>
      <c r="B429" s="1625"/>
      <c r="C429" s="1625"/>
      <c r="D429" s="1624"/>
      <c r="E429" s="1624"/>
      <c r="F429" s="1624"/>
      <c r="G429" s="1624"/>
      <c r="H429" s="1624"/>
      <c r="I429" s="1624"/>
      <c r="J429" s="1624"/>
      <c r="K429" s="636" t="s">
        <v>61</v>
      </c>
      <c r="L429" s="636" t="s">
        <v>1579</v>
      </c>
      <c r="M429" s="636" t="s">
        <v>1579</v>
      </c>
      <c r="N429" s="636" t="s">
        <v>2083</v>
      </c>
      <c r="O429" s="636" t="s">
        <v>1297</v>
      </c>
      <c r="P429" s="636">
        <v>30405195.68</v>
      </c>
      <c r="Q429" s="1624"/>
      <c r="R429" s="1624"/>
      <c r="S429" s="1624"/>
      <c r="T429" s="1624"/>
      <c r="U429" s="1624"/>
      <c r="V429" s="1624"/>
      <c r="W429" s="1624"/>
      <c r="X429" s="1624"/>
      <c r="Y429" s="1625"/>
      <c r="Z429" s="1643"/>
      <c r="AA429" s="1643"/>
      <c r="AB429" s="1643"/>
      <c r="AC429" s="1643"/>
      <c r="AD429" s="1624"/>
      <c r="AE429" s="1624"/>
      <c r="AF429" s="1624"/>
      <c r="AG429" s="1624"/>
      <c r="AH429" s="1643"/>
      <c r="AI429" s="1625"/>
      <c r="AJ429" s="1625"/>
      <c r="AK429" s="1645"/>
      <c r="AL429" s="1624"/>
      <c r="AM429" s="1624"/>
      <c r="AN429" s="1624"/>
      <c r="AO429" s="1624"/>
      <c r="AP429" s="1624"/>
      <c r="AQ429" s="1624"/>
      <c r="AR429" s="1624"/>
      <c r="AS429" s="1624"/>
      <c r="AT429" s="1624"/>
      <c r="AU429" s="1624"/>
      <c r="AV429" s="1624"/>
      <c r="AW429" s="1624"/>
      <c r="AX429" s="1624"/>
      <c r="AY429" s="1624"/>
      <c r="AZ429" s="1624"/>
      <c r="BA429" s="1624"/>
      <c r="BB429" s="1624"/>
      <c r="BC429" s="1624"/>
      <c r="BD429" s="1625"/>
      <c r="BE429" s="1625"/>
      <c r="BF429" s="1067"/>
    </row>
    <row r="430" spans="1:58" ht="14.25" customHeight="1">
      <c r="A430" s="1624">
        <v>2018</v>
      </c>
      <c r="B430" s="1625">
        <v>43282</v>
      </c>
      <c r="C430" s="1625">
        <v>43373</v>
      </c>
      <c r="D430" s="1624" t="s">
        <v>794</v>
      </c>
      <c r="E430" s="1624" t="s">
        <v>1615</v>
      </c>
      <c r="F430" s="1624" t="s">
        <v>1615</v>
      </c>
      <c r="G430" s="1624" t="s">
        <v>1740</v>
      </c>
      <c r="H430" s="1624" t="s">
        <v>382</v>
      </c>
      <c r="I430" s="1568" t="s">
        <v>599</v>
      </c>
      <c r="J430" s="1624" t="s">
        <v>185</v>
      </c>
      <c r="K430" s="636" t="s">
        <v>61</v>
      </c>
      <c r="L430" s="636" t="s">
        <v>1579</v>
      </c>
      <c r="M430" s="636" t="s">
        <v>1579</v>
      </c>
      <c r="N430" s="636" t="s">
        <v>2084</v>
      </c>
      <c r="O430" s="636" t="s">
        <v>1298</v>
      </c>
      <c r="P430" s="636">
        <v>33098663.5</v>
      </c>
      <c r="Q430" s="1624" t="s">
        <v>61</v>
      </c>
      <c r="R430" s="1624" t="s">
        <v>1579</v>
      </c>
      <c r="S430" s="1624" t="s">
        <v>1579</v>
      </c>
      <c r="T430" s="1624" t="s">
        <v>186</v>
      </c>
      <c r="U430" s="1624" t="s">
        <v>1344</v>
      </c>
      <c r="V430" s="1624" t="s">
        <v>132</v>
      </c>
      <c r="W430" s="1624" t="s">
        <v>51</v>
      </c>
      <c r="X430" s="1624" t="s">
        <v>1740</v>
      </c>
      <c r="Y430" s="1625">
        <v>43280</v>
      </c>
      <c r="Z430" s="1643">
        <v>16544698.98</v>
      </c>
      <c r="AA430" s="1643">
        <v>16544698.98</v>
      </c>
      <c r="AB430" s="1643">
        <v>1654469.9</v>
      </c>
      <c r="AC430" s="1643">
        <v>16544698.98</v>
      </c>
      <c r="AD430" s="1624" t="s">
        <v>241</v>
      </c>
      <c r="AE430" s="1624" t="s">
        <v>1495</v>
      </c>
      <c r="AF430" s="1624" t="s">
        <v>70</v>
      </c>
      <c r="AG430" s="1624" t="s">
        <v>185</v>
      </c>
      <c r="AH430" s="1643">
        <v>2481704.85</v>
      </c>
      <c r="AI430" s="1625">
        <v>43282</v>
      </c>
      <c r="AJ430" s="1625">
        <v>43465</v>
      </c>
      <c r="AK430" s="1644" t="s">
        <v>1741</v>
      </c>
      <c r="AL430" s="1568" t="s">
        <v>600</v>
      </c>
      <c r="AM430" s="1624" t="s">
        <v>384</v>
      </c>
      <c r="AN430" s="1624" t="s">
        <v>389</v>
      </c>
      <c r="AO430" s="1624" t="s">
        <v>73</v>
      </c>
      <c r="AP430" s="1568" t="s">
        <v>601</v>
      </c>
      <c r="AQ430" s="1624" t="s">
        <v>73</v>
      </c>
      <c r="AR430" s="1624" t="s">
        <v>573</v>
      </c>
      <c r="AS430" s="1624" t="s">
        <v>629</v>
      </c>
      <c r="AT430" s="1624" t="s">
        <v>2261</v>
      </c>
      <c r="AU430" s="1624" t="s">
        <v>2262</v>
      </c>
      <c r="AV430" s="1625">
        <v>43413</v>
      </c>
      <c r="AW430" s="1568" t="s">
        <v>2263</v>
      </c>
      <c r="AX430" s="1624" t="s">
        <v>74</v>
      </c>
      <c r="AY430" s="1568" t="s">
        <v>569</v>
      </c>
      <c r="AZ430" s="1568" t="s">
        <v>570</v>
      </c>
      <c r="BA430" s="1568" t="s">
        <v>571</v>
      </c>
      <c r="BB430" s="1568" t="s">
        <v>572</v>
      </c>
      <c r="BC430" s="1624" t="s">
        <v>51</v>
      </c>
      <c r="BD430" s="1625">
        <v>43385</v>
      </c>
      <c r="BE430" s="1625">
        <v>43385</v>
      </c>
      <c r="BF430" s="1067"/>
    </row>
    <row r="431" spans="1:58" ht="14.25" customHeight="1">
      <c r="A431" s="1624"/>
      <c r="B431" s="1625"/>
      <c r="C431" s="1625"/>
      <c r="D431" s="1624"/>
      <c r="E431" s="1624"/>
      <c r="F431" s="1624"/>
      <c r="G431" s="1624"/>
      <c r="H431" s="1624"/>
      <c r="I431" s="1624"/>
      <c r="J431" s="1624"/>
      <c r="K431" s="636" t="s">
        <v>61</v>
      </c>
      <c r="L431" s="636" t="s">
        <v>1579</v>
      </c>
      <c r="M431" s="636" t="s">
        <v>1579</v>
      </c>
      <c r="N431" s="636" t="s">
        <v>1997</v>
      </c>
      <c r="O431" s="636" t="s">
        <v>1998</v>
      </c>
      <c r="P431" s="636">
        <v>36323427.990000002</v>
      </c>
      <c r="Q431" s="1624"/>
      <c r="R431" s="1624"/>
      <c r="S431" s="1624"/>
      <c r="T431" s="1624"/>
      <c r="U431" s="1624"/>
      <c r="V431" s="1624"/>
      <c r="W431" s="1624"/>
      <c r="X431" s="1624"/>
      <c r="Y431" s="1625"/>
      <c r="Z431" s="1643"/>
      <c r="AA431" s="1643"/>
      <c r="AB431" s="1643"/>
      <c r="AC431" s="1643"/>
      <c r="AD431" s="1624"/>
      <c r="AE431" s="1624"/>
      <c r="AF431" s="1624"/>
      <c r="AG431" s="1624"/>
      <c r="AH431" s="1643"/>
      <c r="AI431" s="1625"/>
      <c r="AJ431" s="1625"/>
      <c r="AK431" s="1645"/>
      <c r="AL431" s="1624"/>
      <c r="AM431" s="1624"/>
      <c r="AN431" s="1624"/>
      <c r="AO431" s="1624"/>
      <c r="AP431" s="1624"/>
      <c r="AQ431" s="1624"/>
      <c r="AR431" s="1624"/>
      <c r="AS431" s="1624"/>
      <c r="AT431" s="1624"/>
      <c r="AU431" s="1624"/>
      <c r="AV431" s="1624"/>
      <c r="AW431" s="1624"/>
      <c r="AX431" s="1624"/>
      <c r="AY431" s="1624"/>
      <c r="AZ431" s="1624"/>
      <c r="BA431" s="1624"/>
      <c r="BB431" s="1624"/>
      <c r="BC431" s="1624"/>
      <c r="BD431" s="1625"/>
      <c r="BE431" s="1625"/>
      <c r="BF431" s="1067"/>
    </row>
    <row r="432" spans="1:58" ht="14.25" customHeight="1">
      <c r="A432" s="1624">
        <v>2018</v>
      </c>
      <c r="B432" s="1625">
        <v>43282</v>
      </c>
      <c r="C432" s="1625">
        <v>43373</v>
      </c>
      <c r="D432" s="1624" t="s">
        <v>794</v>
      </c>
      <c r="E432" s="1624" t="s">
        <v>1615</v>
      </c>
      <c r="F432" s="1624" t="s">
        <v>1615</v>
      </c>
      <c r="G432" s="1624" t="s">
        <v>1742</v>
      </c>
      <c r="H432" s="1624" t="s">
        <v>382</v>
      </c>
      <c r="I432" s="1568" t="s">
        <v>599</v>
      </c>
      <c r="J432" s="1624" t="s">
        <v>247</v>
      </c>
      <c r="K432" s="636" t="s">
        <v>61</v>
      </c>
      <c r="L432" s="636" t="s">
        <v>1579</v>
      </c>
      <c r="M432" s="636" t="s">
        <v>1579</v>
      </c>
      <c r="N432" s="636" t="s">
        <v>1995</v>
      </c>
      <c r="O432" s="636" t="s">
        <v>1996</v>
      </c>
      <c r="P432" s="636">
        <v>36909724.369999997</v>
      </c>
      <c r="Q432" s="1624" t="s">
        <v>61</v>
      </c>
      <c r="R432" s="1624" t="s">
        <v>1579</v>
      </c>
      <c r="S432" s="1624" t="s">
        <v>1579</v>
      </c>
      <c r="T432" s="1624" t="s">
        <v>248</v>
      </c>
      <c r="U432" s="1624" t="s">
        <v>1347</v>
      </c>
      <c r="V432" s="1624" t="s">
        <v>132</v>
      </c>
      <c r="W432" s="1624" t="s">
        <v>51</v>
      </c>
      <c r="X432" s="1624" t="s">
        <v>1742</v>
      </c>
      <c r="Y432" s="1625">
        <v>43280</v>
      </c>
      <c r="Z432" s="1643">
        <v>4246193.96</v>
      </c>
      <c r="AA432" s="1643">
        <v>4246193.96</v>
      </c>
      <c r="AB432" s="1643">
        <v>424619.39</v>
      </c>
      <c r="AC432" s="1643">
        <v>4246193.96</v>
      </c>
      <c r="AD432" s="1624" t="s">
        <v>241</v>
      </c>
      <c r="AE432" s="1624" t="s">
        <v>1495</v>
      </c>
      <c r="AF432" s="1624" t="s">
        <v>70</v>
      </c>
      <c r="AG432" s="1624" t="s">
        <v>247</v>
      </c>
      <c r="AH432" s="1643">
        <v>636929.09</v>
      </c>
      <c r="AI432" s="1625">
        <v>43280</v>
      </c>
      <c r="AJ432" s="1625">
        <v>43465</v>
      </c>
      <c r="AK432" s="1644" t="s">
        <v>1743</v>
      </c>
      <c r="AL432" s="1568" t="s">
        <v>600</v>
      </c>
      <c r="AM432" s="1624" t="s">
        <v>384</v>
      </c>
      <c r="AN432" s="1624" t="s">
        <v>389</v>
      </c>
      <c r="AO432" s="1624" t="s">
        <v>73</v>
      </c>
      <c r="AP432" s="1568" t="s">
        <v>601</v>
      </c>
      <c r="AQ432" s="1624" t="s">
        <v>73</v>
      </c>
      <c r="AR432" s="1624" t="s">
        <v>573</v>
      </c>
      <c r="AS432" s="1624" t="s">
        <v>780</v>
      </c>
      <c r="AT432" s="1624" t="s">
        <v>566</v>
      </c>
      <c r="AU432" s="1624" t="s">
        <v>566</v>
      </c>
      <c r="AV432" s="1624" t="s">
        <v>566</v>
      </c>
      <c r="AW432" s="1624" t="s">
        <v>2228</v>
      </c>
      <c r="AX432" s="1624" t="s">
        <v>74</v>
      </c>
      <c r="AY432" s="1568" t="s">
        <v>569</v>
      </c>
      <c r="AZ432" s="1568" t="s">
        <v>570</v>
      </c>
      <c r="BA432" s="1568" t="s">
        <v>571</v>
      </c>
      <c r="BB432" s="1568" t="s">
        <v>572</v>
      </c>
      <c r="BC432" s="1624" t="s">
        <v>51</v>
      </c>
      <c r="BD432" s="1625">
        <v>43385</v>
      </c>
      <c r="BE432" s="1625">
        <v>43385</v>
      </c>
      <c r="BF432" s="1067"/>
    </row>
    <row r="433" spans="1:58" ht="14.25" customHeight="1">
      <c r="A433" s="1624"/>
      <c r="B433" s="1625"/>
      <c r="C433" s="1625"/>
      <c r="D433" s="1624"/>
      <c r="E433" s="1624"/>
      <c r="F433" s="1624"/>
      <c r="G433" s="1624"/>
      <c r="H433" s="1624"/>
      <c r="I433" s="1624"/>
      <c r="J433" s="1624"/>
      <c r="K433" s="636" t="s">
        <v>61</v>
      </c>
      <c r="L433" s="636" t="s">
        <v>1579</v>
      </c>
      <c r="M433" s="636" t="s">
        <v>1579</v>
      </c>
      <c r="N433" s="636" t="s">
        <v>1993</v>
      </c>
      <c r="O433" s="636" t="s">
        <v>1299</v>
      </c>
      <c r="P433" s="636">
        <v>9653305.7899999991</v>
      </c>
      <c r="Q433" s="1624"/>
      <c r="R433" s="1624"/>
      <c r="S433" s="1624"/>
      <c r="T433" s="1624"/>
      <c r="U433" s="1624"/>
      <c r="V433" s="1624"/>
      <c r="W433" s="1624"/>
      <c r="X433" s="1624"/>
      <c r="Y433" s="1625"/>
      <c r="Z433" s="1643"/>
      <c r="AA433" s="1643"/>
      <c r="AB433" s="1643"/>
      <c r="AC433" s="1643"/>
      <c r="AD433" s="1624"/>
      <c r="AE433" s="1624"/>
      <c r="AF433" s="1624"/>
      <c r="AG433" s="1624"/>
      <c r="AH433" s="1643"/>
      <c r="AI433" s="1625"/>
      <c r="AJ433" s="1625"/>
      <c r="AK433" s="1645"/>
      <c r="AL433" s="1624"/>
      <c r="AM433" s="1624"/>
      <c r="AN433" s="1624"/>
      <c r="AO433" s="1624"/>
      <c r="AP433" s="1624"/>
      <c r="AQ433" s="1624"/>
      <c r="AR433" s="1624"/>
      <c r="AS433" s="1624"/>
      <c r="AT433" s="1624"/>
      <c r="AU433" s="1624"/>
      <c r="AV433" s="1624"/>
      <c r="AW433" s="1624"/>
      <c r="AX433" s="1624"/>
      <c r="AY433" s="1624"/>
      <c r="AZ433" s="1624"/>
      <c r="BA433" s="1624"/>
      <c r="BB433" s="1624"/>
      <c r="BC433" s="1624"/>
      <c r="BD433" s="1625"/>
      <c r="BE433" s="1625"/>
      <c r="BF433" s="1067"/>
    </row>
    <row r="434" spans="1:58" ht="14.25" customHeight="1">
      <c r="A434" s="1624">
        <v>2018</v>
      </c>
      <c r="B434" s="1625">
        <v>43282</v>
      </c>
      <c r="C434" s="1625">
        <v>43373</v>
      </c>
      <c r="D434" s="1624" t="s">
        <v>794</v>
      </c>
      <c r="E434" s="1624" t="s">
        <v>1615</v>
      </c>
      <c r="F434" s="1624" t="s">
        <v>1615</v>
      </c>
      <c r="G434" s="1624" t="s">
        <v>1744</v>
      </c>
      <c r="H434" s="1624" t="s">
        <v>382</v>
      </c>
      <c r="I434" s="1568" t="s">
        <v>599</v>
      </c>
      <c r="J434" s="1624" t="s">
        <v>1470</v>
      </c>
      <c r="K434" s="636" t="s">
        <v>61</v>
      </c>
      <c r="L434" s="636" t="s">
        <v>1579</v>
      </c>
      <c r="M434" s="636" t="s">
        <v>1579</v>
      </c>
      <c r="N434" s="636" t="s">
        <v>1994</v>
      </c>
      <c r="O434" s="636" t="s">
        <v>1300</v>
      </c>
      <c r="P434" s="636">
        <v>42496445.539999999</v>
      </c>
      <c r="Q434" s="1624" t="s">
        <v>61</v>
      </c>
      <c r="R434" s="1624" t="s">
        <v>1579</v>
      </c>
      <c r="S434" s="1624" t="s">
        <v>1579</v>
      </c>
      <c r="T434" s="1624" t="s">
        <v>84</v>
      </c>
      <c r="U434" s="1624" t="s">
        <v>1341</v>
      </c>
      <c r="V434" s="1624" t="s">
        <v>132</v>
      </c>
      <c r="W434" s="1624" t="s">
        <v>51</v>
      </c>
      <c r="X434" s="1624" t="s">
        <v>1744</v>
      </c>
      <c r="Y434" s="1625">
        <v>43280</v>
      </c>
      <c r="Z434" s="1643">
        <v>8806807.7300000004</v>
      </c>
      <c r="AA434" s="1643">
        <v>10215896.970000001</v>
      </c>
      <c r="AB434" s="1643">
        <v>1021589.69</v>
      </c>
      <c r="AC434" s="1643">
        <v>10215896.970000001</v>
      </c>
      <c r="AD434" s="1624" t="s">
        <v>241</v>
      </c>
      <c r="AE434" s="1624" t="s">
        <v>1495</v>
      </c>
      <c r="AF434" s="1624" t="s">
        <v>70</v>
      </c>
      <c r="AG434" s="1624" t="s">
        <v>1470</v>
      </c>
      <c r="AH434" s="1643">
        <v>1321021.1599999999</v>
      </c>
      <c r="AI434" s="1625">
        <v>43282</v>
      </c>
      <c r="AJ434" s="1625">
        <v>43465</v>
      </c>
      <c r="AK434" s="1644" t="s">
        <v>1745</v>
      </c>
      <c r="AL434" s="1568" t="s">
        <v>600</v>
      </c>
      <c r="AM434" s="1624" t="s">
        <v>384</v>
      </c>
      <c r="AN434" s="1624" t="s">
        <v>389</v>
      </c>
      <c r="AO434" s="1624" t="s">
        <v>73</v>
      </c>
      <c r="AP434" s="1568" t="s">
        <v>601</v>
      </c>
      <c r="AQ434" s="1624" t="s">
        <v>73</v>
      </c>
      <c r="AR434" s="1624" t="s">
        <v>573</v>
      </c>
      <c r="AS434" s="1624" t="s">
        <v>780</v>
      </c>
      <c r="AT434" s="1624" t="s">
        <v>566</v>
      </c>
      <c r="AU434" s="1624" t="s">
        <v>566</v>
      </c>
      <c r="AV434" s="1624" t="s">
        <v>566</v>
      </c>
      <c r="AW434" s="1624" t="s">
        <v>2228</v>
      </c>
      <c r="AX434" s="1624" t="s">
        <v>74</v>
      </c>
      <c r="AY434" s="1568" t="s">
        <v>569</v>
      </c>
      <c r="AZ434" s="1568" t="s">
        <v>570</v>
      </c>
      <c r="BA434" s="1568" t="s">
        <v>571</v>
      </c>
      <c r="BB434" s="1568" t="s">
        <v>572</v>
      </c>
      <c r="BC434" s="1624" t="s">
        <v>51</v>
      </c>
      <c r="BD434" s="1625">
        <v>43385</v>
      </c>
      <c r="BE434" s="1625">
        <v>43385</v>
      </c>
      <c r="BF434" s="1067"/>
    </row>
    <row r="435" spans="1:58" ht="14.25" customHeight="1">
      <c r="A435" s="1624"/>
      <c r="B435" s="1625"/>
      <c r="C435" s="1625"/>
      <c r="D435" s="1624"/>
      <c r="E435" s="1624"/>
      <c r="F435" s="1624"/>
      <c r="G435" s="1624"/>
      <c r="H435" s="1624"/>
      <c r="I435" s="1624"/>
      <c r="J435" s="1624"/>
      <c r="K435" s="636" t="s">
        <v>61</v>
      </c>
      <c r="L435" s="636" t="s">
        <v>1579</v>
      </c>
      <c r="M435" s="636" t="s">
        <v>1579</v>
      </c>
      <c r="N435" s="636" t="s">
        <v>1995</v>
      </c>
      <c r="O435" s="636" t="s">
        <v>1996</v>
      </c>
      <c r="P435" s="636">
        <v>72529133.969999999</v>
      </c>
      <c r="Q435" s="1624"/>
      <c r="R435" s="1624"/>
      <c r="S435" s="1624"/>
      <c r="T435" s="1624"/>
      <c r="U435" s="1624"/>
      <c r="V435" s="1624"/>
      <c r="W435" s="1624"/>
      <c r="X435" s="1624"/>
      <c r="Y435" s="1625"/>
      <c r="Z435" s="1643"/>
      <c r="AA435" s="1643"/>
      <c r="AB435" s="1643"/>
      <c r="AC435" s="1643"/>
      <c r="AD435" s="1624"/>
      <c r="AE435" s="1624"/>
      <c r="AF435" s="1624"/>
      <c r="AG435" s="1624"/>
      <c r="AH435" s="1643"/>
      <c r="AI435" s="1625"/>
      <c r="AJ435" s="1625"/>
      <c r="AK435" s="1645"/>
      <c r="AL435" s="1624"/>
      <c r="AM435" s="1624"/>
      <c r="AN435" s="1624"/>
      <c r="AO435" s="1624"/>
      <c r="AP435" s="1624"/>
      <c r="AQ435" s="1624"/>
      <c r="AR435" s="1624"/>
      <c r="AS435" s="1624"/>
      <c r="AT435" s="1624"/>
      <c r="AU435" s="1624"/>
      <c r="AV435" s="1624"/>
      <c r="AW435" s="1624"/>
      <c r="AX435" s="1624"/>
      <c r="AY435" s="1624"/>
      <c r="AZ435" s="1624"/>
      <c r="BA435" s="1624"/>
      <c r="BB435" s="1624"/>
      <c r="BC435" s="1624"/>
      <c r="BD435" s="1625"/>
      <c r="BE435" s="1625"/>
      <c r="BF435" s="1067"/>
    </row>
    <row r="436" spans="1:58" ht="14.25" customHeight="1">
      <c r="A436" s="1624"/>
      <c r="B436" s="1625"/>
      <c r="C436" s="1625"/>
      <c r="D436" s="1624"/>
      <c r="E436" s="1624"/>
      <c r="F436" s="1624"/>
      <c r="G436" s="1624"/>
      <c r="H436" s="1624"/>
      <c r="I436" s="1624"/>
      <c r="J436" s="1624"/>
      <c r="K436" s="636" t="s">
        <v>61</v>
      </c>
      <c r="L436" s="636" t="s">
        <v>1579</v>
      </c>
      <c r="M436" s="636" t="s">
        <v>1579</v>
      </c>
      <c r="N436" s="636" t="s">
        <v>1997</v>
      </c>
      <c r="O436" s="636" t="s">
        <v>1998</v>
      </c>
      <c r="P436" s="636">
        <v>46220703.670000002</v>
      </c>
      <c r="Q436" s="1624"/>
      <c r="R436" s="1624"/>
      <c r="S436" s="1624"/>
      <c r="T436" s="1624"/>
      <c r="U436" s="1624"/>
      <c r="V436" s="1624"/>
      <c r="W436" s="1624"/>
      <c r="X436" s="1624"/>
      <c r="Y436" s="1625"/>
      <c r="Z436" s="1643"/>
      <c r="AA436" s="1643"/>
      <c r="AB436" s="1643"/>
      <c r="AC436" s="1643"/>
      <c r="AD436" s="1624"/>
      <c r="AE436" s="1624"/>
      <c r="AF436" s="1624"/>
      <c r="AG436" s="1624"/>
      <c r="AH436" s="1643"/>
      <c r="AI436" s="1625"/>
      <c r="AJ436" s="1625"/>
      <c r="AK436" s="1645"/>
      <c r="AL436" s="1624"/>
      <c r="AM436" s="1624"/>
      <c r="AN436" s="1624"/>
      <c r="AO436" s="1624"/>
      <c r="AP436" s="1624"/>
      <c r="AQ436" s="1624"/>
      <c r="AR436" s="1624"/>
      <c r="AS436" s="1624"/>
      <c r="AT436" s="1624"/>
      <c r="AU436" s="1624"/>
      <c r="AV436" s="1624"/>
      <c r="AW436" s="1624"/>
      <c r="AX436" s="1624"/>
      <c r="AY436" s="1624"/>
      <c r="AZ436" s="1624"/>
      <c r="BA436" s="1624"/>
      <c r="BB436" s="1624"/>
      <c r="BC436" s="1624"/>
      <c r="BD436" s="1625"/>
      <c r="BE436" s="1625"/>
      <c r="BF436" s="1067"/>
    </row>
    <row r="437" spans="1:58" ht="14.25" customHeight="1">
      <c r="A437" s="1624"/>
      <c r="B437" s="1625"/>
      <c r="C437" s="1625"/>
      <c r="D437" s="1624"/>
      <c r="E437" s="1624"/>
      <c r="F437" s="1624"/>
      <c r="G437" s="1624"/>
      <c r="H437" s="1624"/>
      <c r="I437" s="1624"/>
      <c r="J437" s="1624"/>
      <c r="K437" s="636" t="s">
        <v>61</v>
      </c>
      <c r="L437" s="636" t="s">
        <v>1579</v>
      </c>
      <c r="M437" s="636" t="s">
        <v>1579</v>
      </c>
      <c r="N437" s="636" t="s">
        <v>2083</v>
      </c>
      <c r="O437" s="636" t="s">
        <v>1297</v>
      </c>
      <c r="P437" s="636">
        <v>39770921.539999999</v>
      </c>
      <c r="Q437" s="1624"/>
      <c r="R437" s="1624"/>
      <c r="S437" s="1624"/>
      <c r="T437" s="1624"/>
      <c r="U437" s="1624"/>
      <c r="V437" s="1624"/>
      <c r="W437" s="1624"/>
      <c r="X437" s="1624"/>
      <c r="Y437" s="1625"/>
      <c r="Z437" s="1643"/>
      <c r="AA437" s="1643"/>
      <c r="AB437" s="1643"/>
      <c r="AC437" s="1643"/>
      <c r="AD437" s="1624"/>
      <c r="AE437" s="1624"/>
      <c r="AF437" s="1624"/>
      <c r="AG437" s="1624"/>
      <c r="AH437" s="1643"/>
      <c r="AI437" s="1625"/>
      <c r="AJ437" s="1625"/>
      <c r="AK437" s="1645"/>
      <c r="AL437" s="1624"/>
      <c r="AM437" s="1624"/>
      <c r="AN437" s="1624"/>
      <c r="AO437" s="1624"/>
      <c r="AP437" s="1624"/>
      <c r="AQ437" s="1624"/>
      <c r="AR437" s="1624"/>
      <c r="AS437" s="1624"/>
      <c r="AT437" s="1624"/>
      <c r="AU437" s="1624"/>
      <c r="AV437" s="1624"/>
      <c r="AW437" s="1624"/>
      <c r="AX437" s="1624"/>
      <c r="AY437" s="1624"/>
      <c r="AZ437" s="1624"/>
      <c r="BA437" s="1624"/>
      <c r="BB437" s="1624"/>
      <c r="BC437" s="1624"/>
      <c r="BD437" s="1625"/>
      <c r="BE437" s="1625"/>
      <c r="BF437" s="1067"/>
    </row>
    <row r="438" spans="1:58" ht="14.25" customHeight="1">
      <c r="A438" s="1624"/>
      <c r="B438" s="1625"/>
      <c r="C438" s="1625"/>
      <c r="D438" s="1624"/>
      <c r="E438" s="1624"/>
      <c r="F438" s="1624"/>
      <c r="G438" s="1624"/>
      <c r="H438" s="1624"/>
      <c r="I438" s="1624"/>
      <c r="J438" s="1624"/>
      <c r="K438" s="636" t="s">
        <v>61</v>
      </c>
      <c r="L438" s="636" t="s">
        <v>1579</v>
      </c>
      <c r="M438" s="636" t="s">
        <v>1579</v>
      </c>
      <c r="N438" s="636" t="s">
        <v>1987</v>
      </c>
      <c r="O438" s="636" t="s">
        <v>1988</v>
      </c>
      <c r="P438" s="636">
        <v>49390130.259999998</v>
      </c>
      <c r="Q438" s="1624"/>
      <c r="R438" s="1624"/>
      <c r="S438" s="1624"/>
      <c r="T438" s="1624"/>
      <c r="U438" s="1624"/>
      <c r="V438" s="1624"/>
      <c r="W438" s="1624"/>
      <c r="X438" s="1624"/>
      <c r="Y438" s="1625"/>
      <c r="Z438" s="1643"/>
      <c r="AA438" s="1643"/>
      <c r="AB438" s="1643"/>
      <c r="AC438" s="1643"/>
      <c r="AD438" s="1624"/>
      <c r="AE438" s="1624"/>
      <c r="AF438" s="1624"/>
      <c r="AG438" s="1624"/>
      <c r="AH438" s="1643"/>
      <c r="AI438" s="1625"/>
      <c r="AJ438" s="1625"/>
      <c r="AK438" s="1645"/>
      <c r="AL438" s="1624"/>
      <c r="AM438" s="1624"/>
      <c r="AN438" s="1624"/>
      <c r="AO438" s="1624"/>
      <c r="AP438" s="1624"/>
      <c r="AQ438" s="1624"/>
      <c r="AR438" s="1624"/>
      <c r="AS438" s="1624"/>
      <c r="AT438" s="1624"/>
      <c r="AU438" s="1624"/>
      <c r="AV438" s="1624"/>
      <c r="AW438" s="1624"/>
      <c r="AX438" s="1624"/>
      <c r="AY438" s="1624"/>
      <c r="AZ438" s="1624"/>
      <c r="BA438" s="1624"/>
      <c r="BB438" s="1624"/>
      <c r="BC438" s="1624"/>
      <c r="BD438" s="1625"/>
      <c r="BE438" s="1625"/>
      <c r="BF438" s="1067"/>
    </row>
    <row r="439" spans="1:58" ht="14.25" customHeight="1">
      <c r="A439" s="1624"/>
      <c r="B439" s="1625"/>
      <c r="C439" s="1625"/>
      <c r="D439" s="1624"/>
      <c r="E439" s="1624"/>
      <c r="F439" s="1624"/>
      <c r="G439" s="1624"/>
      <c r="H439" s="1624"/>
      <c r="I439" s="1624"/>
      <c r="J439" s="1624"/>
      <c r="K439" s="636" t="s">
        <v>61</v>
      </c>
      <c r="L439" s="636" t="s">
        <v>1579</v>
      </c>
      <c r="M439" s="636" t="s">
        <v>1579</v>
      </c>
      <c r="N439" s="636" t="s">
        <v>1991</v>
      </c>
      <c r="O439" s="636" t="s">
        <v>1992</v>
      </c>
      <c r="P439" s="636">
        <v>48557031.020000003</v>
      </c>
      <c r="Q439" s="1624"/>
      <c r="R439" s="1624"/>
      <c r="S439" s="1624"/>
      <c r="T439" s="1624"/>
      <c r="U439" s="1624"/>
      <c r="V439" s="1624"/>
      <c r="W439" s="1624"/>
      <c r="X439" s="1624"/>
      <c r="Y439" s="1625"/>
      <c r="Z439" s="1643"/>
      <c r="AA439" s="1643"/>
      <c r="AB439" s="1643"/>
      <c r="AC439" s="1643"/>
      <c r="AD439" s="1624"/>
      <c r="AE439" s="1624"/>
      <c r="AF439" s="1624"/>
      <c r="AG439" s="1624"/>
      <c r="AH439" s="1643"/>
      <c r="AI439" s="1625"/>
      <c r="AJ439" s="1625"/>
      <c r="AK439" s="1645"/>
      <c r="AL439" s="1624"/>
      <c r="AM439" s="1624"/>
      <c r="AN439" s="1624"/>
      <c r="AO439" s="1624"/>
      <c r="AP439" s="1624"/>
      <c r="AQ439" s="1624"/>
      <c r="AR439" s="1624"/>
      <c r="AS439" s="1624"/>
      <c r="AT439" s="1624"/>
      <c r="AU439" s="1624"/>
      <c r="AV439" s="1624"/>
      <c r="AW439" s="1624"/>
      <c r="AX439" s="1624"/>
      <c r="AY439" s="1624"/>
      <c r="AZ439" s="1624"/>
      <c r="BA439" s="1624"/>
      <c r="BB439" s="1624"/>
      <c r="BC439" s="1624"/>
      <c r="BD439" s="1625"/>
      <c r="BE439" s="1625"/>
      <c r="BF439" s="1067"/>
    </row>
    <row r="440" spans="1:58" ht="14.25" customHeight="1">
      <c r="A440" s="1624">
        <v>2018</v>
      </c>
      <c r="B440" s="1625">
        <v>43282</v>
      </c>
      <c r="C440" s="1625">
        <v>43373</v>
      </c>
      <c r="D440" s="1624" t="s">
        <v>794</v>
      </c>
      <c r="E440" s="1624" t="s">
        <v>1615</v>
      </c>
      <c r="F440" s="1624" t="s">
        <v>1615</v>
      </c>
      <c r="G440" s="1624" t="s">
        <v>1746</v>
      </c>
      <c r="H440" s="1624" t="s">
        <v>382</v>
      </c>
      <c r="I440" s="1568" t="s">
        <v>599</v>
      </c>
      <c r="J440" s="1624" t="s">
        <v>1470</v>
      </c>
      <c r="K440" s="636" t="s">
        <v>61</v>
      </c>
      <c r="L440" s="636" t="s">
        <v>1579</v>
      </c>
      <c r="M440" s="636" t="s">
        <v>1579</v>
      </c>
      <c r="N440" s="636" t="s">
        <v>1994</v>
      </c>
      <c r="O440" s="636" t="s">
        <v>1300</v>
      </c>
      <c r="P440" s="636">
        <v>42496445.539999999</v>
      </c>
      <c r="Q440" s="1624" t="s">
        <v>61</v>
      </c>
      <c r="R440" s="1624" t="s">
        <v>1579</v>
      </c>
      <c r="S440" s="1624" t="s">
        <v>1579</v>
      </c>
      <c r="T440" s="1624" t="s">
        <v>256</v>
      </c>
      <c r="U440" s="1624" t="s">
        <v>1352</v>
      </c>
      <c r="V440" s="1624" t="s">
        <v>132</v>
      </c>
      <c r="W440" s="1624" t="s">
        <v>51</v>
      </c>
      <c r="X440" s="1624" t="s">
        <v>1746</v>
      </c>
      <c r="Y440" s="1625">
        <v>43280</v>
      </c>
      <c r="Z440" s="1643">
        <v>9319541.3499999996</v>
      </c>
      <c r="AA440" s="1643">
        <v>10810667.970000001</v>
      </c>
      <c r="AB440" s="1643">
        <v>1081066.79</v>
      </c>
      <c r="AC440" s="1643">
        <v>10810667.970000001</v>
      </c>
      <c r="AD440" s="1624" t="s">
        <v>241</v>
      </c>
      <c r="AE440" s="1624" t="s">
        <v>1495</v>
      </c>
      <c r="AF440" s="1624" t="s">
        <v>70</v>
      </c>
      <c r="AG440" s="1624" t="s">
        <v>1470</v>
      </c>
      <c r="AH440" s="1643">
        <v>1397931.2</v>
      </c>
      <c r="AI440" s="1625">
        <v>43282</v>
      </c>
      <c r="AJ440" s="1625">
        <v>43465</v>
      </c>
      <c r="AK440" s="1644" t="s">
        <v>1747</v>
      </c>
      <c r="AL440" s="1568" t="s">
        <v>600</v>
      </c>
      <c r="AM440" s="1624" t="s">
        <v>384</v>
      </c>
      <c r="AN440" s="1624" t="s">
        <v>389</v>
      </c>
      <c r="AO440" s="1624" t="s">
        <v>73</v>
      </c>
      <c r="AP440" s="1568" t="s">
        <v>601</v>
      </c>
      <c r="AQ440" s="1624" t="s">
        <v>73</v>
      </c>
      <c r="AR440" s="1624" t="s">
        <v>573</v>
      </c>
      <c r="AS440" s="1624" t="s">
        <v>780</v>
      </c>
      <c r="AT440" s="1624" t="s">
        <v>566</v>
      </c>
      <c r="AU440" s="1624" t="s">
        <v>566</v>
      </c>
      <c r="AV440" s="1624" t="s">
        <v>566</v>
      </c>
      <c r="AW440" s="1568" t="s">
        <v>2228</v>
      </c>
      <c r="AX440" s="1624" t="s">
        <v>74</v>
      </c>
      <c r="AY440" s="1568" t="s">
        <v>569</v>
      </c>
      <c r="AZ440" s="1568" t="s">
        <v>570</v>
      </c>
      <c r="BA440" s="1568" t="s">
        <v>571</v>
      </c>
      <c r="BB440" s="1568" t="s">
        <v>572</v>
      </c>
      <c r="BC440" s="1624" t="s">
        <v>51</v>
      </c>
      <c r="BD440" s="1625">
        <v>43385</v>
      </c>
      <c r="BE440" s="1625">
        <v>43385</v>
      </c>
      <c r="BF440" s="1067"/>
    </row>
    <row r="441" spans="1:58" ht="14.25" customHeight="1">
      <c r="A441" s="1624"/>
      <c r="B441" s="1625"/>
      <c r="C441" s="1625"/>
      <c r="D441" s="1624"/>
      <c r="E441" s="1624"/>
      <c r="F441" s="1624"/>
      <c r="G441" s="1624"/>
      <c r="H441" s="1624"/>
      <c r="I441" s="1624"/>
      <c r="J441" s="1624"/>
      <c r="K441" s="636" t="s">
        <v>61</v>
      </c>
      <c r="L441" s="636" t="s">
        <v>1579</v>
      </c>
      <c r="M441" s="636" t="s">
        <v>1579</v>
      </c>
      <c r="N441" s="636" t="s">
        <v>1995</v>
      </c>
      <c r="O441" s="636" t="s">
        <v>1996</v>
      </c>
      <c r="P441" s="636">
        <v>72529133.969999999</v>
      </c>
      <c r="Q441" s="1624"/>
      <c r="R441" s="1624"/>
      <c r="S441" s="1624"/>
      <c r="T441" s="1624"/>
      <c r="U441" s="1624"/>
      <c r="V441" s="1624"/>
      <c r="W441" s="1624"/>
      <c r="X441" s="1624"/>
      <c r="Y441" s="1625"/>
      <c r="Z441" s="1643"/>
      <c r="AA441" s="1643"/>
      <c r="AB441" s="1643"/>
      <c r="AC441" s="1643"/>
      <c r="AD441" s="1624"/>
      <c r="AE441" s="1624"/>
      <c r="AF441" s="1624"/>
      <c r="AG441" s="1624"/>
      <c r="AH441" s="1643"/>
      <c r="AI441" s="1625"/>
      <c r="AJ441" s="1625"/>
      <c r="AK441" s="1645"/>
      <c r="AL441" s="1624"/>
      <c r="AM441" s="1624"/>
      <c r="AN441" s="1624"/>
      <c r="AO441" s="1624"/>
      <c r="AP441" s="1624"/>
      <c r="AQ441" s="1624"/>
      <c r="AR441" s="1624"/>
      <c r="AS441" s="1624"/>
      <c r="AT441" s="1624"/>
      <c r="AU441" s="1624"/>
      <c r="AV441" s="1624"/>
      <c r="AW441" s="1624"/>
      <c r="AX441" s="1624"/>
      <c r="AY441" s="1624"/>
      <c r="AZ441" s="1624"/>
      <c r="BA441" s="1624"/>
      <c r="BB441" s="1624"/>
      <c r="BC441" s="1624"/>
      <c r="BD441" s="1625"/>
      <c r="BE441" s="1625"/>
      <c r="BF441" s="1067"/>
    </row>
    <row r="442" spans="1:58" ht="14.25" customHeight="1">
      <c r="A442" s="1624"/>
      <c r="B442" s="1625"/>
      <c r="C442" s="1625"/>
      <c r="D442" s="1624"/>
      <c r="E442" s="1624"/>
      <c r="F442" s="1624"/>
      <c r="G442" s="1624"/>
      <c r="H442" s="1624"/>
      <c r="I442" s="1624"/>
      <c r="J442" s="1624"/>
      <c r="K442" s="636" t="s">
        <v>61</v>
      </c>
      <c r="L442" s="636" t="s">
        <v>1579</v>
      </c>
      <c r="M442" s="636" t="s">
        <v>1579</v>
      </c>
      <c r="N442" s="636" t="s">
        <v>1997</v>
      </c>
      <c r="O442" s="636" t="s">
        <v>1998</v>
      </c>
      <c r="P442" s="636">
        <v>46220703.670000002</v>
      </c>
      <c r="Q442" s="1624"/>
      <c r="R442" s="1624"/>
      <c r="S442" s="1624"/>
      <c r="T442" s="1624"/>
      <c r="U442" s="1624"/>
      <c r="V442" s="1624"/>
      <c r="W442" s="1624"/>
      <c r="X442" s="1624"/>
      <c r="Y442" s="1625"/>
      <c r="Z442" s="1643"/>
      <c r="AA442" s="1643"/>
      <c r="AB442" s="1643"/>
      <c r="AC442" s="1643"/>
      <c r="AD442" s="1624"/>
      <c r="AE442" s="1624"/>
      <c r="AF442" s="1624"/>
      <c r="AG442" s="1624"/>
      <c r="AH442" s="1643"/>
      <c r="AI442" s="1625"/>
      <c r="AJ442" s="1625"/>
      <c r="AK442" s="1645"/>
      <c r="AL442" s="1624"/>
      <c r="AM442" s="1624"/>
      <c r="AN442" s="1624"/>
      <c r="AO442" s="1624"/>
      <c r="AP442" s="1624"/>
      <c r="AQ442" s="1624"/>
      <c r="AR442" s="1624"/>
      <c r="AS442" s="1624"/>
      <c r="AT442" s="1624"/>
      <c r="AU442" s="1624"/>
      <c r="AV442" s="1624"/>
      <c r="AW442" s="1624"/>
      <c r="AX442" s="1624"/>
      <c r="AY442" s="1624"/>
      <c r="AZ442" s="1624"/>
      <c r="BA442" s="1624"/>
      <c r="BB442" s="1624"/>
      <c r="BC442" s="1624"/>
      <c r="BD442" s="1625"/>
      <c r="BE442" s="1625"/>
      <c r="BF442" s="1067"/>
    </row>
    <row r="443" spans="1:58" ht="14.25" customHeight="1">
      <c r="A443" s="1624"/>
      <c r="B443" s="1625"/>
      <c r="C443" s="1625"/>
      <c r="D443" s="1624"/>
      <c r="E443" s="1624"/>
      <c r="F443" s="1624"/>
      <c r="G443" s="1624"/>
      <c r="H443" s="1624"/>
      <c r="I443" s="1624"/>
      <c r="J443" s="1624"/>
      <c r="K443" s="636" t="s">
        <v>61</v>
      </c>
      <c r="L443" s="636" t="s">
        <v>1579</v>
      </c>
      <c r="M443" s="636" t="s">
        <v>1579</v>
      </c>
      <c r="N443" s="636" t="s">
        <v>2083</v>
      </c>
      <c r="O443" s="636" t="s">
        <v>1297</v>
      </c>
      <c r="P443" s="636">
        <v>39770921.539999999</v>
      </c>
      <c r="Q443" s="1624"/>
      <c r="R443" s="1624"/>
      <c r="S443" s="1624"/>
      <c r="T443" s="1624"/>
      <c r="U443" s="1624"/>
      <c r="V443" s="1624"/>
      <c r="W443" s="1624"/>
      <c r="X443" s="1624"/>
      <c r="Y443" s="1625"/>
      <c r="Z443" s="1643"/>
      <c r="AA443" s="1643"/>
      <c r="AB443" s="1643"/>
      <c r="AC443" s="1643"/>
      <c r="AD443" s="1624"/>
      <c r="AE443" s="1624"/>
      <c r="AF443" s="1624"/>
      <c r="AG443" s="1624"/>
      <c r="AH443" s="1643"/>
      <c r="AI443" s="1625"/>
      <c r="AJ443" s="1625"/>
      <c r="AK443" s="1645"/>
      <c r="AL443" s="1624"/>
      <c r="AM443" s="1624"/>
      <c r="AN443" s="1624"/>
      <c r="AO443" s="1624"/>
      <c r="AP443" s="1624"/>
      <c r="AQ443" s="1624"/>
      <c r="AR443" s="1624"/>
      <c r="AS443" s="1624"/>
      <c r="AT443" s="1624"/>
      <c r="AU443" s="1624"/>
      <c r="AV443" s="1624"/>
      <c r="AW443" s="1624"/>
      <c r="AX443" s="1624"/>
      <c r="AY443" s="1624"/>
      <c r="AZ443" s="1624"/>
      <c r="BA443" s="1624"/>
      <c r="BB443" s="1624"/>
      <c r="BC443" s="1624"/>
      <c r="BD443" s="1625"/>
      <c r="BE443" s="1625"/>
      <c r="BF443" s="1067"/>
    </row>
    <row r="444" spans="1:58" ht="14.25" customHeight="1">
      <c r="A444" s="1624"/>
      <c r="B444" s="1625"/>
      <c r="C444" s="1625"/>
      <c r="D444" s="1624"/>
      <c r="E444" s="1624"/>
      <c r="F444" s="1624"/>
      <c r="G444" s="1624"/>
      <c r="H444" s="1624"/>
      <c r="I444" s="1624"/>
      <c r="J444" s="1624"/>
      <c r="K444" s="636" t="s">
        <v>61</v>
      </c>
      <c r="L444" s="636" t="s">
        <v>1579</v>
      </c>
      <c r="M444" s="636" t="s">
        <v>1579</v>
      </c>
      <c r="N444" s="636" t="s">
        <v>1987</v>
      </c>
      <c r="O444" s="636" t="s">
        <v>1988</v>
      </c>
      <c r="P444" s="636">
        <v>49390130.259999998</v>
      </c>
      <c r="Q444" s="1624"/>
      <c r="R444" s="1624"/>
      <c r="S444" s="1624"/>
      <c r="T444" s="1624"/>
      <c r="U444" s="1624"/>
      <c r="V444" s="1624"/>
      <c r="W444" s="1624"/>
      <c r="X444" s="1624"/>
      <c r="Y444" s="1625"/>
      <c r="Z444" s="1643"/>
      <c r="AA444" s="1643"/>
      <c r="AB444" s="1643"/>
      <c r="AC444" s="1643"/>
      <c r="AD444" s="1624"/>
      <c r="AE444" s="1624"/>
      <c r="AF444" s="1624"/>
      <c r="AG444" s="1624"/>
      <c r="AH444" s="1643"/>
      <c r="AI444" s="1625"/>
      <c r="AJ444" s="1625"/>
      <c r="AK444" s="1645"/>
      <c r="AL444" s="1624"/>
      <c r="AM444" s="1624"/>
      <c r="AN444" s="1624"/>
      <c r="AO444" s="1624"/>
      <c r="AP444" s="1624"/>
      <c r="AQ444" s="1624"/>
      <c r="AR444" s="1624"/>
      <c r="AS444" s="1624"/>
      <c r="AT444" s="1624"/>
      <c r="AU444" s="1624"/>
      <c r="AV444" s="1624"/>
      <c r="AW444" s="1624"/>
      <c r="AX444" s="1624"/>
      <c r="AY444" s="1624"/>
      <c r="AZ444" s="1624"/>
      <c r="BA444" s="1624"/>
      <c r="BB444" s="1624"/>
      <c r="BC444" s="1624"/>
      <c r="BD444" s="1625"/>
      <c r="BE444" s="1625"/>
      <c r="BF444" s="1067"/>
    </row>
    <row r="445" spans="1:58" ht="14.25" customHeight="1">
      <c r="A445" s="1624"/>
      <c r="B445" s="1625"/>
      <c r="C445" s="1625"/>
      <c r="D445" s="1624"/>
      <c r="E445" s="1624"/>
      <c r="F445" s="1624"/>
      <c r="G445" s="1624"/>
      <c r="H445" s="1624"/>
      <c r="I445" s="1624"/>
      <c r="J445" s="1624"/>
      <c r="K445" s="636" t="s">
        <v>61</v>
      </c>
      <c r="L445" s="636" t="s">
        <v>1579</v>
      </c>
      <c r="M445" s="636" t="s">
        <v>1579</v>
      </c>
      <c r="N445" s="636" t="s">
        <v>1991</v>
      </c>
      <c r="O445" s="636" t="s">
        <v>1992</v>
      </c>
      <c r="P445" s="636">
        <v>48557031.020000003</v>
      </c>
      <c r="Q445" s="1624"/>
      <c r="R445" s="1624"/>
      <c r="S445" s="1624"/>
      <c r="T445" s="1624"/>
      <c r="U445" s="1624"/>
      <c r="V445" s="1624"/>
      <c r="W445" s="1624"/>
      <c r="X445" s="1624"/>
      <c r="Y445" s="1625"/>
      <c r="Z445" s="1643"/>
      <c r="AA445" s="1643"/>
      <c r="AB445" s="1643"/>
      <c r="AC445" s="1643"/>
      <c r="AD445" s="1624"/>
      <c r="AE445" s="1624"/>
      <c r="AF445" s="1624"/>
      <c r="AG445" s="1624"/>
      <c r="AH445" s="1643"/>
      <c r="AI445" s="1625"/>
      <c r="AJ445" s="1625"/>
      <c r="AK445" s="1645"/>
      <c r="AL445" s="1624"/>
      <c r="AM445" s="1624"/>
      <c r="AN445" s="1624"/>
      <c r="AO445" s="1624"/>
      <c r="AP445" s="1624"/>
      <c r="AQ445" s="1624"/>
      <c r="AR445" s="1624"/>
      <c r="AS445" s="1624"/>
      <c r="AT445" s="1624"/>
      <c r="AU445" s="1624"/>
      <c r="AV445" s="1624"/>
      <c r="AW445" s="1624"/>
      <c r="AX445" s="1624"/>
      <c r="AY445" s="1624"/>
      <c r="AZ445" s="1624"/>
      <c r="BA445" s="1624"/>
      <c r="BB445" s="1624"/>
      <c r="BC445" s="1624"/>
      <c r="BD445" s="1625"/>
      <c r="BE445" s="1625"/>
      <c r="BF445" s="1067"/>
    </row>
    <row r="446" spans="1:58" ht="14.25" customHeight="1">
      <c r="A446" s="1624">
        <v>2018</v>
      </c>
      <c r="B446" s="1625">
        <v>43282</v>
      </c>
      <c r="C446" s="1625">
        <v>43373</v>
      </c>
      <c r="D446" s="1624" t="s">
        <v>794</v>
      </c>
      <c r="E446" s="1624" t="s">
        <v>1577</v>
      </c>
      <c r="F446" s="1624" t="s">
        <v>1577</v>
      </c>
      <c r="G446" s="1624" t="s">
        <v>1748</v>
      </c>
      <c r="H446" s="1624" t="s">
        <v>382</v>
      </c>
      <c r="I446" s="1568" t="s">
        <v>599</v>
      </c>
      <c r="J446" s="1624" t="s">
        <v>190</v>
      </c>
      <c r="K446" s="636" t="s">
        <v>61</v>
      </c>
      <c r="L446" s="636" t="s">
        <v>1579</v>
      </c>
      <c r="M446" s="636" t="s">
        <v>1579</v>
      </c>
      <c r="N446" s="636" t="s">
        <v>2085</v>
      </c>
      <c r="O446" s="636" t="s">
        <v>1301</v>
      </c>
      <c r="P446" s="636">
        <v>783750</v>
      </c>
      <c r="Q446" s="1624" t="s">
        <v>61</v>
      </c>
      <c r="R446" s="1624" t="s">
        <v>1579</v>
      </c>
      <c r="S446" s="1624" t="s">
        <v>1579</v>
      </c>
      <c r="T446" s="1624" t="s">
        <v>191</v>
      </c>
      <c r="U446" s="1624" t="s">
        <v>1355</v>
      </c>
      <c r="V446" s="1624" t="s">
        <v>171</v>
      </c>
      <c r="W446" s="1624" t="s">
        <v>51</v>
      </c>
      <c r="X446" s="1624" t="s">
        <v>1748</v>
      </c>
      <c r="Y446" s="1625">
        <v>43280</v>
      </c>
      <c r="Z446" s="1643">
        <v>7758620.6900000004</v>
      </c>
      <c r="AA446" s="1643">
        <v>9000000</v>
      </c>
      <c r="AB446" s="1643">
        <v>900000</v>
      </c>
      <c r="AC446" s="1643">
        <v>9000000</v>
      </c>
      <c r="AD446" s="1624" t="s">
        <v>241</v>
      </c>
      <c r="AE446" s="1624" t="s">
        <v>1495</v>
      </c>
      <c r="AF446" s="1624" t="s">
        <v>70</v>
      </c>
      <c r="AG446" s="1624" t="s">
        <v>190</v>
      </c>
      <c r="AH446" s="1643">
        <v>1163793.1000000001</v>
      </c>
      <c r="AI446" s="1625">
        <v>43282</v>
      </c>
      <c r="AJ446" s="1625">
        <v>43465</v>
      </c>
      <c r="AK446" s="1644" t="s">
        <v>1749</v>
      </c>
      <c r="AL446" s="1568" t="s">
        <v>600</v>
      </c>
      <c r="AM446" s="1624" t="s">
        <v>384</v>
      </c>
      <c r="AN446" s="1624" t="s">
        <v>389</v>
      </c>
      <c r="AO446" s="1624" t="s">
        <v>73</v>
      </c>
      <c r="AP446" s="1568" t="s">
        <v>601</v>
      </c>
      <c r="AQ446" s="1624" t="s">
        <v>73</v>
      </c>
      <c r="AR446" s="1624" t="s">
        <v>573</v>
      </c>
      <c r="AS446" s="1624" t="s">
        <v>629</v>
      </c>
      <c r="AT446" s="1624" t="s">
        <v>2264</v>
      </c>
      <c r="AU446" s="1624" t="s">
        <v>2240</v>
      </c>
      <c r="AV446" s="1625">
        <v>43389</v>
      </c>
      <c r="AW446" s="1568" t="s">
        <v>2265</v>
      </c>
      <c r="AX446" s="1624" t="s">
        <v>74</v>
      </c>
      <c r="AY446" s="1568" t="s">
        <v>569</v>
      </c>
      <c r="AZ446" s="1568" t="s">
        <v>570</v>
      </c>
      <c r="BA446" s="1568" t="s">
        <v>571</v>
      </c>
      <c r="BB446" s="1568" t="s">
        <v>572</v>
      </c>
      <c r="BC446" s="1624" t="s">
        <v>51</v>
      </c>
      <c r="BD446" s="1625">
        <v>43385</v>
      </c>
      <c r="BE446" s="1625">
        <v>43385</v>
      </c>
      <c r="BF446" s="1067"/>
    </row>
    <row r="447" spans="1:58" ht="14.25" customHeight="1">
      <c r="A447" s="1624"/>
      <c r="B447" s="1625"/>
      <c r="C447" s="1625"/>
      <c r="D447" s="1624"/>
      <c r="E447" s="1624"/>
      <c r="F447" s="1624"/>
      <c r="G447" s="1624"/>
      <c r="H447" s="1624"/>
      <c r="I447" s="1624"/>
      <c r="J447" s="1624"/>
      <c r="K447" s="636" t="s">
        <v>61</v>
      </c>
      <c r="L447" s="636" t="s">
        <v>1579</v>
      </c>
      <c r="M447" s="636" t="s">
        <v>1579</v>
      </c>
      <c r="N447" s="636" t="s">
        <v>2086</v>
      </c>
      <c r="O447" s="636" t="s">
        <v>2087</v>
      </c>
      <c r="P447" s="636">
        <v>794997.3</v>
      </c>
      <c r="Q447" s="1624"/>
      <c r="R447" s="1624"/>
      <c r="S447" s="1624"/>
      <c r="T447" s="1624"/>
      <c r="U447" s="1624"/>
      <c r="V447" s="1624"/>
      <c r="W447" s="1624"/>
      <c r="X447" s="1624"/>
      <c r="Y447" s="1625"/>
      <c r="Z447" s="1643"/>
      <c r="AA447" s="1643"/>
      <c r="AB447" s="1643"/>
      <c r="AC447" s="1643"/>
      <c r="AD447" s="1624"/>
      <c r="AE447" s="1624"/>
      <c r="AF447" s="1624"/>
      <c r="AG447" s="1624"/>
      <c r="AH447" s="1643"/>
      <c r="AI447" s="1625"/>
      <c r="AJ447" s="1625"/>
      <c r="AK447" s="1645"/>
      <c r="AL447" s="1624"/>
      <c r="AM447" s="1624"/>
      <c r="AN447" s="1624"/>
      <c r="AO447" s="1624"/>
      <c r="AP447" s="1624"/>
      <c r="AQ447" s="1624"/>
      <c r="AR447" s="1624"/>
      <c r="AS447" s="1624"/>
      <c r="AT447" s="1624"/>
      <c r="AU447" s="1624"/>
      <c r="AV447" s="1624"/>
      <c r="AW447" s="1624"/>
      <c r="AX447" s="1624"/>
      <c r="AY447" s="1624"/>
      <c r="AZ447" s="1624"/>
      <c r="BA447" s="1624"/>
      <c r="BB447" s="1624"/>
      <c r="BC447" s="1624"/>
      <c r="BD447" s="1625"/>
      <c r="BE447" s="1625"/>
      <c r="BF447" s="1067"/>
    </row>
    <row r="448" spans="1:58" s="522" customFormat="1" ht="34.15" customHeight="1">
      <c r="A448" s="1624">
        <v>2018</v>
      </c>
      <c r="B448" s="1625">
        <v>43282</v>
      </c>
      <c r="C448" s="1625">
        <v>43373</v>
      </c>
      <c r="D448" s="1624" t="s">
        <v>794</v>
      </c>
      <c r="E448" s="1624" t="s">
        <v>1577</v>
      </c>
      <c r="F448" s="1624" t="s">
        <v>1577</v>
      </c>
      <c r="G448" s="1624" t="s">
        <v>1750</v>
      </c>
      <c r="H448" s="1624" t="s">
        <v>382</v>
      </c>
      <c r="I448" s="1568" t="s">
        <v>599</v>
      </c>
      <c r="J448" s="1624" t="s">
        <v>155</v>
      </c>
      <c r="K448" s="636" t="s">
        <v>61</v>
      </c>
      <c r="L448" s="636" t="s">
        <v>1579</v>
      </c>
      <c r="M448" s="636" t="s">
        <v>1579</v>
      </c>
      <c r="N448" s="636" t="s">
        <v>2088</v>
      </c>
      <c r="O448" s="636" t="s">
        <v>1303</v>
      </c>
      <c r="P448" s="636">
        <v>41791272.460000001</v>
      </c>
      <c r="Q448" s="1624" t="s">
        <v>157</v>
      </c>
      <c r="R448" s="1624" t="s">
        <v>1361</v>
      </c>
      <c r="S448" s="1624" t="s">
        <v>1362</v>
      </c>
      <c r="T448" s="1624" t="s">
        <v>1363</v>
      </c>
      <c r="U448" s="1624" t="s">
        <v>1364</v>
      </c>
      <c r="V448" s="1624" t="s">
        <v>171</v>
      </c>
      <c r="W448" s="1624" t="s">
        <v>51</v>
      </c>
      <c r="X448" s="1624" t="s">
        <v>1750</v>
      </c>
      <c r="Y448" s="1625">
        <v>43280</v>
      </c>
      <c r="Z448" s="1643">
        <v>9184754.1999999993</v>
      </c>
      <c r="AA448" s="1643">
        <v>10654314.880000001</v>
      </c>
      <c r="AB448" s="1643">
        <v>1065431.48</v>
      </c>
      <c r="AC448" s="1643">
        <v>10654314.880000001</v>
      </c>
      <c r="AD448" s="1624" t="s">
        <v>241</v>
      </c>
      <c r="AE448" s="1624" t="s">
        <v>1495</v>
      </c>
      <c r="AF448" s="1624" t="s">
        <v>70</v>
      </c>
      <c r="AG448" s="1624" t="s">
        <v>155</v>
      </c>
      <c r="AH448" s="1643">
        <v>1377713.13</v>
      </c>
      <c r="AI448" s="1625">
        <v>43282</v>
      </c>
      <c r="AJ448" s="1625">
        <v>43465</v>
      </c>
      <c r="AK448" s="1644" t="s">
        <v>3074</v>
      </c>
      <c r="AL448" s="1568" t="s">
        <v>600</v>
      </c>
      <c r="AM448" s="1624" t="s">
        <v>384</v>
      </c>
      <c r="AN448" s="1624" t="s">
        <v>389</v>
      </c>
      <c r="AO448" s="1624" t="s">
        <v>73</v>
      </c>
      <c r="AP448" s="1568" t="s">
        <v>601</v>
      </c>
      <c r="AQ448" s="1624" t="s">
        <v>73</v>
      </c>
      <c r="AR448" s="1624" t="s">
        <v>573</v>
      </c>
      <c r="AS448" s="1624" t="s">
        <v>780</v>
      </c>
      <c r="AT448" s="1624" t="s">
        <v>566</v>
      </c>
      <c r="AU448" s="1624" t="s">
        <v>566</v>
      </c>
      <c r="AV448" s="1624" t="s">
        <v>566</v>
      </c>
      <c r="AW448" s="1624" t="s">
        <v>2228</v>
      </c>
      <c r="AX448" s="1624" t="s">
        <v>74</v>
      </c>
      <c r="AY448" s="1568" t="s">
        <v>569</v>
      </c>
      <c r="AZ448" s="1568" t="s">
        <v>570</v>
      </c>
      <c r="BA448" s="1568" t="s">
        <v>571</v>
      </c>
      <c r="BB448" s="1568" t="s">
        <v>572</v>
      </c>
      <c r="BC448" s="1624" t="s">
        <v>51</v>
      </c>
      <c r="BD448" s="1625">
        <v>43385</v>
      </c>
      <c r="BE448" s="1625">
        <v>43385</v>
      </c>
      <c r="BF448" s="1067"/>
    </row>
    <row r="449" spans="1:58" s="522" customFormat="1" ht="34.15" customHeight="1">
      <c r="A449" s="1624"/>
      <c r="B449" s="1625"/>
      <c r="C449" s="1625"/>
      <c r="D449" s="1624"/>
      <c r="E449" s="1624"/>
      <c r="F449" s="1624"/>
      <c r="G449" s="1624"/>
      <c r="H449" s="1624"/>
      <c r="I449" s="1624"/>
      <c r="J449" s="1624"/>
      <c r="K449" s="636" t="s">
        <v>2089</v>
      </c>
      <c r="L449" s="636" t="s">
        <v>2090</v>
      </c>
      <c r="M449" s="636" t="s">
        <v>2091</v>
      </c>
      <c r="N449" s="636" t="s">
        <v>2009</v>
      </c>
      <c r="O449" s="636" t="s">
        <v>1302</v>
      </c>
      <c r="P449" s="636">
        <v>21007583.010000002</v>
      </c>
      <c r="Q449" s="1624"/>
      <c r="R449" s="1624"/>
      <c r="S449" s="1624"/>
      <c r="T449" s="1624"/>
      <c r="U449" s="1624"/>
      <c r="V449" s="1624"/>
      <c r="W449" s="1624"/>
      <c r="X449" s="1624"/>
      <c r="Y449" s="1625"/>
      <c r="Z449" s="1643"/>
      <c r="AA449" s="1643"/>
      <c r="AB449" s="1643"/>
      <c r="AC449" s="1643"/>
      <c r="AD449" s="1624"/>
      <c r="AE449" s="1624"/>
      <c r="AF449" s="1624"/>
      <c r="AG449" s="1624"/>
      <c r="AH449" s="1643"/>
      <c r="AI449" s="1625"/>
      <c r="AJ449" s="1625"/>
      <c r="AK449" s="1645"/>
      <c r="AL449" s="1624"/>
      <c r="AM449" s="1624"/>
      <c r="AN449" s="1624"/>
      <c r="AO449" s="1624"/>
      <c r="AP449" s="1624"/>
      <c r="AQ449" s="1624"/>
      <c r="AR449" s="1624"/>
      <c r="AS449" s="1624"/>
      <c r="AT449" s="1624"/>
      <c r="AU449" s="1624"/>
      <c r="AV449" s="1624"/>
      <c r="AW449" s="1624"/>
      <c r="AX449" s="1624"/>
      <c r="AY449" s="1624"/>
      <c r="AZ449" s="1624"/>
      <c r="BA449" s="1624"/>
      <c r="BB449" s="1624"/>
      <c r="BC449" s="1624"/>
      <c r="BD449" s="1625"/>
      <c r="BE449" s="1625"/>
      <c r="BF449" s="1067"/>
    </row>
    <row r="450" spans="1:58" s="522" customFormat="1" ht="34.15" customHeight="1">
      <c r="A450" s="1624"/>
      <c r="B450" s="1625"/>
      <c r="C450" s="1625"/>
      <c r="D450" s="1624"/>
      <c r="E450" s="1624"/>
      <c r="F450" s="1624"/>
      <c r="G450" s="1624"/>
      <c r="H450" s="1624"/>
      <c r="I450" s="1624"/>
      <c r="J450" s="1624"/>
      <c r="K450" s="636" t="s">
        <v>61</v>
      </c>
      <c r="L450" s="636" t="s">
        <v>1579</v>
      </c>
      <c r="M450" s="636" t="s">
        <v>1579</v>
      </c>
      <c r="N450" s="636" t="s">
        <v>2092</v>
      </c>
      <c r="O450" s="636" t="s">
        <v>1305</v>
      </c>
      <c r="P450" s="636">
        <v>25955879.129999999</v>
      </c>
      <c r="Q450" s="1624"/>
      <c r="R450" s="1624"/>
      <c r="S450" s="1624"/>
      <c r="T450" s="1624"/>
      <c r="U450" s="1624"/>
      <c r="V450" s="1624"/>
      <c r="W450" s="1624"/>
      <c r="X450" s="1624"/>
      <c r="Y450" s="1625"/>
      <c r="Z450" s="1643"/>
      <c r="AA450" s="1643"/>
      <c r="AB450" s="1643"/>
      <c r="AC450" s="1643"/>
      <c r="AD450" s="1624"/>
      <c r="AE450" s="1624"/>
      <c r="AF450" s="1624"/>
      <c r="AG450" s="1624"/>
      <c r="AH450" s="1643"/>
      <c r="AI450" s="1625"/>
      <c r="AJ450" s="1625"/>
      <c r="AK450" s="1645"/>
      <c r="AL450" s="1624"/>
      <c r="AM450" s="1624"/>
      <c r="AN450" s="1624"/>
      <c r="AO450" s="1624"/>
      <c r="AP450" s="1624"/>
      <c r="AQ450" s="1624"/>
      <c r="AR450" s="1624"/>
      <c r="AS450" s="1624"/>
      <c r="AT450" s="1624"/>
      <c r="AU450" s="1624"/>
      <c r="AV450" s="1624"/>
      <c r="AW450" s="1624"/>
      <c r="AX450" s="1624"/>
      <c r="AY450" s="1624"/>
      <c r="AZ450" s="1624"/>
      <c r="BA450" s="1624"/>
      <c r="BB450" s="1624"/>
      <c r="BC450" s="1624"/>
      <c r="BD450" s="1625"/>
      <c r="BE450" s="1625"/>
      <c r="BF450" s="1067"/>
    </row>
    <row r="451" spans="1:58" s="522" customFormat="1" ht="34.15" customHeight="1">
      <c r="A451" s="1624">
        <v>2018</v>
      </c>
      <c r="B451" s="1625">
        <v>43282</v>
      </c>
      <c r="C451" s="1625">
        <v>43373</v>
      </c>
      <c r="D451" s="1624" t="s">
        <v>794</v>
      </c>
      <c r="E451" s="1624" t="s">
        <v>1577</v>
      </c>
      <c r="F451" s="1624" t="s">
        <v>1577</v>
      </c>
      <c r="G451" s="1624" t="s">
        <v>1751</v>
      </c>
      <c r="H451" s="1624" t="s">
        <v>382</v>
      </c>
      <c r="I451" s="1568" t="s">
        <v>599</v>
      </c>
      <c r="J451" s="1624" t="s">
        <v>155</v>
      </c>
      <c r="K451" s="636" t="s">
        <v>61</v>
      </c>
      <c r="L451" s="636" t="s">
        <v>1579</v>
      </c>
      <c r="M451" s="636" t="s">
        <v>1579</v>
      </c>
      <c r="N451" s="636" t="s">
        <v>2088</v>
      </c>
      <c r="O451" s="636" t="s">
        <v>1303</v>
      </c>
      <c r="P451" s="636">
        <v>41791272.460000001</v>
      </c>
      <c r="Q451" s="1624" t="s">
        <v>61</v>
      </c>
      <c r="R451" s="1624" t="s">
        <v>1579</v>
      </c>
      <c r="S451" s="1624" t="s">
        <v>1579</v>
      </c>
      <c r="T451" s="1624" t="s">
        <v>162</v>
      </c>
      <c r="U451" s="1624" t="s">
        <v>1368</v>
      </c>
      <c r="V451" s="1624" t="s">
        <v>171</v>
      </c>
      <c r="W451" s="1624" t="s">
        <v>51</v>
      </c>
      <c r="X451" s="1624" t="s">
        <v>1751</v>
      </c>
      <c r="Y451" s="1625">
        <v>43280</v>
      </c>
      <c r="Z451" s="1643">
        <v>8943050.1500000004</v>
      </c>
      <c r="AA451" s="1643">
        <v>10373938.17</v>
      </c>
      <c r="AB451" s="1643">
        <v>1037393.8</v>
      </c>
      <c r="AC451" s="1643">
        <v>10373938.17</v>
      </c>
      <c r="AD451" s="1624" t="s">
        <v>241</v>
      </c>
      <c r="AE451" s="1624" t="s">
        <v>1495</v>
      </c>
      <c r="AF451" s="1624" t="s">
        <v>70</v>
      </c>
      <c r="AG451" s="1624" t="s">
        <v>155</v>
      </c>
      <c r="AH451" s="1643">
        <v>1341457.3899999999</v>
      </c>
      <c r="AI451" s="1625">
        <v>43282</v>
      </c>
      <c r="AJ451" s="1625">
        <v>43465</v>
      </c>
      <c r="AK451" s="1644" t="s">
        <v>3075</v>
      </c>
      <c r="AL451" s="1568" t="s">
        <v>600</v>
      </c>
      <c r="AM451" s="1624" t="s">
        <v>384</v>
      </c>
      <c r="AN451" s="1624" t="s">
        <v>389</v>
      </c>
      <c r="AO451" s="1624" t="s">
        <v>73</v>
      </c>
      <c r="AP451" s="1568" t="s">
        <v>601</v>
      </c>
      <c r="AQ451" s="1624" t="s">
        <v>73</v>
      </c>
      <c r="AR451" s="1624" t="s">
        <v>573</v>
      </c>
      <c r="AS451" s="1624" t="s">
        <v>780</v>
      </c>
      <c r="AT451" s="1624" t="s">
        <v>566</v>
      </c>
      <c r="AU451" s="1624" t="s">
        <v>566</v>
      </c>
      <c r="AV451" s="1624" t="s">
        <v>566</v>
      </c>
      <c r="AW451" s="1624" t="s">
        <v>2228</v>
      </c>
      <c r="AX451" s="1624" t="s">
        <v>74</v>
      </c>
      <c r="AY451" s="1568" t="s">
        <v>569</v>
      </c>
      <c r="AZ451" s="1568" t="s">
        <v>570</v>
      </c>
      <c r="BA451" s="1568" t="s">
        <v>571</v>
      </c>
      <c r="BB451" s="1568" t="s">
        <v>572</v>
      </c>
      <c r="BC451" s="1624" t="s">
        <v>51</v>
      </c>
      <c r="BD451" s="1625">
        <v>43385</v>
      </c>
      <c r="BE451" s="1625">
        <v>43385</v>
      </c>
      <c r="BF451" s="1067"/>
    </row>
    <row r="452" spans="1:58" s="522" customFormat="1" ht="34.15" customHeight="1">
      <c r="A452" s="1624"/>
      <c r="B452" s="1625"/>
      <c r="C452" s="1625"/>
      <c r="D452" s="1624"/>
      <c r="E452" s="1624"/>
      <c r="F452" s="1624"/>
      <c r="G452" s="1624"/>
      <c r="H452" s="1624"/>
      <c r="I452" s="1624"/>
      <c r="J452" s="1624"/>
      <c r="K452" s="636" t="s">
        <v>2089</v>
      </c>
      <c r="L452" s="636" t="s">
        <v>2090</v>
      </c>
      <c r="M452" s="636" t="s">
        <v>2091</v>
      </c>
      <c r="N452" s="636" t="s">
        <v>2009</v>
      </c>
      <c r="O452" s="636" t="s">
        <v>1302</v>
      </c>
      <c r="P452" s="636">
        <v>21007583.010000002</v>
      </c>
      <c r="Q452" s="1624"/>
      <c r="R452" s="1624"/>
      <c r="S452" s="1624"/>
      <c r="T452" s="1624"/>
      <c r="U452" s="1624"/>
      <c r="V452" s="1624"/>
      <c r="W452" s="1624"/>
      <c r="X452" s="1624"/>
      <c r="Y452" s="1625"/>
      <c r="Z452" s="1643"/>
      <c r="AA452" s="1643"/>
      <c r="AB452" s="1643"/>
      <c r="AC452" s="1643"/>
      <c r="AD452" s="1624"/>
      <c r="AE452" s="1624"/>
      <c r="AF452" s="1624"/>
      <c r="AG452" s="1624"/>
      <c r="AH452" s="1643"/>
      <c r="AI452" s="1625"/>
      <c r="AJ452" s="1625"/>
      <c r="AK452" s="1645"/>
      <c r="AL452" s="1624"/>
      <c r="AM452" s="1624"/>
      <c r="AN452" s="1624"/>
      <c r="AO452" s="1624"/>
      <c r="AP452" s="1624"/>
      <c r="AQ452" s="1624"/>
      <c r="AR452" s="1624"/>
      <c r="AS452" s="1624"/>
      <c r="AT452" s="1624"/>
      <c r="AU452" s="1624"/>
      <c r="AV452" s="1624"/>
      <c r="AW452" s="1624"/>
      <c r="AX452" s="1624"/>
      <c r="AY452" s="1624"/>
      <c r="AZ452" s="1624"/>
      <c r="BA452" s="1624"/>
      <c r="BB452" s="1624"/>
      <c r="BC452" s="1624"/>
      <c r="BD452" s="1625"/>
      <c r="BE452" s="1625"/>
      <c r="BF452" s="1067"/>
    </row>
    <row r="453" spans="1:58" s="522" customFormat="1" ht="34.15" customHeight="1">
      <c r="A453" s="1624"/>
      <c r="B453" s="1625"/>
      <c r="C453" s="1625"/>
      <c r="D453" s="1624"/>
      <c r="E453" s="1624"/>
      <c r="F453" s="1624"/>
      <c r="G453" s="1624"/>
      <c r="H453" s="1624"/>
      <c r="I453" s="1624"/>
      <c r="J453" s="1624"/>
      <c r="K453" s="636" t="s">
        <v>61</v>
      </c>
      <c r="L453" s="636" t="s">
        <v>1579</v>
      </c>
      <c r="M453" s="636" t="s">
        <v>1579</v>
      </c>
      <c r="N453" s="636" t="s">
        <v>2092</v>
      </c>
      <c r="O453" s="636" t="s">
        <v>1305</v>
      </c>
      <c r="P453" s="636">
        <v>25955879.129999999</v>
      </c>
      <c r="Q453" s="1624"/>
      <c r="R453" s="1624"/>
      <c r="S453" s="1624"/>
      <c r="T453" s="1624"/>
      <c r="U453" s="1624"/>
      <c r="V453" s="1624"/>
      <c r="W453" s="1624"/>
      <c r="X453" s="1624"/>
      <c r="Y453" s="1625"/>
      <c r="Z453" s="1643"/>
      <c r="AA453" s="1643"/>
      <c r="AB453" s="1643"/>
      <c r="AC453" s="1643"/>
      <c r="AD453" s="1624"/>
      <c r="AE453" s="1624"/>
      <c r="AF453" s="1624"/>
      <c r="AG453" s="1624"/>
      <c r="AH453" s="1643"/>
      <c r="AI453" s="1625"/>
      <c r="AJ453" s="1625"/>
      <c r="AK453" s="1645"/>
      <c r="AL453" s="1624"/>
      <c r="AM453" s="1624"/>
      <c r="AN453" s="1624"/>
      <c r="AO453" s="1624"/>
      <c r="AP453" s="1624"/>
      <c r="AQ453" s="1624"/>
      <c r="AR453" s="1624"/>
      <c r="AS453" s="1624"/>
      <c r="AT453" s="1624"/>
      <c r="AU453" s="1624"/>
      <c r="AV453" s="1624"/>
      <c r="AW453" s="1624"/>
      <c r="AX453" s="1624"/>
      <c r="AY453" s="1624"/>
      <c r="AZ453" s="1624"/>
      <c r="BA453" s="1624"/>
      <c r="BB453" s="1624"/>
      <c r="BC453" s="1624"/>
      <c r="BD453" s="1625"/>
      <c r="BE453" s="1625"/>
      <c r="BF453" s="1067"/>
    </row>
    <row r="454" spans="1:58" s="522" customFormat="1" ht="34.15" customHeight="1">
      <c r="A454" s="1624">
        <v>2018</v>
      </c>
      <c r="B454" s="1625">
        <v>43282</v>
      </c>
      <c r="C454" s="1625">
        <v>43373</v>
      </c>
      <c r="D454" s="1624" t="s">
        <v>794</v>
      </c>
      <c r="E454" s="1624" t="s">
        <v>1577</v>
      </c>
      <c r="F454" s="1624" t="s">
        <v>1577</v>
      </c>
      <c r="G454" s="1624" t="s">
        <v>1752</v>
      </c>
      <c r="H454" s="1624" t="s">
        <v>382</v>
      </c>
      <c r="I454" s="1568" t="s">
        <v>599</v>
      </c>
      <c r="J454" s="1624" t="s">
        <v>155</v>
      </c>
      <c r="K454" s="636" t="s">
        <v>61</v>
      </c>
      <c r="L454" s="636" t="s">
        <v>1579</v>
      </c>
      <c r="M454" s="636" t="s">
        <v>1579</v>
      </c>
      <c r="N454" s="636" t="s">
        <v>2088</v>
      </c>
      <c r="O454" s="636" t="s">
        <v>1303</v>
      </c>
      <c r="P454" s="636">
        <v>41791272.460000001</v>
      </c>
      <c r="Q454" s="1624" t="s">
        <v>61</v>
      </c>
      <c r="R454" s="1624" t="s">
        <v>1579</v>
      </c>
      <c r="S454" s="1624" t="s">
        <v>1579</v>
      </c>
      <c r="T454" s="1624" t="s">
        <v>164</v>
      </c>
      <c r="U454" s="1624" t="s">
        <v>1372</v>
      </c>
      <c r="V454" s="1624" t="s">
        <v>171</v>
      </c>
      <c r="W454" s="1624" t="s">
        <v>51</v>
      </c>
      <c r="X454" s="1624" t="s">
        <v>1752</v>
      </c>
      <c r="Y454" s="1625">
        <v>43280</v>
      </c>
      <c r="Z454" s="1643">
        <v>3625560.86</v>
      </c>
      <c r="AA454" s="1643">
        <v>4205650.5999999996</v>
      </c>
      <c r="AB454" s="1643">
        <v>420565.06</v>
      </c>
      <c r="AC454" s="1643">
        <v>4205650.5999999996</v>
      </c>
      <c r="AD454" s="1624" t="s">
        <v>241</v>
      </c>
      <c r="AE454" s="1624" t="s">
        <v>1495</v>
      </c>
      <c r="AF454" s="1624" t="s">
        <v>70</v>
      </c>
      <c r="AG454" s="1624" t="s">
        <v>155</v>
      </c>
      <c r="AH454" s="1643">
        <v>543834.13</v>
      </c>
      <c r="AI454" s="1625">
        <v>43282</v>
      </c>
      <c r="AJ454" s="1625">
        <v>43465</v>
      </c>
      <c r="AK454" s="1644" t="s">
        <v>3076</v>
      </c>
      <c r="AL454" s="1568" t="s">
        <v>600</v>
      </c>
      <c r="AM454" s="1624" t="s">
        <v>384</v>
      </c>
      <c r="AN454" s="1624" t="s">
        <v>389</v>
      </c>
      <c r="AO454" s="1624" t="s">
        <v>73</v>
      </c>
      <c r="AP454" s="1568" t="s">
        <v>601</v>
      </c>
      <c r="AQ454" s="1624" t="s">
        <v>73</v>
      </c>
      <c r="AR454" s="1624" t="s">
        <v>573</v>
      </c>
      <c r="AS454" s="1624" t="s">
        <v>780</v>
      </c>
      <c r="AT454" s="1624" t="s">
        <v>566</v>
      </c>
      <c r="AU454" s="1624" t="s">
        <v>566</v>
      </c>
      <c r="AV454" s="1624" t="s">
        <v>566</v>
      </c>
      <c r="AW454" s="1624" t="s">
        <v>2228</v>
      </c>
      <c r="AX454" s="1624" t="s">
        <v>74</v>
      </c>
      <c r="AY454" s="1568" t="s">
        <v>569</v>
      </c>
      <c r="AZ454" s="1568" t="s">
        <v>570</v>
      </c>
      <c r="BA454" s="1568" t="s">
        <v>571</v>
      </c>
      <c r="BB454" s="1568" t="s">
        <v>572</v>
      </c>
      <c r="BC454" s="1624" t="s">
        <v>51</v>
      </c>
      <c r="BD454" s="1625">
        <v>43385</v>
      </c>
      <c r="BE454" s="1625">
        <v>43385</v>
      </c>
      <c r="BF454" s="1067"/>
    </row>
    <row r="455" spans="1:58" s="522" customFormat="1" ht="34.15" customHeight="1">
      <c r="A455" s="1624"/>
      <c r="B455" s="1625"/>
      <c r="C455" s="1625"/>
      <c r="D455" s="1624"/>
      <c r="E455" s="1624"/>
      <c r="F455" s="1624"/>
      <c r="G455" s="1624"/>
      <c r="H455" s="1624"/>
      <c r="I455" s="1624"/>
      <c r="J455" s="1624"/>
      <c r="K455" s="636" t="s">
        <v>2089</v>
      </c>
      <c r="L455" s="636" t="s">
        <v>2090</v>
      </c>
      <c r="M455" s="636" t="s">
        <v>2091</v>
      </c>
      <c r="N455" s="636" t="s">
        <v>2009</v>
      </c>
      <c r="O455" s="636" t="s">
        <v>1302</v>
      </c>
      <c r="P455" s="636">
        <v>21007583.010000002</v>
      </c>
      <c r="Q455" s="1624"/>
      <c r="R455" s="1624"/>
      <c r="S455" s="1624"/>
      <c r="T455" s="1624"/>
      <c r="U455" s="1624"/>
      <c r="V455" s="1624"/>
      <c r="W455" s="1624"/>
      <c r="X455" s="1624"/>
      <c r="Y455" s="1625"/>
      <c r="Z455" s="1643"/>
      <c r="AA455" s="1643"/>
      <c r="AB455" s="1643"/>
      <c r="AC455" s="1643"/>
      <c r="AD455" s="1624"/>
      <c r="AE455" s="1624"/>
      <c r="AF455" s="1624"/>
      <c r="AG455" s="1624"/>
      <c r="AH455" s="1643"/>
      <c r="AI455" s="1625"/>
      <c r="AJ455" s="1625"/>
      <c r="AK455" s="1645"/>
      <c r="AL455" s="1624"/>
      <c r="AM455" s="1624"/>
      <c r="AN455" s="1624"/>
      <c r="AO455" s="1624"/>
      <c r="AP455" s="1624"/>
      <c r="AQ455" s="1624"/>
      <c r="AR455" s="1624"/>
      <c r="AS455" s="1624"/>
      <c r="AT455" s="1624"/>
      <c r="AU455" s="1624"/>
      <c r="AV455" s="1624"/>
      <c r="AW455" s="1624"/>
      <c r="AX455" s="1624"/>
      <c r="AY455" s="1624"/>
      <c r="AZ455" s="1624"/>
      <c r="BA455" s="1624"/>
      <c r="BB455" s="1624"/>
      <c r="BC455" s="1624"/>
      <c r="BD455" s="1625"/>
      <c r="BE455" s="1625"/>
      <c r="BF455" s="1067"/>
    </row>
    <row r="456" spans="1:58" s="522" customFormat="1" ht="34.15" customHeight="1">
      <c r="A456" s="1624"/>
      <c r="B456" s="1625"/>
      <c r="C456" s="1625"/>
      <c r="D456" s="1624"/>
      <c r="E456" s="1624"/>
      <c r="F456" s="1624"/>
      <c r="G456" s="1624"/>
      <c r="H456" s="1624"/>
      <c r="I456" s="1624"/>
      <c r="J456" s="1624"/>
      <c r="K456" s="636" t="s">
        <v>61</v>
      </c>
      <c r="L456" s="636" t="s">
        <v>1579</v>
      </c>
      <c r="M456" s="636" t="s">
        <v>1579</v>
      </c>
      <c r="N456" s="636" t="s">
        <v>2092</v>
      </c>
      <c r="O456" s="636" t="s">
        <v>1305</v>
      </c>
      <c r="P456" s="636">
        <v>25955879.129999999</v>
      </c>
      <c r="Q456" s="1624"/>
      <c r="R456" s="1624"/>
      <c r="S456" s="1624"/>
      <c r="T456" s="1624"/>
      <c r="U456" s="1624"/>
      <c r="V456" s="1624"/>
      <c r="W456" s="1624"/>
      <c r="X456" s="1624"/>
      <c r="Y456" s="1625"/>
      <c r="Z456" s="1643"/>
      <c r="AA456" s="1643"/>
      <c r="AB456" s="1643"/>
      <c r="AC456" s="1643"/>
      <c r="AD456" s="1624"/>
      <c r="AE456" s="1624"/>
      <c r="AF456" s="1624"/>
      <c r="AG456" s="1624"/>
      <c r="AH456" s="1643"/>
      <c r="AI456" s="1625"/>
      <c r="AJ456" s="1625"/>
      <c r="AK456" s="1645"/>
      <c r="AL456" s="1624"/>
      <c r="AM456" s="1624"/>
      <c r="AN456" s="1624"/>
      <c r="AO456" s="1624"/>
      <c r="AP456" s="1624"/>
      <c r="AQ456" s="1624"/>
      <c r="AR456" s="1624"/>
      <c r="AS456" s="1624"/>
      <c r="AT456" s="1624"/>
      <c r="AU456" s="1624"/>
      <c r="AV456" s="1624"/>
      <c r="AW456" s="1624"/>
      <c r="AX456" s="1624"/>
      <c r="AY456" s="1624"/>
      <c r="AZ456" s="1624"/>
      <c r="BA456" s="1624"/>
      <c r="BB456" s="1624"/>
      <c r="BC456" s="1624"/>
      <c r="BD456" s="1625"/>
      <c r="BE456" s="1625"/>
      <c r="BF456" s="1067"/>
    </row>
    <row r="457" spans="1:58" s="522" customFormat="1" ht="34.15" customHeight="1">
      <c r="A457" s="1624">
        <v>2018</v>
      </c>
      <c r="B457" s="1625">
        <v>43282</v>
      </c>
      <c r="C457" s="1625">
        <v>43373</v>
      </c>
      <c r="D457" s="1624" t="s">
        <v>794</v>
      </c>
      <c r="E457" s="1624" t="s">
        <v>1577</v>
      </c>
      <c r="F457" s="1624" t="s">
        <v>1577</v>
      </c>
      <c r="G457" s="1624" t="s">
        <v>1753</v>
      </c>
      <c r="H457" s="1624" t="s">
        <v>382</v>
      </c>
      <c r="I457" s="1568" t="s">
        <v>599</v>
      </c>
      <c r="J457" s="1624" t="s">
        <v>167</v>
      </c>
      <c r="K457" s="636" t="s">
        <v>2093</v>
      </c>
      <c r="L457" s="636" t="s">
        <v>2094</v>
      </c>
      <c r="M457" s="636" t="s">
        <v>2095</v>
      </c>
      <c r="N457" s="636" t="s">
        <v>2009</v>
      </c>
      <c r="O457" s="636" t="s">
        <v>1306</v>
      </c>
      <c r="P457" s="636">
        <v>32364147.09</v>
      </c>
      <c r="Q457" s="1624" t="s">
        <v>168</v>
      </c>
      <c r="R457" s="1624" t="s">
        <v>320</v>
      </c>
      <c r="S457" s="1624" t="s">
        <v>605</v>
      </c>
      <c r="T457" s="1624" t="s">
        <v>1363</v>
      </c>
      <c r="U457" s="1624" t="s">
        <v>1378</v>
      </c>
      <c r="V457" s="1624" t="s">
        <v>171</v>
      </c>
      <c r="W457" s="1624" t="s">
        <v>51</v>
      </c>
      <c r="X457" s="1624" t="s">
        <v>1753</v>
      </c>
      <c r="Y457" s="1625">
        <v>43280</v>
      </c>
      <c r="Z457" s="1643">
        <v>16936205.699999999</v>
      </c>
      <c r="AA457" s="1643">
        <v>19645998.609999999</v>
      </c>
      <c r="AB457" s="1643">
        <v>1964599.86</v>
      </c>
      <c r="AC457" s="1643">
        <v>19645998.609999999</v>
      </c>
      <c r="AD457" s="1624" t="s">
        <v>241</v>
      </c>
      <c r="AE457" s="1624" t="s">
        <v>1495</v>
      </c>
      <c r="AF457" s="1624" t="s">
        <v>70</v>
      </c>
      <c r="AG457" s="1624" t="s">
        <v>167</v>
      </c>
      <c r="AH457" s="1643">
        <v>2540430.85</v>
      </c>
      <c r="AI457" s="1625">
        <v>43282</v>
      </c>
      <c r="AJ457" s="1625">
        <v>43465</v>
      </c>
      <c r="AK457" s="1644" t="s">
        <v>3077</v>
      </c>
      <c r="AL457" s="1568" t="s">
        <v>600</v>
      </c>
      <c r="AM457" s="1624" t="s">
        <v>384</v>
      </c>
      <c r="AN457" s="1624" t="s">
        <v>389</v>
      </c>
      <c r="AO457" s="1624" t="s">
        <v>73</v>
      </c>
      <c r="AP457" s="1568" t="s">
        <v>601</v>
      </c>
      <c r="AQ457" s="1624" t="s">
        <v>73</v>
      </c>
      <c r="AR457" s="1624" t="s">
        <v>573</v>
      </c>
      <c r="AS457" s="1624" t="s">
        <v>780</v>
      </c>
      <c r="AT457" s="1624" t="s">
        <v>566</v>
      </c>
      <c r="AU457" s="1624" t="s">
        <v>566</v>
      </c>
      <c r="AV457" s="1624" t="s">
        <v>566</v>
      </c>
      <c r="AW457" s="1624" t="s">
        <v>2228</v>
      </c>
      <c r="AX457" s="1624" t="s">
        <v>74</v>
      </c>
      <c r="AY457" s="1568" t="s">
        <v>569</v>
      </c>
      <c r="AZ457" s="1568" t="s">
        <v>570</v>
      </c>
      <c r="BA457" s="1568" t="s">
        <v>571</v>
      </c>
      <c r="BB457" s="1568" t="s">
        <v>572</v>
      </c>
      <c r="BC457" s="1624" t="s">
        <v>51</v>
      </c>
      <c r="BD457" s="1625">
        <v>43385</v>
      </c>
      <c r="BE457" s="1625">
        <v>43385</v>
      </c>
      <c r="BF457" s="1067"/>
    </row>
    <row r="458" spans="1:58" s="522" customFormat="1" ht="34.15" customHeight="1">
      <c r="A458" s="1624"/>
      <c r="B458" s="1625"/>
      <c r="C458" s="1625"/>
      <c r="D458" s="1624"/>
      <c r="E458" s="1624"/>
      <c r="F458" s="1624"/>
      <c r="G458" s="1624"/>
      <c r="H458" s="1624"/>
      <c r="I458" s="1624"/>
      <c r="J458" s="1624"/>
      <c r="K458" s="636" t="s">
        <v>2096</v>
      </c>
      <c r="L458" s="636" t="s">
        <v>425</v>
      </c>
      <c r="M458" s="636" t="s">
        <v>2050</v>
      </c>
      <c r="N458" s="636" t="s">
        <v>2009</v>
      </c>
      <c r="O458" s="636" t="s">
        <v>1307</v>
      </c>
      <c r="P458" s="636">
        <v>11380615.710000001</v>
      </c>
      <c r="Q458" s="1624"/>
      <c r="R458" s="1624"/>
      <c r="S458" s="1624"/>
      <c r="T458" s="1624"/>
      <c r="U458" s="1624"/>
      <c r="V458" s="1624"/>
      <c r="W458" s="1624"/>
      <c r="X458" s="1624"/>
      <c r="Y458" s="1625"/>
      <c r="Z458" s="1643"/>
      <c r="AA458" s="1643"/>
      <c r="AB458" s="1643"/>
      <c r="AC458" s="1643"/>
      <c r="AD458" s="1624"/>
      <c r="AE458" s="1624"/>
      <c r="AF458" s="1624"/>
      <c r="AG458" s="1624"/>
      <c r="AH458" s="1643"/>
      <c r="AI458" s="1625"/>
      <c r="AJ458" s="1625"/>
      <c r="AK458" s="1645"/>
      <c r="AL458" s="1624"/>
      <c r="AM458" s="1624"/>
      <c r="AN458" s="1624"/>
      <c r="AO458" s="1624"/>
      <c r="AP458" s="1624"/>
      <c r="AQ458" s="1624"/>
      <c r="AR458" s="1624"/>
      <c r="AS458" s="1624"/>
      <c r="AT458" s="1624"/>
      <c r="AU458" s="1624"/>
      <c r="AV458" s="1624"/>
      <c r="AW458" s="1624"/>
      <c r="AX458" s="1624"/>
      <c r="AY458" s="1624"/>
      <c r="AZ458" s="1624"/>
      <c r="BA458" s="1624"/>
      <c r="BB458" s="1624"/>
      <c r="BC458" s="1624"/>
      <c r="BD458" s="1625"/>
      <c r="BE458" s="1625"/>
      <c r="BF458" s="1067"/>
    </row>
    <row r="459" spans="1:58" s="522" customFormat="1" ht="34.15" customHeight="1">
      <c r="A459" s="1624">
        <v>2018</v>
      </c>
      <c r="B459" s="1625">
        <v>43282</v>
      </c>
      <c r="C459" s="1625">
        <v>43373</v>
      </c>
      <c r="D459" s="1624" t="s">
        <v>794</v>
      </c>
      <c r="E459" s="1624" t="s">
        <v>1577</v>
      </c>
      <c r="F459" s="1624" t="s">
        <v>1577</v>
      </c>
      <c r="G459" s="1624" t="s">
        <v>1754</v>
      </c>
      <c r="H459" s="1624" t="s">
        <v>382</v>
      </c>
      <c r="I459" s="1568" t="s">
        <v>599</v>
      </c>
      <c r="J459" s="1624" t="s">
        <v>167</v>
      </c>
      <c r="K459" s="636" t="s">
        <v>2093</v>
      </c>
      <c r="L459" s="636" t="s">
        <v>2094</v>
      </c>
      <c r="M459" s="636" t="s">
        <v>2095</v>
      </c>
      <c r="N459" s="636" t="s">
        <v>2009</v>
      </c>
      <c r="O459" s="636" t="s">
        <v>1306</v>
      </c>
      <c r="P459" s="636">
        <v>32364147.09</v>
      </c>
      <c r="Q459" s="1624" t="s">
        <v>174</v>
      </c>
      <c r="R459" s="1624" t="s">
        <v>603</v>
      </c>
      <c r="S459" s="1624" t="s">
        <v>176</v>
      </c>
      <c r="T459" s="1624" t="s">
        <v>1363</v>
      </c>
      <c r="U459" s="1624" t="s">
        <v>1382</v>
      </c>
      <c r="V459" s="1624" t="s">
        <v>171</v>
      </c>
      <c r="W459" s="1624" t="s">
        <v>51</v>
      </c>
      <c r="X459" s="1624" t="s">
        <v>1754</v>
      </c>
      <c r="Y459" s="1625">
        <v>43280</v>
      </c>
      <c r="Z459" s="1643">
        <v>8242925.3200000003</v>
      </c>
      <c r="AA459" s="1643">
        <v>9561793.3800000008</v>
      </c>
      <c r="AB459" s="1643">
        <v>956179.33</v>
      </c>
      <c r="AC459" s="1643">
        <v>9561793.3800000008</v>
      </c>
      <c r="AD459" s="1624" t="s">
        <v>241</v>
      </c>
      <c r="AE459" s="1624" t="s">
        <v>1495</v>
      </c>
      <c r="AF459" s="1624" t="s">
        <v>70</v>
      </c>
      <c r="AG459" s="1624" t="s">
        <v>167</v>
      </c>
      <c r="AH459" s="1643">
        <v>1236438.8</v>
      </c>
      <c r="AI459" s="1625">
        <v>43282</v>
      </c>
      <c r="AJ459" s="1625">
        <v>43465</v>
      </c>
      <c r="AK459" s="1644" t="s">
        <v>1755</v>
      </c>
      <c r="AL459" s="1568" t="s">
        <v>600</v>
      </c>
      <c r="AM459" s="1624" t="s">
        <v>384</v>
      </c>
      <c r="AN459" s="1624" t="s">
        <v>389</v>
      </c>
      <c r="AO459" s="1624" t="s">
        <v>73</v>
      </c>
      <c r="AP459" s="1568" t="s">
        <v>601</v>
      </c>
      <c r="AQ459" s="1624" t="s">
        <v>73</v>
      </c>
      <c r="AR459" s="1624" t="s">
        <v>573</v>
      </c>
      <c r="AS459" s="1624" t="s">
        <v>780</v>
      </c>
      <c r="AT459" s="1624" t="s">
        <v>566</v>
      </c>
      <c r="AU459" s="1624" t="s">
        <v>566</v>
      </c>
      <c r="AV459" s="1624" t="s">
        <v>566</v>
      </c>
      <c r="AW459" s="1624" t="s">
        <v>2228</v>
      </c>
      <c r="AX459" s="1624" t="s">
        <v>74</v>
      </c>
      <c r="AY459" s="1568" t="s">
        <v>569</v>
      </c>
      <c r="AZ459" s="1568" t="s">
        <v>570</v>
      </c>
      <c r="BA459" s="1568" t="s">
        <v>571</v>
      </c>
      <c r="BB459" s="1568" t="s">
        <v>572</v>
      </c>
      <c r="BC459" s="1624" t="s">
        <v>51</v>
      </c>
      <c r="BD459" s="1625">
        <v>43385</v>
      </c>
      <c r="BE459" s="1625">
        <v>43385</v>
      </c>
      <c r="BF459" s="1067"/>
    </row>
    <row r="460" spans="1:58" s="522" customFormat="1" ht="34.15" customHeight="1">
      <c r="A460" s="1624"/>
      <c r="B460" s="1625"/>
      <c r="C460" s="1625"/>
      <c r="D460" s="1624"/>
      <c r="E460" s="1624"/>
      <c r="F460" s="1624"/>
      <c r="G460" s="1624"/>
      <c r="H460" s="1624"/>
      <c r="I460" s="1624"/>
      <c r="J460" s="1624"/>
      <c r="K460" s="636" t="s">
        <v>2096</v>
      </c>
      <c r="L460" s="636" t="s">
        <v>425</v>
      </c>
      <c r="M460" s="636" t="s">
        <v>2050</v>
      </c>
      <c r="N460" s="636" t="s">
        <v>2009</v>
      </c>
      <c r="O460" s="636" t="s">
        <v>1307</v>
      </c>
      <c r="P460" s="636">
        <v>11380615.710000001</v>
      </c>
      <c r="Q460" s="1624"/>
      <c r="R460" s="1624"/>
      <c r="S460" s="1624"/>
      <c r="T460" s="1624"/>
      <c r="U460" s="1624"/>
      <c r="V460" s="1624"/>
      <c r="W460" s="1624"/>
      <c r="X460" s="1624"/>
      <c r="Y460" s="1625"/>
      <c r="Z460" s="1643"/>
      <c r="AA460" s="1643"/>
      <c r="AB460" s="1643"/>
      <c r="AC460" s="1643"/>
      <c r="AD460" s="1624"/>
      <c r="AE460" s="1624"/>
      <c r="AF460" s="1624"/>
      <c r="AG460" s="1624"/>
      <c r="AH460" s="1643"/>
      <c r="AI460" s="1625"/>
      <c r="AJ460" s="1625"/>
      <c r="AK460" s="1645"/>
      <c r="AL460" s="1624"/>
      <c r="AM460" s="1624"/>
      <c r="AN460" s="1624"/>
      <c r="AO460" s="1624"/>
      <c r="AP460" s="1624"/>
      <c r="AQ460" s="1624"/>
      <c r="AR460" s="1624"/>
      <c r="AS460" s="1624"/>
      <c r="AT460" s="1624"/>
      <c r="AU460" s="1624"/>
      <c r="AV460" s="1624"/>
      <c r="AW460" s="1624"/>
      <c r="AX460" s="1624"/>
      <c r="AY460" s="1624"/>
      <c r="AZ460" s="1624"/>
      <c r="BA460" s="1624"/>
      <c r="BB460" s="1624"/>
      <c r="BC460" s="1624"/>
      <c r="BD460" s="1625"/>
      <c r="BE460" s="1625"/>
      <c r="BF460" s="1067"/>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624">
        <v>2018</v>
      </c>
      <c r="B463" s="1625">
        <v>43282</v>
      </c>
      <c r="C463" s="1625">
        <v>43373</v>
      </c>
      <c r="D463" s="1624" t="s">
        <v>794</v>
      </c>
      <c r="E463" s="1624" t="s">
        <v>1577</v>
      </c>
      <c r="F463" s="1624" t="s">
        <v>1577</v>
      </c>
      <c r="G463" s="1624" t="s">
        <v>1760</v>
      </c>
      <c r="H463" s="1624" t="s">
        <v>382</v>
      </c>
      <c r="I463" s="1568" t="s">
        <v>599</v>
      </c>
      <c r="J463" s="1624" t="s">
        <v>142</v>
      </c>
      <c r="K463" s="636" t="s">
        <v>61</v>
      </c>
      <c r="L463" s="636" t="s">
        <v>1579</v>
      </c>
      <c r="M463" s="636" t="s">
        <v>1579</v>
      </c>
      <c r="N463" s="636" t="s">
        <v>2032</v>
      </c>
      <c r="O463" s="636" t="s">
        <v>2033</v>
      </c>
      <c r="P463" s="636">
        <v>48625.01</v>
      </c>
      <c r="Q463" s="1624" t="s">
        <v>61</v>
      </c>
      <c r="R463" s="1624" t="s">
        <v>1579</v>
      </c>
      <c r="S463" s="1624" t="s">
        <v>1579</v>
      </c>
      <c r="T463" s="1624" t="s">
        <v>143</v>
      </c>
      <c r="U463" s="1624" t="s">
        <v>1319</v>
      </c>
      <c r="V463" s="1624" t="s">
        <v>132</v>
      </c>
      <c r="W463" s="1624" t="s">
        <v>51</v>
      </c>
      <c r="X463" s="1624" t="s">
        <v>1760</v>
      </c>
      <c r="Y463" s="1625">
        <v>43280</v>
      </c>
      <c r="Z463" s="1643">
        <v>63212555.409999996</v>
      </c>
      <c r="AA463" s="1643">
        <v>73326564.269999996</v>
      </c>
      <c r="AB463" s="1643">
        <v>7332656.4199999999</v>
      </c>
      <c r="AC463" s="1643">
        <v>73326564.269999996</v>
      </c>
      <c r="AD463" s="1624" t="s">
        <v>241</v>
      </c>
      <c r="AE463" s="1624" t="s">
        <v>1495</v>
      </c>
      <c r="AF463" s="1624" t="s">
        <v>70</v>
      </c>
      <c r="AG463" s="1624" t="s">
        <v>142</v>
      </c>
      <c r="AH463" s="1643">
        <v>9481883.3100000005</v>
      </c>
      <c r="AI463" s="1625">
        <v>43282</v>
      </c>
      <c r="AJ463" s="1625">
        <v>43465</v>
      </c>
      <c r="AK463" s="1644" t="s">
        <v>3078</v>
      </c>
      <c r="AL463" s="1568" t="s">
        <v>600</v>
      </c>
      <c r="AM463" s="1624" t="s">
        <v>384</v>
      </c>
      <c r="AN463" s="1624" t="s">
        <v>389</v>
      </c>
      <c r="AO463" s="1624" t="s">
        <v>73</v>
      </c>
      <c r="AP463" s="1568" t="s">
        <v>601</v>
      </c>
      <c r="AQ463" s="1624" t="s">
        <v>73</v>
      </c>
      <c r="AR463" s="1624" t="s">
        <v>573</v>
      </c>
      <c r="AS463" s="1624" t="s">
        <v>629</v>
      </c>
      <c r="AT463" s="1624" t="s">
        <v>2266</v>
      </c>
      <c r="AU463" s="1624" t="s">
        <v>2267</v>
      </c>
      <c r="AV463" s="1625">
        <v>43290</v>
      </c>
      <c r="AW463" s="1568" t="s">
        <v>2268</v>
      </c>
      <c r="AX463" s="1624" t="s">
        <v>74</v>
      </c>
      <c r="AY463" s="1568" t="s">
        <v>569</v>
      </c>
      <c r="AZ463" s="1568" t="s">
        <v>570</v>
      </c>
      <c r="BA463" s="1568" t="s">
        <v>571</v>
      </c>
      <c r="BB463" s="1568" t="s">
        <v>572</v>
      </c>
      <c r="BC463" s="1624" t="s">
        <v>51</v>
      </c>
      <c r="BD463" s="1625">
        <v>43385</v>
      </c>
      <c r="BE463" s="1625">
        <v>43385</v>
      </c>
      <c r="BF463" s="1067"/>
    </row>
    <row r="464" spans="1:58" s="522" customFormat="1" ht="34.15" customHeight="1">
      <c r="A464" s="1624"/>
      <c r="B464" s="1625"/>
      <c r="C464" s="1625"/>
      <c r="D464" s="1624"/>
      <c r="E464" s="1624"/>
      <c r="F464" s="1624"/>
      <c r="G464" s="1624"/>
      <c r="H464" s="1624"/>
      <c r="I464" s="1624"/>
      <c r="J464" s="1624"/>
      <c r="K464" s="636" t="s">
        <v>61</v>
      </c>
      <c r="L464" s="636" t="s">
        <v>1579</v>
      </c>
      <c r="M464" s="636" t="s">
        <v>1579</v>
      </c>
      <c r="N464" s="636" t="s">
        <v>2029</v>
      </c>
      <c r="O464" s="636" t="s">
        <v>1295</v>
      </c>
      <c r="P464" s="636">
        <v>47474.31</v>
      </c>
      <c r="Q464" s="1624"/>
      <c r="R464" s="1624"/>
      <c r="S464" s="1624"/>
      <c r="T464" s="1624"/>
      <c r="U464" s="1624"/>
      <c r="V464" s="1624"/>
      <c r="W464" s="1624"/>
      <c r="X464" s="1624"/>
      <c r="Y464" s="1625"/>
      <c r="Z464" s="1643"/>
      <c r="AA464" s="1643"/>
      <c r="AB464" s="1643"/>
      <c r="AC464" s="1643"/>
      <c r="AD464" s="1624"/>
      <c r="AE464" s="1624"/>
      <c r="AF464" s="1624"/>
      <c r="AG464" s="1624"/>
      <c r="AH464" s="1643"/>
      <c r="AI464" s="1625"/>
      <c r="AJ464" s="1625"/>
      <c r="AK464" s="1645"/>
      <c r="AL464" s="1624"/>
      <c r="AM464" s="1624"/>
      <c r="AN464" s="1624"/>
      <c r="AO464" s="1624"/>
      <c r="AP464" s="1624"/>
      <c r="AQ464" s="1624"/>
      <c r="AR464" s="1624"/>
      <c r="AS464" s="1624"/>
      <c r="AT464" s="1624"/>
      <c r="AU464" s="1624"/>
      <c r="AV464" s="1624"/>
      <c r="AW464" s="1624"/>
      <c r="AX464" s="1624"/>
      <c r="AY464" s="1624"/>
      <c r="AZ464" s="1624"/>
      <c r="BA464" s="1624"/>
      <c r="BB464" s="1624"/>
      <c r="BC464" s="1624"/>
      <c r="BD464" s="1625"/>
      <c r="BE464" s="1625"/>
      <c r="BF464" s="1067"/>
    </row>
    <row r="465" spans="1:58" s="522" customFormat="1" ht="34.15" customHeight="1">
      <c r="A465" s="1624"/>
      <c r="B465" s="1625"/>
      <c r="C465" s="1625"/>
      <c r="D465" s="1624"/>
      <c r="E465" s="1624"/>
      <c r="F465" s="1624"/>
      <c r="G465" s="1624"/>
      <c r="H465" s="1624"/>
      <c r="I465" s="1624"/>
      <c r="J465" s="1624"/>
      <c r="K465" s="636" t="s">
        <v>61</v>
      </c>
      <c r="L465" s="636" t="s">
        <v>1579</v>
      </c>
      <c r="M465" s="636" t="s">
        <v>1579</v>
      </c>
      <c r="N465" s="636" t="s">
        <v>2036</v>
      </c>
      <c r="O465" s="636" t="s">
        <v>2031</v>
      </c>
      <c r="P465" s="636">
        <v>51457.84</v>
      </c>
      <c r="Q465" s="1624"/>
      <c r="R465" s="1624"/>
      <c r="S465" s="1624"/>
      <c r="T465" s="1624"/>
      <c r="U465" s="1624"/>
      <c r="V465" s="1624"/>
      <c r="W465" s="1624"/>
      <c r="X465" s="1624"/>
      <c r="Y465" s="1625"/>
      <c r="Z465" s="1643"/>
      <c r="AA465" s="1643"/>
      <c r="AB465" s="1643"/>
      <c r="AC465" s="1643"/>
      <c r="AD465" s="1624"/>
      <c r="AE465" s="1624"/>
      <c r="AF465" s="1624"/>
      <c r="AG465" s="1624"/>
      <c r="AH465" s="1643"/>
      <c r="AI465" s="1625"/>
      <c r="AJ465" s="1625"/>
      <c r="AK465" s="1645"/>
      <c r="AL465" s="1624"/>
      <c r="AM465" s="1624"/>
      <c r="AN465" s="1624"/>
      <c r="AO465" s="1624"/>
      <c r="AP465" s="1624"/>
      <c r="AQ465" s="1624"/>
      <c r="AR465" s="1624"/>
      <c r="AS465" s="1624"/>
      <c r="AT465" s="1624"/>
      <c r="AU465" s="1624"/>
      <c r="AV465" s="1624"/>
      <c r="AW465" s="1624"/>
      <c r="AX465" s="1624"/>
      <c r="AY465" s="1624"/>
      <c r="AZ465" s="1624"/>
      <c r="BA465" s="1624"/>
      <c r="BB465" s="1624"/>
      <c r="BC465" s="1624"/>
      <c r="BD465" s="1625"/>
      <c r="BE465" s="1625"/>
      <c r="BF465" s="1067"/>
    </row>
    <row r="466" spans="1:58" s="522" customFormat="1" ht="34.15" customHeight="1">
      <c r="A466" s="1624">
        <v>2018</v>
      </c>
      <c r="B466" s="1625">
        <v>43282</v>
      </c>
      <c r="C466" s="1625">
        <v>43373</v>
      </c>
      <c r="D466" s="1624" t="s">
        <v>794</v>
      </c>
      <c r="E466" s="1624" t="s">
        <v>1577</v>
      </c>
      <c r="F466" s="1624" t="s">
        <v>1577</v>
      </c>
      <c r="G466" s="1624" t="s">
        <v>1761</v>
      </c>
      <c r="H466" s="1624" t="s">
        <v>382</v>
      </c>
      <c r="I466" s="1568" t="s">
        <v>599</v>
      </c>
      <c r="J466" s="1624" t="s">
        <v>1150</v>
      </c>
      <c r="K466" s="636" t="s">
        <v>61</v>
      </c>
      <c r="L466" s="636" t="s">
        <v>1579</v>
      </c>
      <c r="M466" s="636" t="s">
        <v>1579</v>
      </c>
      <c r="N466" s="636" t="s">
        <v>1962</v>
      </c>
      <c r="O466" s="636" t="s">
        <v>1963</v>
      </c>
      <c r="P466" s="636">
        <v>230.26</v>
      </c>
      <c r="Q466" s="1624" t="s">
        <v>61</v>
      </c>
      <c r="R466" s="1624" t="s">
        <v>1579</v>
      </c>
      <c r="S466" s="1624" t="s">
        <v>1579</v>
      </c>
      <c r="T466" s="1624" t="s">
        <v>264</v>
      </c>
      <c r="U466" s="1624" t="s">
        <v>1589</v>
      </c>
      <c r="V466" s="1624" t="s">
        <v>132</v>
      </c>
      <c r="W466" s="1624" t="s">
        <v>51</v>
      </c>
      <c r="X466" s="1624" t="s">
        <v>1761</v>
      </c>
      <c r="Y466" s="1625">
        <v>43280</v>
      </c>
      <c r="Z466" s="1643">
        <v>4310344.82</v>
      </c>
      <c r="AA466" s="1643">
        <v>5000000</v>
      </c>
      <c r="AB466" s="1643">
        <v>500000</v>
      </c>
      <c r="AC466" s="1643">
        <v>5000000</v>
      </c>
      <c r="AD466" s="1624" t="s">
        <v>241</v>
      </c>
      <c r="AE466" s="1624" t="s">
        <v>1495</v>
      </c>
      <c r="AF466" s="1624" t="s">
        <v>70</v>
      </c>
      <c r="AG466" s="1624" t="s">
        <v>1150</v>
      </c>
      <c r="AH466" s="1643">
        <v>646551.72</v>
      </c>
      <c r="AI466" s="1625">
        <v>43282</v>
      </c>
      <c r="AJ466" s="1625">
        <v>43465</v>
      </c>
      <c r="AK466" s="1644" t="s">
        <v>1762</v>
      </c>
      <c r="AL466" s="1568" t="s">
        <v>600</v>
      </c>
      <c r="AM466" s="1624" t="s">
        <v>384</v>
      </c>
      <c r="AN466" s="1624" t="s">
        <v>389</v>
      </c>
      <c r="AO466" s="1624" t="s">
        <v>73</v>
      </c>
      <c r="AP466" s="1568" t="s">
        <v>601</v>
      </c>
      <c r="AQ466" s="1624" t="s">
        <v>73</v>
      </c>
      <c r="AR466" s="1624" t="s">
        <v>573</v>
      </c>
      <c r="AS466" s="1624" t="s">
        <v>780</v>
      </c>
      <c r="AT466" s="1624" t="s">
        <v>566</v>
      </c>
      <c r="AU466" s="1624" t="s">
        <v>566</v>
      </c>
      <c r="AV466" s="1624" t="s">
        <v>566</v>
      </c>
      <c r="AW466" s="1624" t="s">
        <v>2228</v>
      </c>
      <c r="AX466" s="1624" t="s">
        <v>74</v>
      </c>
      <c r="AY466" s="1568" t="s">
        <v>569</v>
      </c>
      <c r="AZ466" s="1568" t="s">
        <v>570</v>
      </c>
      <c r="BA466" s="1568" t="s">
        <v>571</v>
      </c>
      <c r="BB466" s="1568" t="s">
        <v>572</v>
      </c>
      <c r="BC466" s="1624" t="s">
        <v>51</v>
      </c>
      <c r="BD466" s="1625">
        <v>43385</v>
      </c>
      <c r="BE466" s="1625">
        <v>43385</v>
      </c>
      <c r="BF466" s="1067"/>
    </row>
    <row r="467" spans="1:58" s="522" customFormat="1" ht="34.15" customHeight="1">
      <c r="A467" s="1624"/>
      <c r="B467" s="1625"/>
      <c r="C467" s="1625"/>
      <c r="D467" s="1624"/>
      <c r="E467" s="1624"/>
      <c r="F467" s="1624"/>
      <c r="G467" s="1624"/>
      <c r="H467" s="1624"/>
      <c r="I467" s="1624"/>
      <c r="J467" s="1624"/>
      <c r="K467" s="636" t="s">
        <v>61</v>
      </c>
      <c r="L467" s="636" t="s">
        <v>1579</v>
      </c>
      <c r="M467" s="636" t="s">
        <v>1579</v>
      </c>
      <c r="N467" s="636" t="s">
        <v>1964</v>
      </c>
      <c r="O467" s="636" t="s">
        <v>1965</v>
      </c>
      <c r="P467" s="636">
        <v>156.72</v>
      </c>
      <c r="Q467" s="1624"/>
      <c r="R467" s="1624"/>
      <c r="S467" s="1624"/>
      <c r="T467" s="1624"/>
      <c r="U467" s="1624"/>
      <c r="V467" s="1624"/>
      <c r="W467" s="1624"/>
      <c r="X467" s="1624"/>
      <c r="Y467" s="1625"/>
      <c r="Z467" s="1643"/>
      <c r="AA467" s="1643"/>
      <c r="AB467" s="1643"/>
      <c r="AC467" s="1643"/>
      <c r="AD467" s="1624"/>
      <c r="AE467" s="1624"/>
      <c r="AF467" s="1624"/>
      <c r="AG467" s="1624"/>
      <c r="AH467" s="1643"/>
      <c r="AI467" s="1625"/>
      <c r="AJ467" s="1625"/>
      <c r="AK467" s="1645"/>
      <c r="AL467" s="1624"/>
      <c r="AM467" s="1624"/>
      <c r="AN467" s="1624"/>
      <c r="AO467" s="1624"/>
      <c r="AP467" s="1624"/>
      <c r="AQ467" s="1624"/>
      <c r="AR467" s="1624"/>
      <c r="AS467" s="1624"/>
      <c r="AT467" s="1624"/>
      <c r="AU467" s="1624"/>
      <c r="AV467" s="1624"/>
      <c r="AW467" s="1624"/>
      <c r="AX467" s="1624"/>
      <c r="AY467" s="1624"/>
      <c r="AZ467" s="1624"/>
      <c r="BA467" s="1624"/>
      <c r="BB467" s="1624"/>
      <c r="BC467" s="1624"/>
      <c r="BD467" s="1625"/>
      <c r="BE467" s="1625"/>
      <c r="BF467" s="1067"/>
    </row>
    <row r="468" spans="1:58" s="522" customFormat="1" ht="34.15" customHeight="1">
      <c r="A468" s="1624"/>
      <c r="B468" s="1625"/>
      <c r="C468" s="1625"/>
      <c r="D468" s="1624"/>
      <c r="E468" s="1624"/>
      <c r="F468" s="1624"/>
      <c r="G468" s="1624"/>
      <c r="H468" s="1624"/>
      <c r="I468" s="1624"/>
      <c r="J468" s="1624"/>
      <c r="K468" s="636" t="s">
        <v>61</v>
      </c>
      <c r="L468" s="636" t="s">
        <v>1579</v>
      </c>
      <c r="M468" s="636" t="s">
        <v>1579</v>
      </c>
      <c r="N468" s="636" t="s">
        <v>1966</v>
      </c>
      <c r="O468" s="636" t="s">
        <v>1309</v>
      </c>
      <c r="P468" s="636">
        <v>142.69</v>
      </c>
      <c r="Q468" s="1624"/>
      <c r="R468" s="1624"/>
      <c r="S468" s="1624"/>
      <c r="T468" s="1624"/>
      <c r="U468" s="1624"/>
      <c r="V468" s="1624"/>
      <c r="W468" s="1624"/>
      <c r="X468" s="1624"/>
      <c r="Y468" s="1625"/>
      <c r="Z468" s="1643"/>
      <c r="AA468" s="1643"/>
      <c r="AB468" s="1643"/>
      <c r="AC468" s="1643"/>
      <c r="AD468" s="1624"/>
      <c r="AE468" s="1624"/>
      <c r="AF468" s="1624"/>
      <c r="AG468" s="1624"/>
      <c r="AH468" s="1643"/>
      <c r="AI468" s="1625"/>
      <c r="AJ468" s="1625"/>
      <c r="AK468" s="1645"/>
      <c r="AL468" s="1624"/>
      <c r="AM468" s="1624"/>
      <c r="AN468" s="1624"/>
      <c r="AO468" s="1624"/>
      <c r="AP468" s="1624"/>
      <c r="AQ468" s="1624"/>
      <c r="AR468" s="1624"/>
      <c r="AS468" s="1624"/>
      <c r="AT468" s="1624"/>
      <c r="AU468" s="1624"/>
      <c r="AV468" s="1624"/>
      <c r="AW468" s="1624"/>
      <c r="AX468" s="1624"/>
      <c r="AY468" s="1624"/>
      <c r="AZ468" s="1624"/>
      <c r="BA468" s="1624"/>
      <c r="BB468" s="1624"/>
      <c r="BC468" s="1624"/>
      <c r="BD468" s="1625"/>
      <c r="BE468" s="1625"/>
      <c r="BF468" s="1067"/>
    </row>
    <row r="469" spans="1:58" s="522" customFormat="1" ht="34.15" customHeight="1">
      <c r="A469" s="1624">
        <v>2018</v>
      </c>
      <c r="B469" s="1625">
        <v>43282</v>
      </c>
      <c r="C469" s="1625">
        <v>43373</v>
      </c>
      <c r="D469" s="1624" t="s">
        <v>794</v>
      </c>
      <c r="E469" s="1624" t="s">
        <v>1577</v>
      </c>
      <c r="F469" s="1624" t="s">
        <v>1577</v>
      </c>
      <c r="G469" s="1624" t="s">
        <v>1763</v>
      </c>
      <c r="H469" s="1624" t="s">
        <v>393</v>
      </c>
      <c r="I469" s="1568" t="s">
        <v>599</v>
      </c>
      <c r="J469" s="1624" t="s">
        <v>139</v>
      </c>
      <c r="K469" s="636" t="s">
        <v>61</v>
      </c>
      <c r="L469" s="636" t="s">
        <v>1579</v>
      </c>
      <c r="M469" s="636" t="s">
        <v>1579</v>
      </c>
      <c r="N469" s="636" t="s">
        <v>2019</v>
      </c>
      <c r="O469" s="636" t="s">
        <v>1317</v>
      </c>
      <c r="P469" s="636">
        <v>873712</v>
      </c>
      <c r="Q469" s="1624" t="s">
        <v>61</v>
      </c>
      <c r="R469" s="1624" t="s">
        <v>1579</v>
      </c>
      <c r="S469" s="1624" t="s">
        <v>1579</v>
      </c>
      <c r="T469" s="1624" t="s">
        <v>229</v>
      </c>
      <c r="U469" s="1624" t="s">
        <v>1641</v>
      </c>
      <c r="V469" s="1624" t="s">
        <v>171</v>
      </c>
      <c r="W469" s="1624" t="s">
        <v>51</v>
      </c>
      <c r="X469" s="1624" t="s">
        <v>1763</v>
      </c>
      <c r="Y469" s="1625">
        <v>43321</v>
      </c>
      <c r="Z469" s="1643">
        <v>753200</v>
      </c>
      <c r="AA469" s="1643">
        <v>873712</v>
      </c>
      <c r="AB469" s="1643">
        <v>0</v>
      </c>
      <c r="AC469" s="1643">
        <v>873712</v>
      </c>
      <c r="AD469" s="1624" t="s">
        <v>241</v>
      </c>
      <c r="AE469" s="1624" t="s">
        <v>1495</v>
      </c>
      <c r="AF469" s="1624" t="s">
        <v>70</v>
      </c>
      <c r="AG469" s="1624" t="s">
        <v>139</v>
      </c>
      <c r="AH469" s="1643">
        <v>112980</v>
      </c>
      <c r="AI469" s="1625">
        <v>43321</v>
      </c>
      <c r="AJ469" s="1625">
        <v>43465</v>
      </c>
      <c r="AK469" s="1644" t="s">
        <v>1764</v>
      </c>
      <c r="AL469" s="1568" t="s">
        <v>600</v>
      </c>
      <c r="AM469" s="1624" t="s">
        <v>384</v>
      </c>
      <c r="AN469" s="1624" t="s">
        <v>389</v>
      </c>
      <c r="AO469" s="1624" t="s">
        <v>73</v>
      </c>
      <c r="AP469" s="1568" t="s">
        <v>601</v>
      </c>
      <c r="AQ469" s="1624" t="s">
        <v>73</v>
      </c>
      <c r="AR469" s="1624" t="s">
        <v>573</v>
      </c>
      <c r="AS469" s="1624" t="s">
        <v>780</v>
      </c>
      <c r="AT469" s="1624" t="s">
        <v>566</v>
      </c>
      <c r="AU469" s="1624" t="s">
        <v>566</v>
      </c>
      <c r="AV469" s="1624" t="s">
        <v>566</v>
      </c>
      <c r="AW469" s="1624" t="s">
        <v>2228</v>
      </c>
      <c r="AX469" s="1624" t="s">
        <v>74</v>
      </c>
      <c r="AY469" s="1568" t="s">
        <v>569</v>
      </c>
      <c r="AZ469" s="1568" t="s">
        <v>570</v>
      </c>
      <c r="BA469" s="1568" t="s">
        <v>571</v>
      </c>
      <c r="BB469" s="1568" t="s">
        <v>572</v>
      </c>
      <c r="BC469" s="1624" t="s">
        <v>51</v>
      </c>
      <c r="BD469" s="1625">
        <v>43385</v>
      </c>
      <c r="BE469" s="1625">
        <v>43385</v>
      </c>
      <c r="BF469" s="1067"/>
    </row>
    <row r="470" spans="1:58" s="522" customFormat="1" ht="34.15" customHeight="1">
      <c r="A470" s="1624"/>
      <c r="B470" s="1625"/>
      <c r="C470" s="1625"/>
      <c r="D470" s="1624"/>
      <c r="E470" s="1624"/>
      <c r="F470" s="1624"/>
      <c r="G470" s="1624"/>
      <c r="H470" s="1624"/>
      <c r="I470" s="1624"/>
      <c r="J470" s="1624"/>
      <c r="K470" s="636" t="s">
        <v>61</v>
      </c>
      <c r="L470" s="636" t="s">
        <v>1579</v>
      </c>
      <c r="M470" s="636" t="s">
        <v>1579</v>
      </c>
      <c r="N470" s="636" t="s">
        <v>398</v>
      </c>
      <c r="O470" s="636" t="s">
        <v>2012</v>
      </c>
      <c r="P470" s="636">
        <v>943486</v>
      </c>
      <c r="Q470" s="1624"/>
      <c r="R470" s="1624"/>
      <c r="S470" s="1624"/>
      <c r="T470" s="1624"/>
      <c r="U470" s="1624"/>
      <c r="V470" s="1624"/>
      <c r="W470" s="1624"/>
      <c r="X470" s="1624"/>
      <c r="Y470" s="1625"/>
      <c r="Z470" s="1643"/>
      <c r="AA470" s="1643"/>
      <c r="AB470" s="1643"/>
      <c r="AC470" s="1643"/>
      <c r="AD470" s="1624"/>
      <c r="AE470" s="1624"/>
      <c r="AF470" s="1624"/>
      <c r="AG470" s="1624"/>
      <c r="AH470" s="1643"/>
      <c r="AI470" s="1625"/>
      <c r="AJ470" s="1625"/>
      <c r="AK470" s="1645"/>
      <c r="AL470" s="1624"/>
      <c r="AM470" s="1624"/>
      <c r="AN470" s="1624"/>
      <c r="AO470" s="1624"/>
      <c r="AP470" s="1624"/>
      <c r="AQ470" s="1624"/>
      <c r="AR470" s="1624"/>
      <c r="AS470" s="1624"/>
      <c r="AT470" s="1624"/>
      <c r="AU470" s="1624"/>
      <c r="AV470" s="1624"/>
      <c r="AW470" s="1624"/>
      <c r="AX470" s="1624"/>
      <c r="AY470" s="1624"/>
      <c r="AZ470" s="1624"/>
      <c r="BA470" s="1624"/>
      <c r="BB470" s="1624"/>
      <c r="BC470" s="1624"/>
      <c r="BD470" s="1625"/>
      <c r="BE470" s="1625"/>
      <c r="BF470" s="1067"/>
    </row>
    <row r="471" spans="1:58" s="522" customFormat="1" ht="34.15" customHeight="1">
      <c r="A471" s="1624"/>
      <c r="B471" s="1625"/>
      <c r="C471" s="1625"/>
      <c r="D471" s="1624"/>
      <c r="E471" s="1624"/>
      <c r="F471" s="1624"/>
      <c r="G471" s="1624"/>
      <c r="H471" s="1624"/>
      <c r="I471" s="1624"/>
      <c r="J471" s="1624"/>
      <c r="K471" s="636" t="s">
        <v>61</v>
      </c>
      <c r="L471" s="636" t="s">
        <v>1579</v>
      </c>
      <c r="M471" s="636" t="s">
        <v>1579</v>
      </c>
      <c r="N471" s="636" t="s">
        <v>411</v>
      </c>
      <c r="O471" s="636" t="s">
        <v>1947</v>
      </c>
      <c r="P471" s="636">
        <v>927710</v>
      </c>
      <c r="Q471" s="1624"/>
      <c r="R471" s="1624"/>
      <c r="S471" s="1624"/>
      <c r="T471" s="1624"/>
      <c r="U471" s="1624"/>
      <c r="V471" s="1624"/>
      <c r="W471" s="1624"/>
      <c r="X471" s="1624"/>
      <c r="Y471" s="1625"/>
      <c r="Z471" s="1643"/>
      <c r="AA471" s="1643"/>
      <c r="AB471" s="1643"/>
      <c r="AC471" s="1643"/>
      <c r="AD471" s="1624"/>
      <c r="AE471" s="1624"/>
      <c r="AF471" s="1624"/>
      <c r="AG471" s="1624"/>
      <c r="AH471" s="1643"/>
      <c r="AI471" s="1625"/>
      <c r="AJ471" s="1625"/>
      <c r="AK471" s="1645"/>
      <c r="AL471" s="1624"/>
      <c r="AM471" s="1624"/>
      <c r="AN471" s="1624"/>
      <c r="AO471" s="1624"/>
      <c r="AP471" s="1624"/>
      <c r="AQ471" s="1624"/>
      <c r="AR471" s="1624"/>
      <c r="AS471" s="1624"/>
      <c r="AT471" s="1624"/>
      <c r="AU471" s="1624"/>
      <c r="AV471" s="1624"/>
      <c r="AW471" s="1624"/>
      <c r="AX471" s="1624"/>
      <c r="AY471" s="1624"/>
      <c r="AZ471" s="1624"/>
      <c r="BA471" s="1624"/>
      <c r="BB471" s="1624"/>
      <c r="BC471" s="1624"/>
      <c r="BD471" s="1625"/>
      <c r="BE471" s="1625"/>
      <c r="BF471" s="1067"/>
    </row>
    <row r="472" spans="1:58" s="522" customFormat="1" ht="34.15" customHeight="1">
      <c r="A472" s="1624">
        <v>2018</v>
      </c>
      <c r="B472" s="1625">
        <v>43282</v>
      </c>
      <c r="C472" s="1625">
        <v>43373</v>
      </c>
      <c r="D472" s="1624" t="s">
        <v>794</v>
      </c>
      <c r="E472" s="1624" t="s">
        <v>1577</v>
      </c>
      <c r="F472" s="1624" t="s">
        <v>1577</v>
      </c>
      <c r="G472" s="1624" t="s">
        <v>1765</v>
      </c>
      <c r="H472" s="1624" t="s">
        <v>382</v>
      </c>
      <c r="I472" s="1568" t="s">
        <v>599</v>
      </c>
      <c r="J472" s="1624" t="s">
        <v>535</v>
      </c>
      <c r="K472" s="636" t="s">
        <v>61</v>
      </c>
      <c r="L472" s="636" t="s">
        <v>1579</v>
      </c>
      <c r="M472" s="636" t="s">
        <v>1579</v>
      </c>
      <c r="N472" s="636" t="s">
        <v>2097</v>
      </c>
      <c r="O472" s="636" t="s">
        <v>2098</v>
      </c>
      <c r="P472" s="636">
        <v>4920042.07</v>
      </c>
      <c r="Q472" s="1624" t="s">
        <v>61</v>
      </c>
      <c r="R472" s="1624" t="s">
        <v>1579</v>
      </c>
      <c r="S472" s="1624" t="s">
        <v>1579</v>
      </c>
      <c r="T472" s="1624" t="s">
        <v>1152</v>
      </c>
      <c r="U472" s="1624" t="s">
        <v>1394</v>
      </c>
      <c r="V472" s="1624" t="s">
        <v>132</v>
      </c>
      <c r="W472" s="1624" t="s">
        <v>51</v>
      </c>
      <c r="X472" s="1624" t="s">
        <v>1765</v>
      </c>
      <c r="Y472" s="1625">
        <v>43280</v>
      </c>
      <c r="Z472" s="1643">
        <v>19956371.550000001</v>
      </c>
      <c r="AA472" s="1643">
        <v>23149391</v>
      </c>
      <c r="AB472" s="1643">
        <v>2314939.1</v>
      </c>
      <c r="AC472" s="1643">
        <v>23149391</v>
      </c>
      <c r="AD472" s="1624" t="s">
        <v>241</v>
      </c>
      <c r="AE472" s="1624" t="s">
        <v>1495</v>
      </c>
      <c r="AF472" s="1624" t="s">
        <v>70</v>
      </c>
      <c r="AG472" s="1624" t="s">
        <v>535</v>
      </c>
      <c r="AH472" s="1643">
        <v>2993455.73</v>
      </c>
      <c r="AI472" s="1625">
        <v>43282</v>
      </c>
      <c r="AJ472" s="1625">
        <v>43465</v>
      </c>
      <c r="AK472" s="1644" t="s">
        <v>1766</v>
      </c>
      <c r="AL472" s="1568" t="s">
        <v>600</v>
      </c>
      <c r="AM472" s="1624" t="s">
        <v>384</v>
      </c>
      <c r="AN472" s="1624" t="s">
        <v>389</v>
      </c>
      <c r="AO472" s="1624" t="s">
        <v>73</v>
      </c>
      <c r="AP472" s="1568" t="s">
        <v>601</v>
      </c>
      <c r="AQ472" s="1624" t="s">
        <v>73</v>
      </c>
      <c r="AR472" s="1624" t="s">
        <v>573</v>
      </c>
      <c r="AS472" s="1624" t="s">
        <v>780</v>
      </c>
      <c r="AT472" s="1624" t="s">
        <v>566</v>
      </c>
      <c r="AU472" s="1624" t="s">
        <v>566</v>
      </c>
      <c r="AV472" s="1624" t="s">
        <v>566</v>
      </c>
      <c r="AW472" s="1624" t="s">
        <v>2228</v>
      </c>
      <c r="AX472" s="1624" t="s">
        <v>74</v>
      </c>
      <c r="AY472" s="1568" t="s">
        <v>569</v>
      </c>
      <c r="AZ472" s="1568" t="s">
        <v>570</v>
      </c>
      <c r="BA472" s="1568" t="s">
        <v>571</v>
      </c>
      <c r="BB472" s="1568" t="s">
        <v>572</v>
      </c>
      <c r="BC472" s="1624" t="s">
        <v>51</v>
      </c>
      <c r="BD472" s="1625">
        <v>43385</v>
      </c>
      <c r="BE472" s="1625">
        <v>43385</v>
      </c>
      <c r="BF472" s="1067"/>
    </row>
    <row r="473" spans="1:58" s="522" customFormat="1" ht="34.15" customHeight="1">
      <c r="A473" s="1624"/>
      <c r="B473" s="1625"/>
      <c r="C473" s="1625"/>
      <c r="D473" s="1624"/>
      <c r="E473" s="1624"/>
      <c r="F473" s="1624"/>
      <c r="G473" s="1624"/>
      <c r="H473" s="1624"/>
      <c r="I473" s="1624"/>
      <c r="J473" s="1624"/>
      <c r="K473" s="636" t="s">
        <v>61</v>
      </c>
      <c r="L473" s="636" t="s">
        <v>1579</v>
      </c>
      <c r="M473" s="636" t="s">
        <v>1579</v>
      </c>
      <c r="N473" s="636" t="s">
        <v>2099</v>
      </c>
      <c r="O473" s="636" t="s">
        <v>2100</v>
      </c>
      <c r="P473" s="636">
        <v>4796466.82</v>
      </c>
      <c r="Q473" s="1624"/>
      <c r="R473" s="1624"/>
      <c r="S473" s="1624"/>
      <c r="T473" s="1624"/>
      <c r="U473" s="1624"/>
      <c r="V473" s="1624"/>
      <c r="W473" s="1624"/>
      <c r="X473" s="1624"/>
      <c r="Y473" s="1625"/>
      <c r="Z473" s="1643"/>
      <c r="AA473" s="1643"/>
      <c r="AB473" s="1643"/>
      <c r="AC473" s="1643"/>
      <c r="AD473" s="1624"/>
      <c r="AE473" s="1624"/>
      <c r="AF473" s="1624"/>
      <c r="AG473" s="1624"/>
      <c r="AH473" s="1643"/>
      <c r="AI473" s="1625"/>
      <c r="AJ473" s="1625"/>
      <c r="AK473" s="1645"/>
      <c r="AL473" s="1624"/>
      <c r="AM473" s="1624"/>
      <c r="AN473" s="1624"/>
      <c r="AO473" s="1624"/>
      <c r="AP473" s="1624"/>
      <c r="AQ473" s="1624"/>
      <c r="AR473" s="1624"/>
      <c r="AS473" s="1624"/>
      <c r="AT473" s="1624"/>
      <c r="AU473" s="1624"/>
      <c r="AV473" s="1624"/>
      <c r="AW473" s="1624"/>
      <c r="AX473" s="1624"/>
      <c r="AY473" s="1624"/>
      <c r="AZ473" s="1624"/>
      <c r="BA473" s="1624"/>
      <c r="BB473" s="1624"/>
      <c r="BC473" s="1624"/>
      <c r="BD473" s="1625"/>
      <c r="BE473" s="1625"/>
      <c r="BF473" s="1067"/>
    </row>
    <row r="474" spans="1:58" s="522" customFormat="1" ht="34.15" customHeight="1">
      <c r="A474" s="1624"/>
      <c r="B474" s="1625"/>
      <c r="C474" s="1625"/>
      <c r="D474" s="1624"/>
      <c r="E474" s="1624"/>
      <c r="F474" s="1624"/>
      <c r="G474" s="1624"/>
      <c r="H474" s="1624"/>
      <c r="I474" s="1624"/>
      <c r="J474" s="1624"/>
      <c r="K474" s="636" t="s">
        <v>61</v>
      </c>
      <c r="L474" s="636" t="s">
        <v>1579</v>
      </c>
      <c r="M474" s="636" t="s">
        <v>1579</v>
      </c>
      <c r="N474" s="636" t="s">
        <v>2101</v>
      </c>
      <c r="O474" s="636" t="s">
        <v>1310</v>
      </c>
      <c r="P474" s="636">
        <v>4687667.49</v>
      </c>
      <c r="Q474" s="1624"/>
      <c r="R474" s="1624"/>
      <c r="S474" s="1624"/>
      <c r="T474" s="1624"/>
      <c r="U474" s="1624"/>
      <c r="V474" s="1624"/>
      <c r="W474" s="1624"/>
      <c r="X474" s="1624"/>
      <c r="Y474" s="1625"/>
      <c r="Z474" s="1643"/>
      <c r="AA474" s="1643"/>
      <c r="AB474" s="1643"/>
      <c r="AC474" s="1643"/>
      <c r="AD474" s="1624"/>
      <c r="AE474" s="1624"/>
      <c r="AF474" s="1624"/>
      <c r="AG474" s="1624"/>
      <c r="AH474" s="1643"/>
      <c r="AI474" s="1625"/>
      <c r="AJ474" s="1625"/>
      <c r="AK474" s="1645"/>
      <c r="AL474" s="1624"/>
      <c r="AM474" s="1624"/>
      <c r="AN474" s="1624"/>
      <c r="AO474" s="1624"/>
      <c r="AP474" s="1624"/>
      <c r="AQ474" s="1624"/>
      <c r="AR474" s="1624"/>
      <c r="AS474" s="1624"/>
      <c r="AT474" s="1624"/>
      <c r="AU474" s="1624"/>
      <c r="AV474" s="1624"/>
      <c r="AW474" s="1624"/>
      <c r="AX474" s="1624"/>
      <c r="AY474" s="1624"/>
      <c r="AZ474" s="1624"/>
      <c r="BA474" s="1624"/>
      <c r="BB474" s="1624"/>
      <c r="BC474" s="1624"/>
      <c r="BD474" s="1625"/>
      <c r="BE474" s="1625"/>
      <c r="BF474" s="1067"/>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624">
        <v>2018</v>
      </c>
      <c r="B476" s="1625">
        <v>43282</v>
      </c>
      <c r="C476" s="1625">
        <v>43373</v>
      </c>
      <c r="D476" s="1624" t="s">
        <v>794</v>
      </c>
      <c r="E476" s="1624" t="s">
        <v>1577</v>
      </c>
      <c r="F476" s="1624" t="s">
        <v>1577</v>
      </c>
      <c r="G476" s="1624" t="s">
        <v>1769</v>
      </c>
      <c r="H476" s="1624" t="s">
        <v>382</v>
      </c>
      <c r="I476" s="1568" t="s">
        <v>599</v>
      </c>
      <c r="J476" s="1624" t="s">
        <v>262</v>
      </c>
      <c r="K476" s="636" t="s">
        <v>61</v>
      </c>
      <c r="L476" s="636" t="s">
        <v>1579</v>
      </c>
      <c r="M476" s="636" t="s">
        <v>1579</v>
      </c>
      <c r="N476" s="636" t="s">
        <v>2024</v>
      </c>
      <c r="O476" s="636" t="s">
        <v>1308</v>
      </c>
      <c r="P476" s="636">
        <v>109774397.72</v>
      </c>
      <c r="Q476" s="1624" t="s">
        <v>61</v>
      </c>
      <c r="R476" s="1624" t="s">
        <v>1579</v>
      </c>
      <c r="S476" s="1624" t="s">
        <v>1579</v>
      </c>
      <c r="T476" s="1624" t="s">
        <v>82</v>
      </c>
      <c r="U476" s="1624" t="s">
        <v>1385</v>
      </c>
      <c r="V476" s="1624" t="s">
        <v>132</v>
      </c>
      <c r="W476" s="1624" t="s">
        <v>51</v>
      </c>
      <c r="X476" s="1624" t="s">
        <v>1769</v>
      </c>
      <c r="Y476" s="1625">
        <v>43280</v>
      </c>
      <c r="Z476" s="1643">
        <v>31034482.760000002</v>
      </c>
      <c r="AA476" s="1643">
        <v>36000000</v>
      </c>
      <c r="AB476" s="1643">
        <v>3600000</v>
      </c>
      <c r="AC476" s="1643">
        <v>36000000</v>
      </c>
      <c r="AD476" s="1624" t="s">
        <v>241</v>
      </c>
      <c r="AE476" s="1624" t="s">
        <v>1495</v>
      </c>
      <c r="AF476" s="1624" t="s">
        <v>70</v>
      </c>
      <c r="AG476" s="1624" t="s">
        <v>262</v>
      </c>
      <c r="AH476" s="1643">
        <v>4655172.41</v>
      </c>
      <c r="AI476" s="1625">
        <v>43282</v>
      </c>
      <c r="AJ476" s="1625">
        <v>43465</v>
      </c>
      <c r="AK476" s="1644" t="s">
        <v>1770</v>
      </c>
      <c r="AL476" s="1568" t="s">
        <v>600</v>
      </c>
      <c r="AM476" s="1624" t="s">
        <v>384</v>
      </c>
      <c r="AN476" s="1624" t="s">
        <v>389</v>
      </c>
      <c r="AO476" s="1624" t="s">
        <v>73</v>
      </c>
      <c r="AP476" s="1568" t="s">
        <v>601</v>
      </c>
      <c r="AQ476" s="1624" t="s">
        <v>73</v>
      </c>
      <c r="AR476" s="1624" t="s">
        <v>573</v>
      </c>
      <c r="AS476" s="1624" t="s">
        <v>780</v>
      </c>
      <c r="AT476" s="1624" t="s">
        <v>566</v>
      </c>
      <c r="AU476" s="1624" t="s">
        <v>566</v>
      </c>
      <c r="AV476" s="1624" t="s">
        <v>566</v>
      </c>
      <c r="AW476" s="1624" t="s">
        <v>2228</v>
      </c>
      <c r="AX476" s="1624" t="s">
        <v>74</v>
      </c>
      <c r="AY476" s="1568" t="s">
        <v>569</v>
      </c>
      <c r="AZ476" s="1568" t="s">
        <v>570</v>
      </c>
      <c r="BA476" s="1568" t="s">
        <v>571</v>
      </c>
      <c r="BB476" s="1568" t="s">
        <v>572</v>
      </c>
      <c r="BC476" s="1624" t="s">
        <v>51</v>
      </c>
      <c r="BD476" s="1625">
        <v>43385</v>
      </c>
      <c r="BE476" s="1625">
        <v>43385</v>
      </c>
      <c r="BF476" s="1067"/>
    </row>
    <row r="477" spans="1:58" s="522" customFormat="1" ht="34.15" customHeight="1">
      <c r="A477" s="1624"/>
      <c r="B477" s="1625"/>
      <c r="C477" s="1625"/>
      <c r="D477" s="1624"/>
      <c r="E477" s="1624"/>
      <c r="F477" s="1624"/>
      <c r="G477" s="1624"/>
      <c r="H477" s="1624"/>
      <c r="I477" s="1624"/>
      <c r="J477" s="1624"/>
      <c r="K477" s="636" t="s">
        <v>61</v>
      </c>
      <c r="L477" s="636" t="s">
        <v>1579</v>
      </c>
      <c r="M477" s="636" t="s">
        <v>1579</v>
      </c>
      <c r="N477" s="636" t="s">
        <v>2104</v>
      </c>
      <c r="O477" s="636" t="s">
        <v>2105</v>
      </c>
      <c r="P477" s="636">
        <v>120836873.84</v>
      </c>
      <c r="Q477" s="1624"/>
      <c r="R477" s="1624"/>
      <c r="S477" s="1624"/>
      <c r="T477" s="1624"/>
      <c r="U477" s="1624"/>
      <c r="V477" s="1624"/>
      <c r="W477" s="1624"/>
      <c r="X477" s="1624"/>
      <c r="Y477" s="1625"/>
      <c r="Z477" s="1643"/>
      <c r="AA477" s="1643"/>
      <c r="AB477" s="1643"/>
      <c r="AC477" s="1643"/>
      <c r="AD477" s="1624"/>
      <c r="AE477" s="1624"/>
      <c r="AF477" s="1624"/>
      <c r="AG477" s="1624"/>
      <c r="AH477" s="1643"/>
      <c r="AI477" s="1625"/>
      <c r="AJ477" s="1625"/>
      <c r="AK477" s="1645"/>
      <c r="AL477" s="1624"/>
      <c r="AM477" s="1624"/>
      <c r="AN477" s="1624"/>
      <c r="AO477" s="1624"/>
      <c r="AP477" s="1624"/>
      <c r="AQ477" s="1624"/>
      <c r="AR477" s="1624"/>
      <c r="AS477" s="1624"/>
      <c r="AT477" s="1624"/>
      <c r="AU477" s="1624"/>
      <c r="AV477" s="1624"/>
      <c r="AW477" s="1624"/>
      <c r="AX477" s="1624"/>
      <c r="AY477" s="1624"/>
      <c r="AZ477" s="1624"/>
      <c r="BA477" s="1624"/>
      <c r="BB477" s="1624"/>
      <c r="BC477" s="1624"/>
      <c r="BD477" s="1625"/>
      <c r="BE477" s="1625"/>
      <c r="BF477" s="1067"/>
    </row>
    <row r="478" spans="1:58" s="522" customFormat="1" ht="34.15" customHeight="1">
      <c r="A478" s="1624"/>
      <c r="B478" s="1625"/>
      <c r="C478" s="1625"/>
      <c r="D478" s="1624"/>
      <c r="E478" s="1624"/>
      <c r="F478" s="1624"/>
      <c r="G478" s="1624"/>
      <c r="H478" s="1624"/>
      <c r="I478" s="1624"/>
      <c r="J478" s="1624"/>
      <c r="K478" s="636" t="s">
        <v>61</v>
      </c>
      <c r="L478" s="636" t="s">
        <v>1579</v>
      </c>
      <c r="M478" s="636" t="s">
        <v>1579</v>
      </c>
      <c r="N478" s="636" t="s">
        <v>2106</v>
      </c>
      <c r="O478" s="636" t="s">
        <v>2107</v>
      </c>
      <c r="P478" s="636">
        <v>116705186.25</v>
      </c>
      <c r="Q478" s="1624"/>
      <c r="R478" s="1624"/>
      <c r="S478" s="1624"/>
      <c r="T478" s="1624"/>
      <c r="U478" s="1624"/>
      <c r="V478" s="1624"/>
      <c r="W478" s="1624"/>
      <c r="X478" s="1624"/>
      <c r="Y478" s="1625"/>
      <c r="Z478" s="1643"/>
      <c r="AA478" s="1643"/>
      <c r="AB478" s="1643"/>
      <c r="AC478" s="1643"/>
      <c r="AD478" s="1624"/>
      <c r="AE478" s="1624"/>
      <c r="AF478" s="1624"/>
      <c r="AG478" s="1624"/>
      <c r="AH478" s="1643"/>
      <c r="AI478" s="1625"/>
      <c r="AJ478" s="1625"/>
      <c r="AK478" s="1645"/>
      <c r="AL478" s="1624"/>
      <c r="AM478" s="1624"/>
      <c r="AN478" s="1624"/>
      <c r="AO478" s="1624"/>
      <c r="AP478" s="1624"/>
      <c r="AQ478" s="1624"/>
      <c r="AR478" s="1624"/>
      <c r="AS478" s="1624"/>
      <c r="AT478" s="1624"/>
      <c r="AU478" s="1624"/>
      <c r="AV478" s="1624"/>
      <c r="AW478" s="1624"/>
      <c r="AX478" s="1624"/>
      <c r="AY478" s="1624"/>
      <c r="AZ478" s="1624"/>
      <c r="BA478" s="1624"/>
      <c r="BB478" s="1624"/>
      <c r="BC478" s="1624"/>
      <c r="BD478" s="1625"/>
      <c r="BE478" s="1625"/>
      <c r="BF478" s="1067"/>
    </row>
    <row r="479" spans="1:58" s="522" customFormat="1" ht="34.15" customHeight="1">
      <c r="A479" s="1624">
        <v>2018</v>
      </c>
      <c r="B479" s="1625">
        <v>43282</v>
      </c>
      <c r="C479" s="1625">
        <v>43373</v>
      </c>
      <c r="D479" s="1624" t="s">
        <v>794</v>
      </c>
      <c r="E479" s="1624" t="s">
        <v>1577</v>
      </c>
      <c r="F479" s="1624" t="s">
        <v>1577</v>
      </c>
      <c r="G479" s="1624" t="s">
        <v>1771</v>
      </c>
      <c r="H479" s="1624" t="s">
        <v>382</v>
      </c>
      <c r="I479" s="1568" t="s">
        <v>599</v>
      </c>
      <c r="J479" s="1624" t="s">
        <v>178</v>
      </c>
      <c r="K479" s="636" t="s">
        <v>61</v>
      </c>
      <c r="L479" s="636" t="s">
        <v>1579</v>
      </c>
      <c r="M479" s="636" t="s">
        <v>1579</v>
      </c>
      <c r="N479" s="636" t="s">
        <v>1973</v>
      </c>
      <c r="O479" s="636" t="s">
        <v>1974</v>
      </c>
      <c r="P479" s="636">
        <v>11671549.17</v>
      </c>
      <c r="Q479" s="1624" t="s">
        <v>61</v>
      </c>
      <c r="R479" s="1624" t="s">
        <v>1579</v>
      </c>
      <c r="S479" s="1624" t="s">
        <v>1579</v>
      </c>
      <c r="T479" s="1624" t="s">
        <v>179</v>
      </c>
      <c r="U479" s="1624" t="s">
        <v>1402</v>
      </c>
      <c r="V479" s="1624" t="s">
        <v>171</v>
      </c>
      <c r="W479" s="1624" t="s">
        <v>51</v>
      </c>
      <c r="X479" s="1624" t="s">
        <v>1771</v>
      </c>
      <c r="Y479" s="1625">
        <v>43280</v>
      </c>
      <c r="Z479" s="1643">
        <v>16491474.09</v>
      </c>
      <c r="AA479" s="1643">
        <v>19130109.940000001</v>
      </c>
      <c r="AB479" s="1643">
        <v>0</v>
      </c>
      <c r="AC479" s="1643">
        <v>19130109.940000001</v>
      </c>
      <c r="AD479" s="1624" t="s">
        <v>241</v>
      </c>
      <c r="AE479" s="1624" t="s">
        <v>1495</v>
      </c>
      <c r="AF479" s="1624" t="s">
        <v>70</v>
      </c>
      <c r="AG479" s="1624" t="s">
        <v>178</v>
      </c>
      <c r="AH479" s="1643">
        <v>2473721.11</v>
      </c>
      <c r="AI479" s="1625">
        <v>43282</v>
      </c>
      <c r="AJ479" s="1625">
        <v>43465</v>
      </c>
      <c r="AK479" s="1644" t="s">
        <v>1772</v>
      </c>
      <c r="AL479" s="1568" t="s">
        <v>600</v>
      </c>
      <c r="AM479" s="1624" t="s">
        <v>384</v>
      </c>
      <c r="AN479" s="1624" t="s">
        <v>389</v>
      </c>
      <c r="AO479" s="1624" t="s">
        <v>73</v>
      </c>
      <c r="AP479" s="1568" t="s">
        <v>601</v>
      </c>
      <c r="AQ479" s="1624" t="s">
        <v>73</v>
      </c>
      <c r="AR479" s="1624" t="s">
        <v>573</v>
      </c>
      <c r="AS479" s="1624" t="s">
        <v>780</v>
      </c>
      <c r="AT479" s="1624" t="s">
        <v>566</v>
      </c>
      <c r="AU479" s="1624" t="s">
        <v>566</v>
      </c>
      <c r="AV479" s="1624" t="s">
        <v>566</v>
      </c>
      <c r="AW479" s="1624" t="s">
        <v>2228</v>
      </c>
      <c r="AX479" s="1624" t="s">
        <v>74</v>
      </c>
      <c r="AY479" s="1568" t="s">
        <v>569</v>
      </c>
      <c r="AZ479" s="1568" t="s">
        <v>570</v>
      </c>
      <c r="BA479" s="1568" t="s">
        <v>571</v>
      </c>
      <c r="BB479" s="1568" t="s">
        <v>572</v>
      </c>
      <c r="BC479" s="1624" t="s">
        <v>51</v>
      </c>
      <c r="BD479" s="1625">
        <v>43385</v>
      </c>
      <c r="BE479" s="1625">
        <v>43385</v>
      </c>
      <c r="BF479" s="1067"/>
    </row>
    <row r="480" spans="1:58" s="522" customFormat="1" ht="34.15" customHeight="1">
      <c r="A480" s="1624"/>
      <c r="B480" s="1625"/>
      <c r="C480" s="1625"/>
      <c r="D480" s="1624"/>
      <c r="E480" s="1624"/>
      <c r="F480" s="1624"/>
      <c r="G480" s="1624"/>
      <c r="H480" s="1624"/>
      <c r="I480" s="1624"/>
      <c r="J480" s="1624"/>
      <c r="K480" s="636" t="s">
        <v>61</v>
      </c>
      <c r="L480" s="636" t="s">
        <v>1579</v>
      </c>
      <c r="M480" s="636" t="s">
        <v>1579</v>
      </c>
      <c r="N480" s="636" t="s">
        <v>1975</v>
      </c>
      <c r="O480" s="636" t="s">
        <v>1976</v>
      </c>
      <c r="P480" s="636">
        <v>9559832.9399999995</v>
      </c>
      <c r="Q480" s="1624"/>
      <c r="R480" s="1624"/>
      <c r="S480" s="1624"/>
      <c r="T480" s="1624"/>
      <c r="U480" s="1624"/>
      <c r="V480" s="1624"/>
      <c r="W480" s="1624"/>
      <c r="X480" s="1624"/>
      <c r="Y480" s="1625"/>
      <c r="Z480" s="1643"/>
      <c r="AA480" s="1643"/>
      <c r="AB480" s="1643"/>
      <c r="AC480" s="1643"/>
      <c r="AD480" s="1624"/>
      <c r="AE480" s="1624"/>
      <c r="AF480" s="1624"/>
      <c r="AG480" s="1624"/>
      <c r="AH480" s="1643"/>
      <c r="AI480" s="1625"/>
      <c r="AJ480" s="1625"/>
      <c r="AK480" s="1645"/>
      <c r="AL480" s="1624"/>
      <c r="AM480" s="1624"/>
      <c r="AN480" s="1624"/>
      <c r="AO480" s="1624"/>
      <c r="AP480" s="1624"/>
      <c r="AQ480" s="1624"/>
      <c r="AR480" s="1624"/>
      <c r="AS480" s="1624"/>
      <c r="AT480" s="1624"/>
      <c r="AU480" s="1624"/>
      <c r="AV480" s="1624"/>
      <c r="AW480" s="1624"/>
      <c r="AX480" s="1624"/>
      <c r="AY480" s="1624"/>
      <c r="AZ480" s="1624"/>
      <c r="BA480" s="1624"/>
      <c r="BB480" s="1624"/>
      <c r="BC480" s="1624"/>
      <c r="BD480" s="1625"/>
      <c r="BE480" s="1625"/>
      <c r="BF480" s="1067"/>
    </row>
    <row r="481" spans="1:58" s="522" customFormat="1" ht="34.15" customHeight="1">
      <c r="A481" s="1624"/>
      <c r="B481" s="1625"/>
      <c r="C481" s="1625"/>
      <c r="D481" s="1624"/>
      <c r="E481" s="1624"/>
      <c r="F481" s="1624"/>
      <c r="G481" s="1624"/>
      <c r="H481" s="1624"/>
      <c r="I481" s="1624"/>
      <c r="J481" s="1624"/>
      <c r="K481" s="636" t="s">
        <v>61</v>
      </c>
      <c r="L481" s="636" t="s">
        <v>1579</v>
      </c>
      <c r="M481" s="636" t="s">
        <v>1579</v>
      </c>
      <c r="N481" s="636" t="s">
        <v>1977</v>
      </c>
      <c r="O481" s="636" t="s">
        <v>1978</v>
      </c>
      <c r="P481" s="636">
        <v>12405485.449999999</v>
      </c>
      <c r="Q481" s="1624"/>
      <c r="R481" s="1624"/>
      <c r="S481" s="1624"/>
      <c r="T481" s="1624"/>
      <c r="U481" s="1624"/>
      <c r="V481" s="1624"/>
      <c r="W481" s="1624"/>
      <c r="X481" s="1624"/>
      <c r="Y481" s="1625"/>
      <c r="Z481" s="1643"/>
      <c r="AA481" s="1643"/>
      <c r="AB481" s="1643"/>
      <c r="AC481" s="1643"/>
      <c r="AD481" s="1624"/>
      <c r="AE481" s="1624"/>
      <c r="AF481" s="1624"/>
      <c r="AG481" s="1624"/>
      <c r="AH481" s="1643"/>
      <c r="AI481" s="1625"/>
      <c r="AJ481" s="1625"/>
      <c r="AK481" s="1645"/>
      <c r="AL481" s="1624"/>
      <c r="AM481" s="1624"/>
      <c r="AN481" s="1624"/>
      <c r="AO481" s="1624"/>
      <c r="AP481" s="1624"/>
      <c r="AQ481" s="1624"/>
      <c r="AR481" s="1624"/>
      <c r="AS481" s="1624"/>
      <c r="AT481" s="1624"/>
      <c r="AU481" s="1624"/>
      <c r="AV481" s="1624"/>
      <c r="AW481" s="1624"/>
      <c r="AX481" s="1624"/>
      <c r="AY481" s="1624"/>
      <c r="AZ481" s="1624"/>
      <c r="BA481" s="1624"/>
      <c r="BB481" s="1624"/>
      <c r="BC481" s="1624"/>
      <c r="BD481" s="1625"/>
      <c r="BE481" s="1625"/>
      <c r="BF481" s="1067"/>
    </row>
    <row r="482" spans="1:58" s="522" customFormat="1" ht="34.15" customHeight="1">
      <c r="A482" s="1624">
        <v>2018</v>
      </c>
      <c r="B482" s="1625">
        <v>43282</v>
      </c>
      <c r="C482" s="1625">
        <v>43373</v>
      </c>
      <c r="D482" s="1624" t="s">
        <v>794</v>
      </c>
      <c r="E482" s="1624" t="s">
        <v>1577</v>
      </c>
      <c r="F482" s="1624" t="s">
        <v>1577</v>
      </c>
      <c r="G482" s="1624" t="s">
        <v>1773</v>
      </c>
      <c r="H482" s="1624" t="s">
        <v>382</v>
      </c>
      <c r="I482" s="1568" t="s">
        <v>599</v>
      </c>
      <c r="J482" s="1624" t="s">
        <v>178</v>
      </c>
      <c r="K482" s="636" t="s">
        <v>61</v>
      </c>
      <c r="L482" s="636" t="s">
        <v>1579</v>
      </c>
      <c r="M482" s="636" t="s">
        <v>1579</v>
      </c>
      <c r="N482" s="636" t="s">
        <v>1973</v>
      </c>
      <c r="O482" s="636" t="s">
        <v>1974</v>
      </c>
      <c r="P482" s="636">
        <v>11671549.17</v>
      </c>
      <c r="Q482" s="1624" t="s">
        <v>61</v>
      </c>
      <c r="R482" s="1624" t="s">
        <v>1579</v>
      </c>
      <c r="S482" s="1624" t="s">
        <v>1579</v>
      </c>
      <c r="T482" s="1624" t="s">
        <v>181</v>
      </c>
      <c r="U482" s="1624" t="s">
        <v>1476</v>
      </c>
      <c r="V482" s="1624" t="s">
        <v>171</v>
      </c>
      <c r="W482" s="1624" t="s">
        <v>51</v>
      </c>
      <c r="X482" s="1624" t="s">
        <v>1773</v>
      </c>
      <c r="Y482" s="1625">
        <v>43280</v>
      </c>
      <c r="Z482" s="1643">
        <v>14773233.42</v>
      </c>
      <c r="AA482" s="1643">
        <v>17136950.77</v>
      </c>
      <c r="AB482" s="1643">
        <v>0</v>
      </c>
      <c r="AC482" s="1643">
        <v>17136950.77</v>
      </c>
      <c r="AD482" s="1624" t="s">
        <v>241</v>
      </c>
      <c r="AE482" s="1624" t="s">
        <v>1495</v>
      </c>
      <c r="AF482" s="1624" t="s">
        <v>70</v>
      </c>
      <c r="AG482" s="1624" t="s">
        <v>178</v>
      </c>
      <c r="AH482" s="1643">
        <v>2215985.0099999998</v>
      </c>
      <c r="AI482" s="1625">
        <v>43282</v>
      </c>
      <c r="AJ482" s="1625">
        <v>43465</v>
      </c>
      <c r="AK482" s="1644" t="s">
        <v>1774</v>
      </c>
      <c r="AL482" s="1568" t="s">
        <v>600</v>
      </c>
      <c r="AM482" s="1624" t="s">
        <v>384</v>
      </c>
      <c r="AN482" s="1624" t="s">
        <v>389</v>
      </c>
      <c r="AO482" s="1624" t="s">
        <v>73</v>
      </c>
      <c r="AP482" s="1568" t="s">
        <v>601</v>
      </c>
      <c r="AQ482" s="1624" t="s">
        <v>73</v>
      </c>
      <c r="AR482" s="1624" t="s">
        <v>573</v>
      </c>
      <c r="AS482" s="1624" t="s">
        <v>780</v>
      </c>
      <c r="AT482" s="1624" t="s">
        <v>566</v>
      </c>
      <c r="AU482" s="1624" t="s">
        <v>566</v>
      </c>
      <c r="AV482" s="1624" t="s">
        <v>566</v>
      </c>
      <c r="AW482" s="1624" t="s">
        <v>2228</v>
      </c>
      <c r="AX482" s="1624" t="s">
        <v>74</v>
      </c>
      <c r="AY482" s="1568" t="s">
        <v>569</v>
      </c>
      <c r="AZ482" s="1568" t="s">
        <v>570</v>
      </c>
      <c r="BA482" s="1568" t="s">
        <v>571</v>
      </c>
      <c r="BB482" s="1568" t="s">
        <v>572</v>
      </c>
      <c r="BC482" s="1624" t="s">
        <v>51</v>
      </c>
      <c r="BD482" s="1625">
        <v>43385</v>
      </c>
      <c r="BE482" s="1625">
        <v>43385</v>
      </c>
      <c r="BF482" s="1067"/>
    </row>
    <row r="483" spans="1:58" s="522" customFormat="1" ht="34.15" customHeight="1">
      <c r="A483" s="1624"/>
      <c r="B483" s="1625"/>
      <c r="C483" s="1625"/>
      <c r="D483" s="1624"/>
      <c r="E483" s="1624"/>
      <c r="F483" s="1624"/>
      <c r="G483" s="1624"/>
      <c r="H483" s="1624"/>
      <c r="I483" s="1624"/>
      <c r="J483" s="1624"/>
      <c r="K483" s="636" t="s">
        <v>61</v>
      </c>
      <c r="L483" s="636" t="s">
        <v>1579</v>
      </c>
      <c r="M483" s="636" t="s">
        <v>1579</v>
      </c>
      <c r="N483" s="636" t="s">
        <v>1975</v>
      </c>
      <c r="O483" s="636" t="s">
        <v>1976</v>
      </c>
      <c r="P483" s="636">
        <v>9559832.9399999995</v>
      </c>
      <c r="Q483" s="1624"/>
      <c r="R483" s="1624"/>
      <c r="S483" s="1624"/>
      <c r="T483" s="1624"/>
      <c r="U483" s="1624"/>
      <c r="V483" s="1624"/>
      <c r="W483" s="1624"/>
      <c r="X483" s="1624"/>
      <c r="Y483" s="1625"/>
      <c r="Z483" s="1643"/>
      <c r="AA483" s="1643"/>
      <c r="AB483" s="1643"/>
      <c r="AC483" s="1643"/>
      <c r="AD483" s="1624"/>
      <c r="AE483" s="1624"/>
      <c r="AF483" s="1624"/>
      <c r="AG483" s="1624"/>
      <c r="AH483" s="1643"/>
      <c r="AI483" s="1625"/>
      <c r="AJ483" s="1625"/>
      <c r="AK483" s="1645"/>
      <c r="AL483" s="1624"/>
      <c r="AM483" s="1624"/>
      <c r="AN483" s="1624"/>
      <c r="AO483" s="1624"/>
      <c r="AP483" s="1624"/>
      <c r="AQ483" s="1624"/>
      <c r="AR483" s="1624"/>
      <c r="AS483" s="1624"/>
      <c r="AT483" s="1624"/>
      <c r="AU483" s="1624"/>
      <c r="AV483" s="1624"/>
      <c r="AW483" s="1624"/>
      <c r="AX483" s="1624"/>
      <c r="AY483" s="1624"/>
      <c r="AZ483" s="1624"/>
      <c r="BA483" s="1624"/>
      <c r="BB483" s="1624"/>
      <c r="BC483" s="1624"/>
      <c r="BD483" s="1625"/>
      <c r="BE483" s="1625"/>
      <c r="BF483" s="1067"/>
    </row>
    <row r="484" spans="1:58" s="522" customFormat="1" ht="34.15" customHeight="1">
      <c r="A484" s="1624"/>
      <c r="B484" s="1625"/>
      <c r="C484" s="1625"/>
      <c r="D484" s="1624"/>
      <c r="E484" s="1624"/>
      <c r="F484" s="1624"/>
      <c r="G484" s="1624"/>
      <c r="H484" s="1624"/>
      <c r="I484" s="1624"/>
      <c r="J484" s="1624"/>
      <c r="K484" s="636" t="s">
        <v>61</v>
      </c>
      <c r="L484" s="636" t="s">
        <v>1579</v>
      </c>
      <c r="M484" s="636" t="s">
        <v>1579</v>
      </c>
      <c r="N484" s="636" t="s">
        <v>1977</v>
      </c>
      <c r="O484" s="636" t="s">
        <v>1978</v>
      </c>
      <c r="P484" s="636">
        <v>12405485.449999999</v>
      </c>
      <c r="Q484" s="1624"/>
      <c r="R484" s="1624"/>
      <c r="S484" s="1624"/>
      <c r="T484" s="1624"/>
      <c r="U484" s="1624"/>
      <c r="V484" s="1624"/>
      <c r="W484" s="1624"/>
      <c r="X484" s="1624"/>
      <c r="Y484" s="1625"/>
      <c r="Z484" s="1643"/>
      <c r="AA484" s="1643"/>
      <c r="AB484" s="1643"/>
      <c r="AC484" s="1643"/>
      <c r="AD484" s="1624"/>
      <c r="AE484" s="1624"/>
      <c r="AF484" s="1624"/>
      <c r="AG484" s="1624"/>
      <c r="AH484" s="1643"/>
      <c r="AI484" s="1625"/>
      <c r="AJ484" s="1625"/>
      <c r="AK484" s="1645"/>
      <c r="AL484" s="1624"/>
      <c r="AM484" s="1624"/>
      <c r="AN484" s="1624"/>
      <c r="AO484" s="1624"/>
      <c r="AP484" s="1624"/>
      <c r="AQ484" s="1624"/>
      <c r="AR484" s="1624"/>
      <c r="AS484" s="1624"/>
      <c r="AT484" s="1624"/>
      <c r="AU484" s="1624"/>
      <c r="AV484" s="1624"/>
      <c r="AW484" s="1624"/>
      <c r="AX484" s="1624"/>
      <c r="AY484" s="1624"/>
      <c r="AZ484" s="1624"/>
      <c r="BA484" s="1624"/>
      <c r="BB484" s="1624"/>
      <c r="BC484" s="1624"/>
      <c r="BD484" s="1625"/>
      <c r="BE484" s="1625"/>
      <c r="BF484" s="1067"/>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624">
        <v>2018</v>
      </c>
      <c r="B486" s="1625">
        <v>43282</v>
      </c>
      <c r="C486" s="1625">
        <v>43373</v>
      </c>
      <c r="D486" s="1624" t="s">
        <v>794</v>
      </c>
      <c r="E486" s="1624" t="s">
        <v>1577</v>
      </c>
      <c r="F486" s="1624" t="s">
        <v>1577</v>
      </c>
      <c r="G486" s="1624" t="s">
        <v>1777</v>
      </c>
      <c r="H486" s="1624" t="s">
        <v>382</v>
      </c>
      <c r="I486" s="1568" t="s">
        <v>599</v>
      </c>
      <c r="J486" s="1624" t="s">
        <v>1409</v>
      </c>
      <c r="K486" s="636" t="s">
        <v>61</v>
      </c>
      <c r="L486" s="636" t="s">
        <v>1579</v>
      </c>
      <c r="M486" s="636" t="s">
        <v>1579</v>
      </c>
      <c r="N486" s="636" t="s">
        <v>2108</v>
      </c>
      <c r="O486" s="636" t="s">
        <v>1312</v>
      </c>
      <c r="P486" s="636">
        <v>9863920.8000000007</v>
      </c>
      <c r="Q486" s="1624" t="s">
        <v>61</v>
      </c>
      <c r="R486" s="1624" t="s">
        <v>1579</v>
      </c>
      <c r="S486" s="1624" t="s">
        <v>1579</v>
      </c>
      <c r="T486" s="1624" t="s">
        <v>265</v>
      </c>
      <c r="U486" s="1624" t="s">
        <v>1410</v>
      </c>
      <c r="V486" s="1624" t="s">
        <v>171</v>
      </c>
      <c r="W486" s="1624" t="s">
        <v>51</v>
      </c>
      <c r="X486" s="1624" t="s">
        <v>1777</v>
      </c>
      <c r="Y486" s="1625">
        <v>43280</v>
      </c>
      <c r="Z486" s="1643">
        <v>8503378.6199999992</v>
      </c>
      <c r="AA486" s="1643">
        <v>9863919.1999999993</v>
      </c>
      <c r="AB486" s="1643">
        <v>0</v>
      </c>
      <c r="AC486" s="1643">
        <v>9863919.1999999993</v>
      </c>
      <c r="AD486" s="1624" t="s">
        <v>241</v>
      </c>
      <c r="AE486" s="1624" t="s">
        <v>1495</v>
      </c>
      <c r="AF486" s="1624" t="s">
        <v>70</v>
      </c>
      <c r="AG486" s="1624" t="s">
        <v>1409</v>
      </c>
      <c r="AH486" s="1643">
        <v>1275506.79</v>
      </c>
      <c r="AI486" s="1625">
        <v>43290</v>
      </c>
      <c r="AJ486" s="1625">
        <v>43465</v>
      </c>
      <c r="AK486" s="1644" t="s">
        <v>1778</v>
      </c>
      <c r="AL486" s="1568" t="s">
        <v>600</v>
      </c>
      <c r="AM486" s="1624" t="s">
        <v>384</v>
      </c>
      <c r="AN486" s="1624" t="s">
        <v>389</v>
      </c>
      <c r="AO486" s="1624" t="s">
        <v>73</v>
      </c>
      <c r="AP486" s="1568" t="s">
        <v>601</v>
      </c>
      <c r="AQ486" s="1624" t="s">
        <v>73</v>
      </c>
      <c r="AR486" s="1624" t="s">
        <v>573</v>
      </c>
      <c r="AS486" s="1624" t="s">
        <v>780</v>
      </c>
      <c r="AT486" s="1624" t="s">
        <v>566</v>
      </c>
      <c r="AU486" s="1624" t="s">
        <v>566</v>
      </c>
      <c r="AV486" s="1624" t="s">
        <v>566</v>
      </c>
      <c r="AW486" s="1624" t="s">
        <v>2228</v>
      </c>
      <c r="AX486" s="1624" t="s">
        <v>74</v>
      </c>
      <c r="AY486" s="1568" t="s">
        <v>569</v>
      </c>
      <c r="AZ486" s="1568" t="s">
        <v>570</v>
      </c>
      <c r="BA486" s="1568" t="s">
        <v>571</v>
      </c>
      <c r="BB486" s="1568" t="s">
        <v>572</v>
      </c>
      <c r="BC486" s="1624" t="s">
        <v>51</v>
      </c>
      <c r="BD486" s="1625">
        <v>43385</v>
      </c>
      <c r="BE486" s="1625">
        <v>43385</v>
      </c>
      <c r="BF486" s="1067"/>
    </row>
    <row r="487" spans="1:58" s="522" customFormat="1" ht="34.15" customHeight="1">
      <c r="A487" s="1624"/>
      <c r="B487" s="1625"/>
      <c r="C487" s="1625"/>
      <c r="D487" s="1624"/>
      <c r="E487" s="1624"/>
      <c r="F487" s="1624"/>
      <c r="G487" s="1624"/>
      <c r="H487" s="1624"/>
      <c r="I487" s="1624"/>
      <c r="J487" s="1624"/>
      <c r="K487" s="636" t="s">
        <v>61</v>
      </c>
      <c r="L487" s="636" t="s">
        <v>1579</v>
      </c>
      <c r="M487" s="636" t="s">
        <v>1579</v>
      </c>
      <c r="N487" s="636" t="s">
        <v>2109</v>
      </c>
      <c r="O487" s="636" t="s">
        <v>2110</v>
      </c>
      <c r="P487" s="636">
        <v>10752051.6</v>
      </c>
      <c r="Q487" s="1624"/>
      <c r="R487" s="1624"/>
      <c r="S487" s="1624"/>
      <c r="T487" s="1624"/>
      <c r="U487" s="1624"/>
      <c r="V487" s="1624"/>
      <c r="W487" s="1624"/>
      <c r="X487" s="1624"/>
      <c r="Y487" s="1625"/>
      <c r="Z487" s="1643"/>
      <c r="AA487" s="1643"/>
      <c r="AB487" s="1643"/>
      <c r="AC487" s="1643"/>
      <c r="AD487" s="1624"/>
      <c r="AE487" s="1624"/>
      <c r="AF487" s="1624"/>
      <c r="AG487" s="1624"/>
      <c r="AH487" s="1643"/>
      <c r="AI487" s="1625"/>
      <c r="AJ487" s="1625"/>
      <c r="AK487" s="1645"/>
      <c r="AL487" s="1624"/>
      <c r="AM487" s="1624"/>
      <c r="AN487" s="1624"/>
      <c r="AO487" s="1624"/>
      <c r="AP487" s="1624"/>
      <c r="AQ487" s="1624"/>
      <c r="AR487" s="1624"/>
      <c r="AS487" s="1624"/>
      <c r="AT487" s="1624"/>
      <c r="AU487" s="1624"/>
      <c r="AV487" s="1624"/>
      <c r="AW487" s="1624"/>
      <c r="AX487" s="1624"/>
      <c r="AY487" s="1624"/>
      <c r="AZ487" s="1624"/>
      <c r="BA487" s="1624"/>
      <c r="BB487" s="1624"/>
      <c r="BC487" s="1624"/>
      <c r="BD487" s="1625"/>
      <c r="BE487" s="1625"/>
      <c r="BF487" s="1067"/>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624">
        <v>2018</v>
      </c>
      <c r="B489" s="1625">
        <v>43282</v>
      </c>
      <c r="C489" s="1625">
        <v>43373</v>
      </c>
      <c r="D489" s="1624" t="s">
        <v>794</v>
      </c>
      <c r="E489" s="1624" t="s">
        <v>1615</v>
      </c>
      <c r="F489" s="1624" t="s">
        <v>1615</v>
      </c>
      <c r="G489" s="1624" t="s">
        <v>1781</v>
      </c>
      <c r="H489" s="1624" t="s">
        <v>840</v>
      </c>
      <c r="I489" s="1568" t="s">
        <v>599</v>
      </c>
      <c r="J489" s="1624" t="s">
        <v>1159</v>
      </c>
      <c r="K489" s="636" t="s">
        <v>61</v>
      </c>
      <c r="L489" s="636" t="s">
        <v>1579</v>
      </c>
      <c r="M489" s="636" t="s">
        <v>1579</v>
      </c>
      <c r="N489" s="636" t="s">
        <v>2112</v>
      </c>
      <c r="O489" s="636" t="s">
        <v>1315</v>
      </c>
      <c r="P489" s="636">
        <v>10839040</v>
      </c>
      <c r="Q489" s="1624" t="s">
        <v>61</v>
      </c>
      <c r="R489" s="1624" t="s">
        <v>1579</v>
      </c>
      <c r="S489" s="1624" t="s">
        <v>1579</v>
      </c>
      <c r="T489" s="1624" t="s">
        <v>299</v>
      </c>
      <c r="U489" s="1624" t="s">
        <v>1416</v>
      </c>
      <c r="V489" s="1624" t="s">
        <v>132</v>
      </c>
      <c r="W489" s="1624" t="s">
        <v>51</v>
      </c>
      <c r="X489" s="1624" t="s">
        <v>1781</v>
      </c>
      <c r="Y489" s="1625">
        <v>43290</v>
      </c>
      <c r="Z489" s="1643">
        <v>3204725.07</v>
      </c>
      <c r="AA489" s="1643">
        <v>3717481.09</v>
      </c>
      <c r="AB489" s="1643">
        <v>0</v>
      </c>
      <c r="AC489" s="1643">
        <v>3717481.09</v>
      </c>
      <c r="AD489" s="1624" t="s">
        <v>241</v>
      </c>
      <c r="AE489" s="1624" t="s">
        <v>1495</v>
      </c>
      <c r="AF489" s="1624" t="s">
        <v>70</v>
      </c>
      <c r="AG489" s="1624" t="s">
        <v>1159</v>
      </c>
      <c r="AH489" s="1643">
        <v>480708.76</v>
      </c>
      <c r="AI489" s="1625">
        <v>43290</v>
      </c>
      <c r="AJ489" s="1625">
        <v>43465</v>
      </c>
      <c r="AK489" s="1644" t="s">
        <v>1782</v>
      </c>
      <c r="AL489" s="1568" t="s">
        <v>600</v>
      </c>
      <c r="AM489" s="1624" t="s">
        <v>384</v>
      </c>
      <c r="AN489" s="1624" t="s">
        <v>389</v>
      </c>
      <c r="AO489" s="1624" t="s">
        <v>73</v>
      </c>
      <c r="AP489" s="1568" t="s">
        <v>601</v>
      </c>
      <c r="AQ489" s="1624" t="s">
        <v>73</v>
      </c>
      <c r="AR489" s="1624" t="s">
        <v>573</v>
      </c>
      <c r="AS489" s="1624" t="s">
        <v>780</v>
      </c>
      <c r="AT489" s="1624" t="s">
        <v>566</v>
      </c>
      <c r="AU489" s="1624" t="s">
        <v>566</v>
      </c>
      <c r="AV489" s="1624" t="s">
        <v>566</v>
      </c>
      <c r="AW489" s="1624" t="s">
        <v>2228</v>
      </c>
      <c r="AX489" s="1624" t="s">
        <v>74</v>
      </c>
      <c r="AY489" s="1568" t="s">
        <v>569</v>
      </c>
      <c r="AZ489" s="1568" t="s">
        <v>570</v>
      </c>
      <c r="BA489" s="1568" t="s">
        <v>571</v>
      </c>
      <c r="BB489" s="1568" t="s">
        <v>572</v>
      </c>
      <c r="BC489" s="1624" t="s">
        <v>51</v>
      </c>
      <c r="BD489" s="1625">
        <v>43385</v>
      </c>
      <c r="BE489" s="1625">
        <v>43385</v>
      </c>
      <c r="BF489" s="1067"/>
    </row>
    <row r="490" spans="1:58" s="522" customFormat="1" ht="34.15" customHeight="1">
      <c r="A490" s="1624"/>
      <c r="B490" s="1625"/>
      <c r="C490" s="1625"/>
      <c r="D490" s="1624"/>
      <c r="E490" s="1624"/>
      <c r="F490" s="1624"/>
      <c r="G490" s="1624"/>
      <c r="H490" s="1624"/>
      <c r="I490" s="1624"/>
      <c r="J490" s="1624"/>
      <c r="K490" s="636" t="s">
        <v>61</v>
      </c>
      <c r="L490" s="636" t="s">
        <v>1579</v>
      </c>
      <c r="M490" s="636" t="s">
        <v>1579</v>
      </c>
      <c r="N490" s="636" t="s">
        <v>2113</v>
      </c>
      <c r="O490" s="636" t="s">
        <v>1314</v>
      </c>
      <c r="P490" s="636">
        <v>9840391.1300000008</v>
      </c>
      <c r="Q490" s="1624"/>
      <c r="R490" s="1624"/>
      <c r="S490" s="1624"/>
      <c r="T490" s="1624"/>
      <c r="U490" s="1624"/>
      <c r="V490" s="1624"/>
      <c r="W490" s="1624"/>
      <c r="X490" s="1624"/>
      <c r="Y490" s="1625"/>
      <c r="Z490" s="1643"/>
      <c r="AA490" s="1643"/>
      <c r="AB490" s="1643"/>
      <c r="AC490" s="1643"/>
      <c r="AD490" s="1624"/>
      <c r="AE490" s="1624"/>
      <c r="AF490" s="1624"/>
      <c r="AG490" s="1624"/>
      <c r="AH490" s="1643"/>
      <c r="AI490" s="1625"/>
      <c r="AJ490" s="1625"/>
      <c r="AK490" s="1645"/>
      <c r="AL490" s="1624"/>
      <c r="AM490" s="1624"/>
      <c r="AN490" s="1624"/>
      <c r="AO490" s="1624"/>
      <c r="AP490" s="1624"/>
      <c r="AQ490" s="1624"/>
      <c r="AR490" s="1624"/>
      <c r="AS490" s="1624"/>
      <c r="AT490" s="1624"/>
      <c r="AU490" s="1624"/>
      <c r="AV490" s="1624"/>
      <c r="AW490" s="1624"/>
      <c r="AX490" s="1624"/>
      <c r="AY490" s="1624"/>
      <c r="AZ490" s="1624"/>
      <c r="BA490" s="1624"/>
      <c r="BB490" s="1624"/>
      <c r="BC490" s="1624"/>
      <c r="BD490" s="1625"/>
      <c r="BE490" s="1625"/>
      <c r="BF490" s="1067"/>
    </row>
    <row r="491" spans="1:58" s="522" customFormat="1" ht="34.15" customHeight="1">
      <c r="A491" s="1624">
        <v>2018</v>
      </c>
      <c r="B491" s="1625">
        <v>43282</v>
      </c>
      <c r="C491" s="1625">
        <v>43373</v>
      </c>
      <c r="D491" s="1624" t="s">
        <v>794</v>
      </c>
      <c r="E491" s="1624" t="s">
        <v>1615</v>
      </c>
      <c r="F491" s="1624" t="s">
        <v>1615</v>
      </c>
      <c r="G491" s="1624" t="s">
        <v>1783</v>
      </c>
      <c r="H491" s="1624" t="s">
        <v>840</v>
      </c>
      <c r="I491" s="1568" t="s">
        <v>599</v>
      </c>
      <c r="J491" s="1624" t="s">
        <v>1159</v>
      </c>
      <c r="K491" s="636" t="s">
        <v>61</v>
      </c>
      <c r="L491" s="636" t="s">
        <v>1579</v>
      </c>
      <c r="M491" s="636" t="s">
        <v>1579</v>
      </c>
      <c r="N491" s="636" t="s">
        <v>2112</v>
      </c>
      <c r="O491" s="636" t="s">
        <v>1315</v>
      </c>
      <c r="P491" s="636">
        <v>10839040</v>
      </c>
      <c r="Q491" s="1624" t="s">
        <v>61</v>
      </c>
      <c r="R491" s="1624" t="s">
        <v>1579</v>
      </c>
      <c r="S491" s="1624" t="s">
        <v>1579</v>
      </c>
      <c r="T491" s="1624" t="s">
        <v>269</v>
      </c>
      <c r="U491" s="1624" t="s">
        <v>1419</v>
      </c>
      <c r="V491" s="1624" t="s">
        <v>132</v>
      </c>
      <c r="W491" s="1624" t="s">
        <v>51</v>
      </c>
      <c r="X491" s="1624" t="s">
        <v>1783</v>
      </c>
      <c r="Y491" s="1625">
        <v>43290</v>
      </c>
      <c r="Z491" s="1643">
        <v>3937600</v>
      </c>
      <c r="AA491" s="1643">
        <v>4567616</v>
      </c>
      <c r="AB491" s="1643">
        <v>0</v>
      </c>
      <c r="AC491" s="1643">
        <v>4567616</v>
      </c>
      <c r="AD491" s="1624" t="s">
        <v>241</v>
      </c>
      <c r="AE491" s="1624" t="s">
        <v>1495</v>
      </c>
      <c r="AF491" s="1624" t="s">
        <v>70</v>
      </c>
      <c r="AG491" s="1624" t="s">
        <v>1159</v>
      </c>
      <c r="AH491" s="1643">
        <v>590640</v>
      </c>
      <c r="AI491" s="1625">
        <v>43290</v>
      </c>
      <c r="AJ491" s="1625">
        <v>43465</v>
      </c>
      <c r="AK491" s="1644" t="s">
        <v>1784</v>
      </c>
      <c r="AL491" s="1568" t="s">
        <v>600</v>
      </c>
      <c r="AM491" s="1624" t="s">
        <v>384</v>
      </c>
      <c r="AN491" s="1624" t="s">
        <v>389</v>
      </c>
      <c r="AO491" s="1624" t="s">
        <v>73</v>
      </c>
      <c r="AP491" s="1568" t="s">
        <v>601</v>
      </c>
      <c r="AQ491" s="1624" t="s">
        <v>73</v>
      </c>
      <c r="AR491" s="1624" t="s">
        <v>573</v>
      </c>
      <c r="AS491" s="1624" t="s">
        <v>780</v>
      </c>
      <c r="AT491" s="1624" t="s">
        <v>566</v>
      </c>
      <c r="AU491" s="1624" t="s">
        <v>566</v>
      </c>
      <c r="AV491" s="1624" t="s">
        <v>566</v>
      </c>
      <c r="AW491" s="1624" t="s">
        <v>2228</v>
      </c>
      <c r="AX491" s="1624" t="s">
        <v>74</v>
      </c>
      <c r="AY491" s="1568" t="s">
        <v>569</v>
      </c>
      <c r="AZ491" s="1568" t="s">
        <v>570</v>
      </c>
      <c r="BA491" s="1568" t="s">
        <v>571</v>
      </c>
      <c r="BB491" s="1568" t="s">
        <v>572</v>
      </c>
      <c r="BC491" s="1624" t="s">
        <v>51</v>
      </c>
      <c r="BD491" s="1625">
        <v>43385</v>
      </c>
      <c r="BE491" s="1625">
        <v>43385</v>
      </c>
      <c r="BF491" s="1067"/>
    </row>
    <row r="492" spans="1:58" s="522" customFormat="1" ht="34.15" customHeight="1">
      <c r="A492" s="1624"/>
      <c r="B492" s="1625"/>
      <c r="C492" s="1625"/>
      <c r="D492" s="1624"/>
      <c r="E492" s="1624"/>
      <c r="F492" s="1624"/>
      <c r="G492" s="1624"/>
      <c r="H492" s="1624"/>
      <c r="I492" s="1624"/>
      <c r="J492" s="1624"/>
      <c r="K492" s="636" t="s">
        <v>61</v>
      </c>
      <c r="L492" s="636" t="s">
        <v>1579</v>
      </c>
      <c r="M492" s="636" t="s">
        <v>1579</v>
      </c>
      <c r="N492" s="636" t="s">
        <v>2113</v>
      </c>
      <c r="O492" s="636" t="s">
        <v>1314</v>
      </c>
      <c r="P492" s="636">
        <v>9840391.1300000008</v>
      </c>
      <c r="Q492" s="1624"/>
      <c r="R492" s="1624"/>
      <c r="S492" s="1624"/>
      <c r="T492" s="1624"/>
      <c r="U492" s="1624"/>
      <c r="V492" s="1624"/>
      <c r="W492" s="1624"/>
      <c r="X492" s="1624"/>
      <c r="Y492" s="1625"/>
      <c r="Z492" s="1643"/>
      <c r="AA492" s="1643"/>
      <c r="AB492" s="1643"/>
      <c r="AC492" s="1643"/>
      <c r="AD492" s="1624"/>
      <c r="AE492" s="1624"/>
      <c r="AF492" s="1624"/>
      <c r="AG492" s="1624"/>
      <c r="AH492" s="1643"/>
      <c r="AI492" s="1625"/>
      <c r="AJ492" s="1625"/>
      <c r="AK492" s="1645"/>
      <c r="AL492" s="1624"/>
      <c r="AM492" s="1624"/>
      <c r="AN492" s="1624"/>
      <c r="AO492" s="1624"/>
      <c r="AP492" s="1624"/>
      <c r="AQ492" s="1624"/>
      <c r="AR492" s="1624"/>
      <c r="AS492" s="1624"/>
      <c r="AT492" s="1624"/>
      <c r="AU492" s="1624"/>
      <c r="AV492" s="1624"/>
      <c r="AW492" s="1624"/>
      <c r="AX492" s="1624"/>
      <c r="AY492" s="1624"/>
      <c r="AZ492" s="1624"/>
      <c r="BA492" s="1624"/>
      <c r="BB492" s="1624"/>
      <c r="BC492" s="1624"/>
      <c r="BD492" s="1625"/>
      <c r="BE492" s="1625"/>
      <c r="BF492" s="1067"/>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624">
        <v>2018</v>
      </c>
      <c r="B494" s="1625">
        <v>43282</v>
      </c>
      <c r="C494" s="1625">
        <v>43373</v>
      </c>
      <c r="D494" s="1624" t="s">
        <v>794</v>
      </c>
      <c r="E494" s="1624" t="s">
        <v>1577</v>
      </c>
      <c r="F494" s="1624" t="s">
        <v>1577</v>
      </c>
      <c r="G494" s="1624" t="s">
        <v>1787</v>
      </c>
      <c r="H494" s="1624" t="s">
        <v>382</v>
      </c>
      <c r="I494" s="1568" t="s">
        <v>599</v>
      </c>
      <c r="J494" s="1624" t="s">
        <v>530</v>
      </c>
      <c r="K494" s="636" t="s">
        <v>61</v>
      </c>
      <c r="L494" s="636" t="s">
        <v>1579</v>
      </c>
      <c r="M494" s="636" t="s">
        <v>1579</v>
      </c>
      <c r="N494" s="636" t="s">
        <v>1981</v>
      </c>
      <c r="O494" s="636" t="s">
        <v>1982</v>
      </c>
      <c r="P494" s="636">
        <v>9860</v>
      </c>
      <c r="Q494" s="1624" t="s">
        <v>61</v>
      </c>
      <c r="R494" s="1624" t="s">
        <v>1579</v>
      </c>
      <c r="S494" s="1624" t="s">
        <v>1579</v>
      </c>
      <c r="T494" s="1624" t="s">
        <v>131</v>
      </c>
      <c r="U494" s="1624" t="s">
        <v>1609</v>
      </c>
      <c r="V494" s="1624" t="s">
        <v>132</v>
      </c>
      <c r="W494" s="1624" t="s">
        <v>51</v>
      </c>
      <c r="X494" s="1624" t="s">
        <v>1787</v>
      </c>
      <c r="Y494" s="1625">
        <v>43280</v>
      </c>
      <c r="Z494" s="1643">
        <v>2155172.41</v>
      </c>
      <c r="AA494" s="1643">
        <v>2500000</v>
      </c>
      <c r="AB494" s="1643">
        <v>250000</v>
      </c>
      <c r="AC494" s="1643">
        <v>2500000</v>
      </c>
      <c r="AD494" s="1624" t="s">
        <v>241</v>
      </c>
      <c r="AE494" s="1624" t="s">
        <v>1495</v>
      </c>
      <c r="AF494" s="1624" t="s">
        <v>70</v>
      </c>
      <c r="AG494" s="1624" t="s">
        <v>530</v>
      </c>
      <c r="AH494" s="1643">
        <v>323275.86</v>
      </c>
      <c r="AI494" s="1625">
        <v>43280</v>
      </c>
      <c r="AJ494" s="1625">
        <v>43465</v>
      </c>
      <c r="AK494" s="1644" t="s">
        <v>1788</v>
      </c>
      <c r="AL494" s="1568" t="s">
        <v>600</v>
      </c>
      <c r="AM494" s="1624" t="s">
        <v>384</v>
      </c>
      <c r="AN494" s="1624" t="s">
        <v>389</v>
      </c>
      <c r="AO494" s="1624" t="s">
        <v>73</v>
      </c>
      <c r="AP494" s="1568" t="s">
        <v>601</v>
      </c>
      <c r="AQ494" s="1624" t="s">
        <v>73</v>
      </c>
      <c r="AR494" s="1624" t="s">
        <v>573</v>
      </c>
      <c r="AS494" s="1624" t="s">
        <v>780</v>
      </c>
      <c r="AT494" s="1624" t="s">
        <v>566</v>
      </c>
      <c r="AU494" s="1624" t="s">
        <v>566</v>
      </c>
      <c r="AV494" s="1624" t="s">
        <v>566</v>
      </c>
      <c r="AW494" s="1624" t="s">
        <v>2228</v>
      </c>
      <c r="AX494" s="1624" t="s">
        <v>74</v>
      </c>
      <c r="AY494" s="1568" t="s">
        <v>569</v>
      </c>
      <c r="AZ494" s="1568" t="s">
        <v>570</v>
      </c>
      <c r="BA494" s="1568" t="s">
        <v>571</v>
      </c>
      <c r="BB494" s="1568" t="s">
        <v>572</v>
      </c>
      <c r="BC494" s="1624" t="s">
        <v>51</v>
      </c>
      <c r="BD494" s="1625">
        <v>43385</v>
      </c>
      <c r="BE494" s="1625">
        <v>43385</v>
      </c>
      <c r="BF494" s="1067"/>
    </row>
    <row r="495" spans="1:58" s="522" customFormat="1" ht="34.15" customHeight="1">
      <c r="A495" s="1624"/>
      <c r="B495" s="1625"/>
      <c r="C495" s="1625"/>
      <c r="D495" s="1624"/>
      <c r="E495" s="1624"/>
      <c r="F495" s="1624"/>
      <c r="G495" s="1624"/>
      <c r="H495" s="1624"/>
      <c r="I495" s="1624"/>
      <c r="J495" s="1624"/>
      <c r="K495" s="636" t="s">
        <v>61</v>
      </c>
      <c r="L495" s="636" t="s">
        <v>1579</v>
      </c>
      <c r="M495" s="636" t="s">
        <v>1579</v>
      </c>
      <c r="N495" s="636" t="s">
        <v>1983</v>
      </c>
      <c r="O495" s="636" t="s">
        <v>1984</v>
      </c>
      <c r="P495" s="636">
        <v>12061.68</v>
      </c>
      <c r="Q495" s="1624"/>
      <c r="R495" s="1624"/>
      <c r="S495" s="1624"/>
      <c r="T495" s="1624"/>
      <c r="U495" s="1624"/>
      <c r="V495" s="1624"/>
      <c r="W495" s="1624"/>
      <c r="X495" s="1624"/>
      <c r="Y495" s="1625"/>
      <c r="Z495" s="1643"/>
      <c r="AA495" s="1643"/>
      <c r="AB495" s="1643"/>
      <c r="AC495" s="1643"/>
      <c r="AD495" s="1624"/>
      <c r="AE495" s="1624"/>
      <c r="AF495" s="1624"/>
      <c r="AG495" s="1624"/>
      <c r="AH495" s="1643"/>
      <c r="AI495" s="1625"/>
      <c r="AJ495" s="1625"/>
      <c r="AK495" s="1645"/>
      <c r="AL495" s="1624"/>
      <c r="AM495" s="1624"/>
      <c r="AN495" s="1624"/>
      <c r="AO495" s="1624"/>
      <c r="AP495" s="1624"/>
      <c r="AQ495" s="1624"/>
      <c r="AR495" s="1624"/>
      <c r="AS495" s="1624"/>
      <c r="AT495" s="1624"/>
      <c r="AU495" s="1624"/>
      <c r="AV495" s="1624"/>
      <c r="AW495" s="1624"/>
      <c r="AX495" s="1624"/>
      <c r="AY495" s="1624"/>
      <c r="AZ495" s="1624"/>
      <c r="BA495" s="1624"/>
      <c r="BB495" s="1624"/>
      <c r="BC495" s="1624"/>
      <c r="BD495" s="1625"/>
      <c r="BE495" s="1625"/>
      <c r="BF495" s="1067"/>
    </row>
    <row r="496" spans="1:58" s="522" customFormat="1" ht="34.15" customHeight="1">
      <c r="A496" s="1624"/>
      <c r="B496" s="1625"/>
      <c r="C496" s="1625"/>
      <c r="D496" s="1624"/>
      <c r="E496" s="1624"/>
      <c r="F496" s="1624"/>
      <c r="G496" s="1624"/>
      <c r="H496" s="1624"/>
      <c r="I496" s="1624"/>
      <c r="J496" s="1624"/>
      <c r="K496" s="636" t="s">
        <v>61</v>
      </c>
      <c r="L496" s="636" t="s">
        <v>1579</v>
      </c>
      <c r="M496" s="636" t="s">
        <v>1579</v>
      </c>
      <c r="N496" s="636" t="s">
        <v>1985</v>
      </c>
      <c r="O496" s="636" t="s">
        <v>1986</v>
      </c>
      <c r="P496" s="636">
        <v>7014.37</v>
      </c>
      <c r="Q496" s="1624"/>
      <c r="R496" s="1624"/>
      <c r="S496" s="1624"/>
      <c r="T496" s="1624"/>
      <c r="U496" s="1624"/>
      <c r="V496" s="1624"/>
      <c r="W496" s="1624"/>
      <c r="X496" s="1624"/>
      <c r="Y496" s="1625"/>
      <c r="Z496" s="1643"/>
      <c r="AA496" s="1643"/>
      <c r="AB496" s="1643"/>
      <c r="AC496" s="1643"/>
      <c r="AD496" s="1624"/>
      <c r="AE496" s="1624"/>
      <c r="AF496" s="1624"/>
      <c r="AG496" s="1624"/>
      <c r="AH496" s="1643"/>
      <c r="AI496" s="1625"/>
      <c r="AJ496" s="1625"/>
      <c r="AK496" s="1645"/>
      <c r="AL496" s="1624"/>
      <c r="AM496" s="1624"/>
      <c r="AN496" s="1624"/>
      <c r="AO496" s="1624"/>
      <c r="AP496" s="1624"/>
      <c r="AQ496" s="1624"/>
      <c r="AR496" s="1624"/>
      <c r="AS496" s="1624"/>
      <c r="AT496" s="1624"/>
      <c r="AU496" s="1624"/>
      <c r="AV496" s="1624"/>
      <c r="AW496" s="1624"/>
      <c r="AX496" s="1624"/>
      <c r="AY496" s="1624"/>
      <c r="AZ496" s="1624"/>
      <c r="BA496" s="1624"/>
      <c r="BB496" s="1624"/>
      <c r="BC496" s="1624"/>
      <c r="BD496" s="1625"/>
      <c r="BE496" s="1625"/>
      <c r="BF496" s="1067"/>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624">
        <v>2018</v>
      </c>
      <c r="B500" s="1625">
        <v>43282</v>
      </c>
      <c r="C500" s="1625">
        <v>43373</v>
      </c>
      <c r="D500" s="1624" t="s">
        <v>794</v>
      </c>
      <c r="E500" s="1624" t="s">
        <v>1615</v>
      </c>
      <c r="F500" s="1624" t="s">
        <v>1615</v>
      </c>
      <c r="G500" s="1624" t="s">
        <v>1801</v>
      </c>
      <c r="H500" s="1624">
        <v>55</v>
      </c>
      <c r="I500" s="1568" t="s">
        <v>599</v>
      </c>
      <c r="J500" s="1624" t="s">
        <v>1802</v>
      </c>
      <c r="K500" s="636" t="s">
        <v>61</v>
      </c>
      <c r="L500" s="636" t="s">
        <v>1579</v>
      </c>
      <c r="M500" s="636" t="s">
        <v>1579</v>
      </c>
      <c r="N500" s="636" t="s">
        <v>2116</v>
      </c>
      <c r="O500" s="636" t="s">
        <v>2117</v>
      </c>
      <c r="P500" s="636">
        <v>2643000</v>
      </c>
      <c r="Q500" s="1624" t="s">
        <v>61</v>
      </c>
      <c r="R500" s="1624" t="s">
        <v>1579</v>
      </c>
      <c r="S500" s="1624" t="s">
        <v>1579</v>
      </c>
      <c r="T500" s="1624" t="s">
        <v>294</v>
      </c>
      <c r="U500" s="1624" t="s">
        <v>1450</v>
      </c>
      <c r="V500" s="1624" t="s">
        <v>132</v>
      </c>
      <c r="W500" s="1624" t="s">
        <v>51</v>
      </c>
      <c r="X500" s="1624" t="s">
        <v>1801</v>
      </c>
      <c r="Y500" s="1625">
        <v>43280</v>
      </c>
      <c r="Z500" s="1643">
        <v>429250</v>
      </c>
      <c r="AA500" s="1643">
        <v>429250</v>
      </c>
      <c r="AB500" s="1643">
        <v>0</v>
      </c>
      <c r="AC500" s="1643">
        <v>429250</v>
      </c>
      <c r="AD500" s="1624" t="s">
        <v>241</v>
      </c>
      <c r="AE500" s="1624" t="s">
        <v>1495</v>
      </c>
      <c r="AF500" s="1624" t="s">
        <v>70</v>
      </c>
      <c r="AG500" s="1624" t="s">
        <v>1802</v>
      </c>
      <c r="AH500" s="1643">
        <v>64387.5</v>
      </c>
      <c r="AI500" s="1625">
        <v>43283</v>
      </c>
      <c r="AJ500" s="1625">
        <v>43465</v>
      </c>
      <c r="AK500" s="1644" t="s">
        <v>1803</v>
      </c>
      <c r="AL500" s="1568" t="s">
        <v>600</v>
      </c>
      <c r="AM500" s="1624" t="s">
        <v>384</v>
      </c>
      <c r="AN500" s="1624" t="s">
        <v>389</v>
      </c>
      <c r="AO500" s="1624" t="s">
        <v>73</v>
      </c>
      <c r="AP500" s="1568" t="s">
        <v>601</v>
      </c>
      <c r="AQ500" s="1624" t="s">
        <v>73</v>
      </c>
      <c r="AR500" s="1624" t="s">
        <v>573</v>
      </c>
      <c r="AS500" s="1624" t="s">
        <v>780</v>
      </c>
      <c r="AT500" s="1624" t="s">
        <v>566</v>
      </c>
      <c r="AU500" s="1624" t="s">
        <v>566</v>
      </c>
      <c r="AV500" s="1624" t="s">
        <v>566</v>
      </c>
      <c r="AW500" s="1624" t="s">
        <v>2228</v>
      </c>
      <c r="AX500" s="1624" t="s">
        <v>74</v>
      </c>
      <c r="AY500" s="1568" t="s">
        <v>569</v>
      </c>
      <c r="AZ500" s="1568" t="s">
        <v>570</v>
      </c>
      <c r="BA500" s="1568" t="s">
        <v>571</v>
      </c>
      <c r="BB500" s="1568" t="s">
        <v>572</v>
      </c>
      <c r="BC500" s="1624" t="s">
        <v>51</v>
      </c>
      <c r="BD500" s="1625">
        <v>43385</v>
      </c>
      <c r="BE500" s="1625">
        <v>43385</v>
      </c>
      <c r="BF500" s="1067"/>
    </row>
    <row r="501" spans="1:58" s="522" customFormat="1" ht="34.15" customHeight="1">
      <c r="A501" s="1624"/>
      <c r="B501" s="1625"/>
      <c r="C501" s="1625"/>
      <c r="D501" s="1624"/>
      <c r="E501" s="1624"/>
      <c r="F501" s="1624"/>
      <c r="G501" s="1624"/>
      <c r="H501" s="1624"/>
      <c r="I501" s="1624"/>
      <c r="J501" s="1624"/>
      <c r="K501" s="636" t="s">
        <v>61</v>
      </c>
      <c r="L501" s="636" t="s">
        <v>1579</v>
      </c>
      <c r="M501" s="636" t="s">
        <v>1579</v>
      </c>
      <c r="N501" s="636" t="s">
        <v>2118</v>
      </c>
      <c r="O501" s="636" t="s">
        <v>2119</v>
      </c>
      <c r="P501" s="636">
        <v>3303754.2</v>
      </c>
      <c r="Q501" s="1624"/>
      <c r="R501" s="1624"/>
      <c r="S501" s="1624"/>
      <c r="T501" s="1624"/>
      <c r="U501" s="1624"/>
      <c r="V501" s="1624"/>
      <c r="W501" s="1624"/>
      <c r="X501" s="1624"/>
      <c r="Y501" s="1625"/>
      <c r="Z501" s="1643"/>
      <c r="AA501" s="1643"/>
      <c r="AB501" s="1643"/>
      <c r="AC501" s="1643"/>
      <c r="AD501" s="1624"/>
      <c r="AE501" s="1624"/>
      <c r="AF501" s="1624"/>
      <c r="AG501" s="1624"/>
      <c r="AH501" s="1643"/>
      <c r="AI501" s="1625"/>
      <c r="AJ501" s="1625"/>
      <c r="AK501" s="1645"/>
      <c r="AL501" s="1624"/>
      <c r="AM501" s="1624"/>
      <c r="AN501" s="1624"/>
      <c r="AO501" s="1624"/>
      <c r="AP501" s="1624"/>
      <c r="AQ501" s="1624"/>
      <c r="AR501" s="1624"/>
      <c r="AS501" s="1624"/>
      <c r="AT501" s="1624"/>
      <c r="AU501" s="1624"/>
      <c r="AV501" s="1624"/>
      <c r="AW501" s="1624"/>
      <c r="AX501" s="1624"/>
      <c r="AY501" s="1624"/>
      <c r="AZ501" s="1624"/>
      <c r="BA501" s="1624"/>
      <c r="BB501" s="1624"/>
      <c r="BC501" s="1624"/>
      <c r="BD501" s="1625"/>
      <c r="BE501" s="1625"/>
      <c r="BF501" s="1067"/>
    </row>
    <row r="502" spans="1:58" s="522" customFormat="1" ht="34.15" customHeight="1">
      <c r="A502" s="1624">
        <v>2018</v>
      </c>
      <c r="B502" s="1625">
        <v>43282</v>
      </c>
      <c r="C502" s="1625">
        <v>43373</v>
      </c>
      <c r="D502" s="1624" t="s">
        <v>794</v>
      </c>
      <c r="E502" s="1624" t="s">
        <v>1577</v>
      </c>
      <c r="F502" s="1624" t="s">
        <v>1577</v>
      </c>
      <c r="G502" s="1624" t="s">
        <v>1804</v>
      </c>
      <c r="H502" s="1624">
        <v>55</v>
      </c>
      <c r="I502" s="1568" t="s">
        <v>599</v>
      </c>
      <c r="J502" s="1624" t="s">
        <v>1805</v>
      </c>
      <c r="K502" s="636" t="s">
        <v>61</v>
      </c>
      <c r="L502" s="636" t="s">
        <v>1579</v>
      </c>
      <c r="M502" s="636" t="s">
        <v>1579</v>
      </c>
      <c r="N502" s="636" t="s">
        <v>2120</v>
      </c>
      <c r="O502" s="636" t="s">
        <v>2121</v>
      </c>
      <c r="P502" s="636">
        <v>446306.06</v>
      </c>
      <c r="Q502" s="1624" t="s">
        <v>61</v>
      </c>
      <c r="R502" s="1624" t="s">
        <v>1579</v>
      </c>
      <c r="S502" s="1624" t="s">
        <v>1579</v>
      </c>
      <c r="T502" s="1624" t="s">
        <v>1806</v>
      </c>
      <c r="U502" s="1624" t="s">
        <v>1807</v>
      </c>
      <c r="V502" s="1624" t="s">
        <v>171</v>
      </c>
      <c r="W502" s="1624" t="s">
        <v>51</v>
      </c>
      <c r="X502" s="1624" t="s">
        <v>1804</v>
      </c>
      <c r="Y502" s="1625">
        <v>43284</v>
      </c>
      <c r="Z502" s="1643">
        <v>379453.19</v>
      </c>
      <c r="AA502" s="1643">
        <v>440165.71</v>
      </c>
      <c r="AB502" s="1643">
        <v>44016.57</v>
      </c>
      <c r="AC502" s="1643">
        <v>440165.71</v>
      </c>
      <c r="AD502" s="1624" t="s">
        <v>241</v>
      </c>
      <c r="AE502" s="1624" t="s">
        <v>1495</v>
      </c>
      <c r="AF502" s="1624" t="s">
        <v>70</v>
      </c>
      <c r="AG502" s="1624" t="s">
        <v>1805</v>
      </c>
      <c r="AH502" s="1643">
        <v>56917.98</v>
      </c>
      <c r="AI502" s="1625">
        <v>43285</v>
      </c>
      <c r="AJ502" s="1625">
        <v>43465</v>
      </c>
      <c r="AK502" s="1644" t="s">
        <v>1808</v>
      </c>
      <c r="AL502" s="1568" t="s">
        <v>600</v>
      </c>
      <c r="AM502" s="1624" t="s">
        <v>384</v>
      </c>
      <c r="AN502" s="1624" t="s">
        <v>389</v>
      </c>
      <c r="AO502" s="1624" t="s">
        <v>73</v>
      </c>
      <c r="AP502" s="1568" t="s">
        <v>601</v>
      </c>
      <c r="AQ502" s="1624" t="s">
        <v>73</v>
      </c>
      <c r="AR502" s="1624" t="s">
        <v>573</v>
      </c>
      <c r="AS502" s="1624" t="s">
        <v>780</v>
      </c>
      <c r="AT502" s="1624" t="s">
        <v>566</v>
      </c>
      <c r="AU502" s="1624" t="s">
        <v>566</v>
      </c>
      <c r="AV502" s="1624" t="s">
        <v>566</v>
      </c>
      <c r="AW502" s="1624" t="s">
        <v>2228</v>
      </c>
      <c r="AX502" s="1624" t="s">
        <v>74</v>
      </c>
      <c r="AY502" s="1568" t="s">
        <v>569</v>
      </c>
      <c r="AZ502" s="1568" t="s">
        <v>570</v>
      </c>
      <c r="BA502" s="1568" t="s">
        <v>571</v>
      </c>
      <c r="BB502" s="1568" t="s">
        <v>572</v>
      </c>
      <c r="BC502" s="1624" t="s">
        <v>51</v>
      </c>
      <c r="BD502" s="1625">
        <v>43385</v>
      </c>
      <c r="BE502" s="1625">
        <v>43385</v>
      </c>
      <c r="BF502" s="1067"/>
    </row>
    <row r="503" spans="1:58" s="522" customFormat="1" ht="34.15" customHeight="1">
      <c r="A503" s="1624"/>
      <c r="B503" s="1625"/>
      <c r="C503" s="1625"/>
      <c r="D503" s="1624"/>
      <c r="E503" s="1624"/>
      <c r="F503" s="1624"/>
      <c r="G503" s="1624"/>
      <c r="H503" s="1624"/>
      <c r="I503" s="1624"/>
      <c r="J503" s="1624"/>
      <c r="K503" s="636" t="s">
        <v>61</v>
      </c>
      <c r="L503" s="636" t="s">
        <v>1579</v>
      </c>
      <c r="M503" s="636" t="s">
        <v>1579</v>
      </c>
      <c r="N503" s="636" t="s">
        <v>2122</v>
      </c>
      <c r="O503" s="636" t="s">
        <v>2123</v>
      </c>
      <c r="P503" s="636">
        <v>454385.46</v>
      </c>
      <c r="Q503" s="1624"/>
      <c r="R503" s="1624"/>
      <c r="S503" s="1624"/>
      <c r="T503" s="1624"/>
      <c r="U503" s="1624"/>
      <c r="V503" s="1624"/>
      <c r="W503" s="1624"/>
      <c r="X503" s="1624"/>
      <c r="Y503" s="1625"/>
      <c r="Z503" s="1643"/>
      <c r="AA503" s="1643"/>
      <c r="AB503" s="1643"/>
      <c r="AC503" s="1643"/>
      <c r="AD503" s="1624"/>
      <c r="AE503" s="1624"/>
      <c r="AF503" s="1624"/>
      <c r="AG503" s="1624"/>
      <c r="AH503" s="1643"/>
      <c r="AI503" s="1625"/>
      <c r="AJ503" s="1625"/>
      <c r="AK503" s="1645"/>
      <c r="AL503" s="1624"/>
      <c r="AM503" s="1624"/>
      <c r="AN503" s="1624"/>
      <c r="AO503" s="1624"/>
      <c r="AP503" s="1624"/>
      <c r="AQ503" s="1624"/>
      <c r="AR503" s="1624"/>
      <c r="AS503" s="1624"/>
      <c r="AT503" s="1624"/>
      <c r="AU503" s="1624"/>
      <c r="AV503" s="1624"/>
      <c r="AW503" s="1624"/>
      <c r="AX503" s="1624"/>
      <c r="AY503" s="1624"/>
      <c r="AZ503" s="1624"/>
      <c r="BA503" s="1624"/>
      <c r="BB503" s="1624"/>
      <c r="BC503" s="1624"/>
      <c r="BD503" s="1625"/>
      <c r="BE503" s="1625"/>
      <c r="BF503" s="1067"/>
    </row>
    <row r="504" spans="1:58" s="522" customFormat="1" ht="34.15" customHeight="1">
      <c r="A504" s="1624"/>
      <c r="B504" s="1625"/>
      <c r="C504" s="1625"/>
      <c r="D504" s="1624"/>
      <c r="E504" s="1624"/>
      <c r="F504" s="1624"/>
      <c r="G504" s="1624"/>
      <c r="H504" s="1624"/>
      <c r="I504" s="1624"/>
      <c r="J504" s="1624"/>
      <c r="K504" s="636" t="s">
        <v>61</v>
      </c>
      <c r="L504" s="636" t="s">
        <v>1579</v>
      </c>
      <c r="M504" s="636" t="s">
        <v>1579</v>
      </c>
      <c r="N504" s="636" t="s">
        <v>2124</v>
      </c>
      <c r="O504" s="636" t="s">
        <v>2125</v>
      </c>
      <c r="P504" s="636">
        <v>440488.69</v>
      </c>
      <c r="Q504" s="1624"/>
      <c r="R504" s="1624"/>
      <c r="S504" s="1624"/>
      <c r="T504" s="1624"/>
      <c r="U504" s="1624"/>
      <c r="V504" s="1624"/>
      <c r="W504" s="1624"/>
      <c r="X504" s="1624"/>
      <c r="Y504" s="1625"/>
      <c r="Z504" s="1643"/>
      <c r="AA504" s="1643"/>
      <c r="AB504" s="1643"/>
      <c r="AC504" s="1643"/>
      <c r="AD504" s="1624"/>
      <c r="AE504" s="1624"/>
      <c r="AF504" s="1624"/>
      <c r="AG504" s="1624"/>
      <c r="AH504" s="1643"/>
      <c r="AI504" s="1625"/>
      <c r="AJ504" s="1625"/>
      <c r="AK504" s="1645"/>
      <c r="AL504" s="1624"/>
      <c r="AM504" s="1624"/>
      <c r="AN504" s="1624"/>
      <c r="AO504" s="1624"/>
      <c r="AP504" s="1624"/>
      <c r="AQ504" s="1624"/>
      <c r="AR504" s="1624"/>
      <c r="AS504" s="1624"/>
      <c r="AT504" s="1624"/>
      <c r="AU504" s="1624"/>
      <c r="AV504" s="1624"/>
      <c r="AW504" s="1624"/>
      <c r="AX504" s="1624"/>
      <c r="AY504" s="1624"/>
      <c r="AZ504" s="1624"/>
      <c r="BA504" s="1624"/>
      <c r="BB504" s="1624"/>
      <c r="BC504" s="1624"/>
      <c r="BD504" s="1625"/>
      <c r="BE504" s="1625"/>
      <c r="BF504" s="1067"/>
    </row>
    <row r="505" spans="1:58" s="522" customFormat="1" ht="34.15" customHeight="1">
      <c r="A505" s="1624">
        <v>2018</v>
      </c>
      <c r="B505" s="1625">
        <v>43282</v>
      </c>
      <c r="C505" s="1625">
        <v>43373</v>
      </c>
      <c r="D505" s="1624" t="s">
        <v>794</v>
      </c>
      <c r="E505" s="1624" t="s">
        <v>1615</v>
      </c>
      <c r="F505" s="1624" t="s">
        <v>1615</v>
      </c>
      <c r="G505" s="1624" t="s">
        <v>1809</v>
      </c>
      <c r="H505" s="1624">
        <v>55</v>
      </c>
      <c r="I505" s="1568" t="s">
        <v>599</v>
      </c>
      <c r="J505" s="1624" t="s">
        <v>1810</v>
      </c>
      <c r="K505" s="636" t="s">
        <v>61</v>
      </c>
      <c r="L505" s="636" t="s">
        <v>1579</v>
      </c>
      <c r="M505" s="636" t="s">
        <v>1579</v>
      </c>
      <c r="N505" s="636" t="s">
        <v>2024</v>
      </c>
      <c r="O505" s="636" t="s">
        <v>1308</v>
      </c>
      <c r="P505" s="636">
        <v>9014775.5700000003</v>
      </c>
      <c r="Q505" s="1624" t="s">
        <v>61</v>
      </c>
      <c r="R505" s="1624" t="s">
        <v>1579</v>
      </c>
      <c r="S505" s="1624" t="s">
        <v>1579</v>
      </c>
      <c r="T505" s="1624" t="s">
        <v>143</v>
      </c>
      <c r="U505" s="1624" t="s">
        <v>1319</v>
      </c>
      <c r="V505" s="1624" t="s">
        <v>132</v>
      </c>
      <c r="W505" s="1624" t="s">
        <v>51</v>
      </c>
      <c r="X505" s="1624" t="s">
        <v>1809</v>
      </c>
      <c r="Y505" s="1625">
        <v>43287</v>
      </c>
      <c r="Z505" s="1643">
        <v>311958</v>
      </c>
      <c r="AA505" s="1643">
        <v>361871.28</v>
      </c>
      <c r="AB505" s="1643">
        <v>0</v>
      </c>
      <c r="AC505" s="1643">
        <v>361871.28</v>
      </c>
      <c r="AD505" s="1624" t="s">
        <v>241</v>
      </c>
      <c r="AE505" s="1624" t="s">
        <v>1495</v>
      </c>
      <c r="AF505" s="1624" t="s">
        <v>70</v>
      </c>
      <c r="AG505" s="1624" t="s">
        <v>1810</v>
      </c>
      <c r="AH505" s="1643">
        <v>46793.7</v>
      </c>
      <c r="AI505" s="1625">
        <v>43287</v>
      </c>
      <c r="AJ505" s="1625">
        <v>43465</v>
      </c>
      <c r="AK505" s="1644" t="s">
        <v>1811</v>
      </c>
      <c r="AL505" s="1568" t="s">
        <v>600</v>
      </c>
      <c r="AM505" s="1624" t="s">
        <v>384</v>
      </c>
      <c r="AN505" s="1624" t="s">
        <v>389</v>
      </c>
      <c r="AO505" s="1624" t="s">
        <v>73</v>
      </c>
      <c r="AP505" s="1568" t="s">
        <v>601</v>
      </c>
      <c r="AQ505" s="1624" t="s">
        <v>73</v>
      </c>
      <c r="AR505" s="1624" t="s">
        <v>573</v>
      </c>
      <c r="AS505" s="1624" t="s">
        <v>780</v>
      </c>
      <c r="AT505" s="1624" t="s">
        <v>566</v>
      </c>
      <c r="AU505" s="1624" t="s">
        <v>566</v>
      </c>
      <c r="AV505" s="1624" t="s">
        <v>566</v>
      </c>
      <c r="AW505" s="1624" t="s">
        <v>2228</v>
      </c>
      <c r="AX505" s="1624" t="s">
        <v>74</v>
      </c>
      <c r="AY505" s="1568" t="s">
        <v>569</v>
      </c>
      <c r="AZ505" s="1568" t="s">
        <v>570</v>
      </c>
      <c r="BA505" s="1568" t="s">
        <v>571</v>
      </c>
      <c r="BB505" s="1568" t="s">
        <v>572</v>
      </c>
      <c r="BC505" s="1624" t="s">
        <v>51</v>
      </c>
      <c r="BD505" s="1625">
        <v>43385</v>
      </c>
      <c r="BE505" s="1625">
        <v>43385</v>
      </c>
      <c r="BF505" s="1067"/>
    </row>
    <row r="506" spans="1:58" s="522" customFormat="1" ht="34.15" customHeight="1">
      <c r="A506" s="1624"/>
      <c r="B506" s="1625"/>
      <c r="C506" s="1625"/>
      <c r="D506" s="1624"/>
      <c r="E506" s="1624"/>
      <c r="F506" s="1624"/>
      <c r="G506" s="1624"/>
      <c r="H506" s="1624"/>
      <c r="I506" s="1624"/>
      <c r="J506" s="1624"/>
      <c r="K506" s="636" t="s">
        <v>61</v>
      </c>
      <c r="L506" s="636" t="s">
        <v>1579</v>
      </c>
      <c r="M506" s="636" t="s">
        <v>1579</v>
      </c>
      <c r="N506" s="636" t="s">
        <v>2029</v>
      </c>
      <c r="O506" s="636" t="s">
        <v>1295</v>
      </c>
      <c r="P506" s="636">
        <v>14351821.6</v>
      </c>
      <c r="Q506" s="1624"/>
      <c r="R506" s="1624"/>
      <c r="S506" s="1624"/>
      <c r="T506" s="1624"/>
      <c r="U506" s="1624"/>
      <c r="V506" s="1624"/>
      <c r="W506" s="1624"/>
      <c r="X506" s="1624"/>
      <c r="Y506" s="1625"/>
      <c r="Z506" s="1643"/>
      <c r="AA506" s="1643"/>
      <c r="AB506" s="1643"/>
      <c r="AC506" s="1643"/>
      <c r="AD506" s="1624"/>
      <c r="AE506" s="1624"/>
      <c r="AF506" s="1624"/>
      <c r="AG506" s="1624"/>
      <c r="AH506" s="1643"/>
      <c r="AI506" s="1625"/>
      <c r="AJ506" s="1625"/>
      <c r="AK506" s="1645"/>
      <c r="AL506" s="1624"/>
      <c r="AM506" s="1624"/>
      <c r="AN506" s="1624"/>
      <c r="AO506" s="1624"/>
      <c r="AP506" s="1624"/>
      <c r="AQ506" s="1624"/>
      <c r="AR506" s="1624"/>
      <c r="AS506" s="1624"/>
      <c r="AT506" s="1624"/>
      <c r="AU506" s="1624"/>
      <c r="AV506" s="1624"/>
      <c r="AW506" s="1624"/>
      <c r="AX506" s="1624"/>
      <c r="AY506" s="1624"/>
      <c r="AZ506" s="1624"/>
      <c r="BA506" s="1624"/>
      <c r="BB506" s="1624"/>
      <c r="BC506" s="1624"/>
      <c r="BD506" s="1625"/>
      <c r="BE506" s="1625"/>
      <c r="BF506" s="1067"/>
    </row>
    <row r="507" spans="1:58" s="522" customFormat="1" ht="34.15" customHeight="1">
      <c r="A507" s="1624">
        <v>2018</v>
      </c>
      <c r="B507" s="1625">
        <v>43282</v>
      </c>
      <c r="C507" s="1625">
        <v>43373</v>
      </c>
      <c r="D507" s="1624" t="s">
        <v>794</v>
      </c>
      <c r="E507" s="1624" t="s">
        <v>1615</v>
      </c>
      <c r="F507" s="1624" t="s">
        <v>1615</v>
      </c>
      <c r="G507" s="1624" t="s">
        <v>1812</v>
      </c>
      <c r="H507" s="1624">
        <v>55</v>
      </c>
      <c r="I507" s="1568" t="s">
        <v>599</v>
      </c>
      <c r="J507" s="1624" t="s">
        <v>1813</v>
      </c>
      <c r="K507" s="636" t="s">
        <v>61</v>
      </c>
      <c r="L507" s="636" t="s">
        <v>1579</v>
      </c>
      <c r="M507" s="636" t="s">
        <v>1579</v>
      </c>
      <c r="N507" s="636" t="s">
        <v>2054</v>
      </c>
      <c r="O507" s="636" t="s">
        <v>2055</v>
      </c>
      <c r="P507" s="636">
        <v>146040.51999999999</v>
      </c>
      <c r="Q507" s="1624" t="s">
        <v>61</v>
      </c>
      <c r="R507" s="1624" t="s">
        <v>1579</v>
      </c>
      <c r="S507" s="1624" t="s">
        <v>1579</v>
      </c>
      <c r="T507" s="1624" t="s">
        <v>793</v>
      </c>
      <c r="U507" s="1624" t="s">
        <v>1814</v>
      </c>
      <c r="V507" s="1624" t="s">
        <v>132</v>
      </c>
      <c r="W507" s="1624" t="s">
        <v>51</v>
      </c>
      <c r="X507" s="1624" t="s">
        <v>1812</v>
      </c>
      <c r="Y507" s="1625">
        <v>43294</v>
      </c>
      <c r="Z507" s="1643">
        <v>94720.23</v>
      </c>
      <c r="AA507" s="1643">
        <v>109875.47</v>
      </c>
      <c r="AB507" s="1643">
        <v>0</v>
      </c>
      <c r="AC507" s="1643">
        <v>109875.47</v>
      </c>
      <c r="AD507" s="1624" t="s">
        <v>241</v>
      </c>
      <c r="AE507" s="1624" t="s">
        <v>1495</v>
      </c>
      <c r="AF507" s="1624" t="s">
        <v>70</v>
      </c>
      <c r="AG507" s="1624" t="s">
        <v>1813</v>
      </c>
      <c r="AH507" s="1643">
        <v>0</v>
      </c>
      <c r="AI507" s="1625">
        <v>43294</v>
      </c>
      <c r="AJ507" s="1625">
        <v>43465</v>
      </c>
      <c r="AK507" s="1644" t="s">
        <v>1815</v>
      </c>
      <c r="AL507" s="1568" t="s">
        <v>600</v>
      </c>
      <c r="AM507" s="1624" t="s">
        <v>384</v>
      </c>
      <c r="AN507" s="1624" t="s">
        <v>389</v>
      </c>
      <c r="AO507" s="1624" t="s">
        <v>73</v>
      </c>
      <c r="AP507" s="1568" t="s">
        <v>601</v>
      </c>
      <c r="AQ507" s="1624" t="s">
        <v>73</v>
      </c>
      <c r="AR507" s="1624" t="s">
        <v>573</v>
      </c>
      <c r="AS507" s="1624" t="s">
        <v>780</v>
      </c>
      <c r="AT507" s="1624" t="s">
        <v>566</v>
      </c>
      <c r="AU507" s="1624" t="s">
        <v>566</v>
      </c>
      <c r="AV507" s="1624" t="s">
        <v>566</v>
      </c>
      <c r="AW507" s="1624" t="s">
        <v>2228</v>
      </c>
      <c r="AX507" s="1624" t="s">
        <v>74</v>
      </c>
      <c r="AY507" s="1568" t="s">
        <v>569</v>
      </c>
      <c r="AZ507" s="1568" t="s">
        <v>570</v>
      </c>
      <c r="BA507" s="1568" t="s">
        <v>571</v>
      </c>
      <c r="BB507" s="1568" t="s">
        <v>572</v>
      </c>
      <c r="BC507" s="1624" t="s">
        <v>51</v>
      </c>
      <c r="BD507" s="1625">
        <v>43385</v>
      </c>
      <c r="BE507" s="1625">
        <v>43385</v>
      </c>
      <c r="BF507" s="1067"/>
    </row>
    <row r="508" spans="1:58" s="522" customFormat="1" ht="34.15" customHeight="1">
      <c r="A508" s="1624"/>
      <c r="B508" s="1625"/>
      <c r="C508" s="1625"/>
      <c r="D508" s="1624"/>
      <c r="E508" s="1624"/>
      <c r="F508" s="1624"/>
      <c r="G508" s="1624"/>
      <c r="H508" s="1624"/>
      <c r="I508" s="1624"/>
      <c r="J508" s="1624"/>
      <c r="K508" s="636" t="s">
        <v>61</v>
      </c>
      <c r="L508" s="636" t="s">
        <v>1579</v>
      </c>
      <c r="M508" s="636" t="s">
        <v>1579</v>
      </c>
      <c r="N508" s="636" t="s">
        <v>2126</v>
      </c>
      <c r="O508" s="636" t="s">
        <v>2127</v>
      </c>
      <c r="P508" s="636">
        <v>110985.32</v>
      </c>
      <c r="Q508" s="1624"/>
      <c r="R508" s="1624"/>
      <c r="S508" s="1624"/>
      <c r="T508" s="1624"/>
      <c r="U508" s="1624"/>
      <c r="V508" s="1624"/>
      <c r="W508" s="1624"/>
      <c r="X508" s="1624"/>
      <c r="Y508" s="1625"/>
      <c r="Z508" s="1643"/>
      <c r="AA508" s="1643"/>
      <c r="AB508" s="1643"/>
      <c r="AC508" s="1643"/>
      <c r="AD508" s="1624"/>
      <c r="AE508" s="1624"/>
      <c r="AF508" s="1624"/>
      <c r="AG508" s="1624"/>
      <c r="AH508" s="1643"/>
      <c r="AI508" s="1625"/>
      <c r="AJ508" s="1625"/>
      <c r="AK508" s="1645"/>
      <c r="AL508" s="1624"/>
      <c r="AM508" s="1624"/>
      <c r="AN508" s="1624"/>
      <c r="AO508" s="1624"/>
      <c r="AP508" s="1624"/>
      <c r="AQ508" s="1624"/>
      <c r="AR508" s="1624"/>
      <c r="AS508" s="1624"/>
      <c r="AT508" s="1624"/>
      <c r="AU508" s="1624"/>
      <c r="AV508" s="1624"/>
      <c r="AW508" s="1624"/>
      <c r="AX508" s="1624"/>
      <c r="AY508" s="1624"/>
      <c r="AZ508" s="1624"/>
      <c r="BA508" s="1624"/>
      <c r="BB508" s="1624"/>
      <c r="BC508" s="1624"/>
      <c r="BD508" s="1625"/>
      <c r="BE508" s="1625"/>
      <c r="BF508" s="1067"/>
    </row>
    <row r="509" spans="1:58" s="522" customFormat="1" ht="34.15" customHeight="1">
      <c r="A509" s="1624">
        <v>2018</v>
      </c>
      <c r="B509" s="1625">
        <v>43282</v>
      </c>
      <c r="C509" s="1625">
        <v>43373</v>
      </c>
      <c r="D509" s="1624" t="s">
        <v>794</v>
      </c>
      <c r="E509" s="1624" t="s">
        <v>1615</v>
      </c>
      <c r="F509" s="1624" t="s">
        <v>1615</v>
      </c>
      <c r="G509" s="1624" t="s">
        <v>1816</v>
      </c>
      <c r="H509" s="1624">
        <v>55</v>
      </c>
      <c r="I509" s="1568" t="s">
        <v>599</v>
      </c>
      <c r="J509" s="1624" t="s">
        <v>1817</v>
      </c>
      <c r="K509" s="636" t="s">
        <v>61</v>
      </c>
      <c r="L509" s="636" t="s">
        <v>1579</v>
      </c>
      <c r="M509" s="636" t="s">
        <v>1579</v>
      </c>
      <c r="N509" s="636" t="s">
        <v>2128</v>
      </c>
      <c r="O509" s="636" t="s">
        <v>2129</v>
      </c>
      <c r="P509" s="636">
        <v>908918</v>
      </c>
      <c r="Q509" s="1624" t="s">
        <v>61</v>
      </c>
      <c r="R509" s="1624" t="s">
        <v>1579</v>
      </c>
      <c r="S509" s="1624" t="s">
        <v>1579</v>
      </c>
      <c r="T509" s="1624" t="s">
        <v>533</v>
      </c>
      <c r="U509" s="1624" t="s">
        <v>1818</v>
      </c>
      <c r="V509" s="1624" t="s">
        <v>132</v>
      </c>
      <c r="W509" s="1624" t="s">
        <v>51</v>
      </c>
      <c r="X509" s="1624" t="s">
        <v>1816</v>
      </c>
      <c r="Y509" s="1625">
        <v>43299</v>
      </c>
      <c r="Z509" s="1643">
        <v>353313.19</v>
      </c>
      <c r="AA509" s="1643">
        <v>409843.31</v>
      </c>
      <c r="AB509" s="1643">
        <v>0</v>
      </c>
      <c r="AC509" s="1643">
        <v>409843.31</v>
      </c>
      <c r="AD509" s="1624" t="s">
        <v>241</v>
      </c>
      <c r="AE509" s="1624" t="s">
        <v>1495</v>
      </c>
      <c r="AF509" s="1624" t="s">
        <v>70</v>
      </c>
      <c r="AG509" s="1624" t="s">
        <v>1817</v>
      </c>
      <c r="AH509" s="1643">
        <v>52996.98</v>
      </c>
      <c r="AI509" s="1625">
        <v>43299</v>
      </c>
      <c r="AJ509" s="1625">
        <v>43465</v>
      </c>
      <c r="AK509" s="1644" t="s">
        <v>1819</v>
      </c>
      <c r="AL509" s="1568" t="s">
        <v>600</v>
      </c>
      <c r="AM509" s="1624" t="s">
        <v>384</v>
      </c>
      <c r="AN509" s="1624" t="s">
        <v>389</v>
      </c>
      <c r="AO509" s="1624" t="s">
        <v>73</v>
      </c>
      <c r="AP509" s="1568" t="s">
        <v>601</v>
      </c>
      <c r="AQ509" s="1624" t="s">
        <v>73</v>
      </c>
      <c r="AR509" s="1624" t="s">
        <v>573</v>
      </c>
      <c r="AS509" s="1624" t="s">
        <v>780</v>
      </c>
      <c r="AT509" s="1624" t="s">
        <v>566</v>
      </c>
      <c r="AU509" s="1624" t="s">
        <v>566</v>
      </c>
      <c r="AV509" s="1624" t="s">
        <v>566</v>
      </c>
      <c r="AW509" s="1624" t="s">
        <v>2228</v>
      </c>
      <c r="AX509" s="1624" t="s">
        <v>74</v>
      </c>
      <c r="AY509" s="1568" t="s">
        <v>569</v>
      </c>
      <c r="AZ509" s="1568" t="s">
        <v>570</v>
      </c>
      <c r="BA509" s="1568" t="s">
        <v>571</v>
      </c>
      <c r="BB509" s="1568" t="s">
        <v>572</v>
      </c>
      <c r="BC509" s="1624" t="s">
        <v>51</v>
      </c>
      <c r="BD509" s="1625">
        <v>43385</v>
      </c>
      <c r="BE509" s="1625">
        <v>43385</v>
      </c>
      <c r="BF509" s="1067"/>
    </row>
    <row r="510" spans="1:58" s="522" customFormat="1" ht="34.15" customHeight="1">
      <c r="A510" s="1624"/>
      <c r="B510" s="1625"/>
      <c r="C510" s="1625"/>
      <c r="D510" s="1624"/>
      <c r="E510" s="1624"/>
      <c r="F510" s="1624"/>
      <c r="G510" s="1624"/>
      <c r="H510" s="1624"/>
      <c r="I510" s="1624"/>
      <c r="J510" s="1624"/>
      <c r="K510" s="636" t="s">
        <v>61</v>
      </c>
      <c r="L510" s="636" t="s">
        <v>1579</v>
      </c>
      <c r="M510" s="636" t="s">
        <v>1579</v>
      </c>
      <c r="N510" s="636" t="s">
        <v>255</v>
      </c>
      <c r="O510" s="636" t="s">
        <v>2130</v>
      </c>
      <c r="P510" s="636">
        <v>826297</v>
      </c>
      <c r="Q510" s="1624"/>
      <c r="R510" s="1624"/>
      <c r="S510" s="1624"/>
      <c r="T510" s="1624"/>
      <c r="U510" s="1624"/>
      <c r="V510" s="1624"/>
      <c r="W510" s="1624"/>
      <c r="X510" s="1624"/>
      <c r="Y510" s="1625"/>
      <c r="Z510" s="1643"/>
      <c r="AA510" s="1643"/>
      <c r="AB510" s="1643"/>
      <c r="AC510" s="1643"/>
      <c r="AD510" s="1624"/>
      <c r="AE510" s="1624"/>
      <c r="AF510" s="1624"/>
      <c r="AG510" s="1624"/>
      <c r="AH510" s="1643"/>
      <c r="AI510" s="1625"/>
      <c r="AJ510" s="1625"/>
      <c r="AK510" s="1645"/>
      <c r="AL510" s="1624"/>
      <c r="AM510" s="1624"/>
      <c r="AN510" s="1624"/>
      <c r="AO510" s="1624"/>
      <c r="AP510" s="1624"/>
      <c r="AQ510" s="1624"/>
      <c r="AR510" s="1624"/>
      <c r="AS510" s="1624"/>
      <c r="AT510" s="1624"/>
      <c r="AU510" s="1624"/>
      <c r="AV510" s="1624"/>
      <c r="AW510" s="1624"/>
      <c r="AX510" s="1624"/>
      <c r="AY510" s="1624"/>
      <c r="AZ510" s="1624"/>
      <c r="BA510" s="1624"/>
      <c r="BB510" s="1624"/>
      <c r="BC510" s="1624"/>
      <c r="BD510" s="1625"/>
      <c r="BE510" s="1625"/>
      <c r="BF510" s="1067"/>
    </row>
    <row r="511" spans="1:58" s="522" customFormat="1" ht="34.15" customHeight="1">
      <c r="A511" s="1624"/>
      <c r="B511" s="1625"/>
      <c r="C511" s="1625"/>
      <c r="D511" s="1624"/>
      <c r="E511" s="1624"/>
      <c r="F511" s="1624"/>
      <c r="G511" s="1624"/>
      <c r="H511" s="1624"/>
      <c r="I511" s="1624"/>
      <c r="J511" s="1624"/>
      <c r="K511" s="636" t="s">
        <v>61</v>
      </c>
      <c r="L511" s="636" t="s">
        <v>1579</v>
      </c>
      <c r="M511" s="636" t="s">
        <v>1579</v>
      </c>
      <c r="N511" s="636" t="s">
        <v>254</v>
      </c>
      <c r="O511" s="636" t="s">
        <v>2131</v>
      </c>
      <c r="P511" s="636">
        <v>943718</v>
      </c>
      <c r="Q511" s="1624"/>
      <c r="R511" s="1624"/>
      <c r="S511" s="1624"/>
      <c r="T511" s="1624"/>
      <c r="U511" s="1624"/>
      <c r="V511" s="1624"/>
      <c r="W511" s="1624"/>
      <c r="X511" s="1624"/>
      <c r="Y511" s="1625"/>
      <c r="Z511" s="1643"/>
      <c r="AA511" s="1643"/>
      <c r="AB511" s="1643"/>
      <c r="AC511" s="1643"/>
      <c r="AD511" s="1624"/>
      <c r="AE511" s="1624"/>
      <c r="AF511" s="1624"/>
      <c r="AG511" s="1624"/>
      <c r="AH511" s="1643"/>
      <c r="AI511" s="1625"/>
      <c r="AJ511" s="1625"/>
      <c r="AK511" s="1645"/>
      <c r="AL511" s="1624"/>
      <c r="AM511" s="1624"/>
      <c r="AN511" s="1624"/>
      <c r="AO511" s="1624"/>
      <c r="AP511" s="1624"/>
      <c r="AQ511" s="1624"/>
      <c r="AR511" s="1624"/>
      <c r="AS511" s="1624"/>
      <c r="AT511" s="1624"/>
      <c r="AU511" s="1624"/>
      <c r="AV511" s="1624"/>
      <c r="AW511" s="1624"/>
      <c r="AX511" s="1624"/>
      <c r="AY511" s="1624"/>
      <c r="AZ511" s="1624"/>
      <c r="BA511" s="1624"/>
      <c r="BB511" s="1624"/>
      <c r="BC511" s="1624"/>
      <c r="BD511" s="1625"/>
      <c r="BE511" s="1625"/>
      <c r="BF511" s="1067"/>
    </row>
    <row r="512" spans="1:58" s="522" customFormat="1" ht="34.15" customHeight="1">
      <c r="A512" s="1624">
        <v>2018</v>
      </c>
      <c r="B512" s="1625">
        <v>43282</v>
      </c>
      <c r="C512" s="1625">
        <v>43373</v>
      </c>
      <c r="D512" s="1624" t="s">
        <v>794</v>
      </c>
      <c r="E512" s="1624" t="s">
        <v>1615</v>
      </c>
      <c r="F512" s="1624" t="s">
        <v>1615</v>
      </c>
      <c r="G512" s="1624" t="s">
        <v>1820</v>
      </c>
      <c r="H512" s="1624">
        <v>55</v>
      </c>
      <c r="I512" s="1568" t="s">
        <v>599</v>
      </c>
      <c r="J512" s="1624" t="s">
        <v>1821</v>
      </c>
      <c r="K512" s="636" t="s">
        <v>61</v>
      </c>
      <c r="L512" s="636" t="s">
        <v>1579</v>
      </c>
      <c r="M512" s="636" t="s">
        <v>1579</v>
      </c>
      <c r="N512" s="636" t="s">
        <v>2132</v>
      </c>
      <c r="O512" s="636" t="s">
        <v>1916</v>
      </c>
      <c r="P512" s="636">
        <v>219216.8</v>
      </c>
      <c r="Q512" s="1624" t="s">
        <v>61</v>
      </c>
      <c r="R512" s="1624" t="s">
        <v>1579</v>
      </c>
      <c r="S512" s="1624" t="s">
        <v>1579</v>
      </c>
      <c r="T512" s="1624" t="s">
        <v>143</v>
      </c>
      <c r="U512" s="1624" t="s">
        <v>1319</v>
      </c>
      <c r="V512" s="1624" t="s">
        <v>132</v>
      </c>
      <c r="W512" s="1624" t="s">
        <v>51</v>
      </c>
      <c r="X512" s="1624" t="s">
        <v>1820</v>
      </c>
      <c r="Y512" s="1625">
        <v>43304</v>
      </c>
      <c r="Z512" s="1643">
        <v>329360</v>
      </c>
      <c r="AA512" s="1643">
        <v>382057.6</v>
      </c>
      <c r="AB512" s="1643">
        <v>0</v>
      </c>
      <c r="AC512" s="1643">
        <v>382057.6</v>
      </c>
      <c r="AD512" s="1624" t="s">
        <v>241</v>
      </c>
      <c r="AE512" s="1624" t="s">
        <v>1495</v>
      </c>
      <c r="AF512" s="1624" t="s">
        <v>70</v>
      </c>
      <c r="AG512" s="1624" t="s">
        <v>1821</v>
      </c>
      <c r="AH512" s="1643">
        <v>49404</v>
      </c>
      <c r="AI512" s="1625">
        <v>43304</v>
      </c>
      <c r="AJ512" s="1625">
        <v>43465</v>
      </c>
      <c r="AK512" s="1644" t="s">
        <v>1822</v>
      </c>
      <c r="AL512" s="1568" t="s">
        <v>600</v>
      </c>
      <c r="AM512" s="1624" t="s">
        <v>384</v>
      </c>
      <c r="AN512" s="1624" t="s">
        <v>389</v>
      </c>
      <c r="AO512" s="1624" t="s">
        <v>73</v>
      </c>
      <c r="AP512" s="1568" t="s">
        <v>601</v>
      </c>
      <c r="AQ512" s="1624" t="s">
        <v>73</v>
      </c>
      <c r="AR512" s="1624" t="s">
        <v>573</v>
      </c>
      <c r="AS512" s="1624" t="s">
        <v>780</v>
      </c>
      <c r="AT512" s="1624" t="s">
        <v>566</v>
      </c>
      <c r="AU512" s="1624" t="s">
        <v>566</v>
      </c>
      <c r="AV512" s="1624" t="s">
        <v>566</v>
      </c>
      <c r="AW512" s="1624" t="s">
        <v>2228</v>
      </c>
      <c r="AX512" s="1624" t="s">
        <v>74</v>
      </c>
      <c r="AY512" s="1568" t="s">
        <v>569</v>
      </c>
      <c r="AZ512" s="1568" t="s">
        <v>570</v>
      </c>
      <c r="BA512" s="1568" t="s">
        <v>571</v>
      </c>
      <c r="BB512" s="1568" t="s">
        <v>572</v>
      </c>
      <c r="BC512" s="1624" t="s">
        <v>51</v>
      </c>
      <c r="BD512" s="1625">
        <v>43385</v>
      </c>
      <c r="BE512" s="1625">
        <v>43385</v>
      </c>
      <c r="BF512" s="1067"/>
    </row>
    <row r="513" spans="1:58" s="522" customFormat="1" ht="34.15" customHeight="1">
      <c r="A513" s="1624"/>
      <c r="B513" s="1625"/>
      <c r="C513" s="1625"/>
      <c r="D513" s="1624"/>
      <c r="E513" s="1624"/>
      <c r="F513" s="1624"/>
      <c r="G513" s="1624"/>
      <c r="H513" s="1624"/>
      <c r="I513" s="1624"/>
      <c r="J513" s="1624"/>
      <c r="K513" s="636" t="s">
        <v>61</v>
      </c>
      <c r="L513" s="636" t="s">
        <v>1579</v>
      </c>
      <c r="M513" s="636" t="s">
        <v>1579</v>
      </c>
      <c r="N513" s="636" t="s">
        <v>2133</v>
      </c>
      <c r="O513" s="636" t="s">
        <v>2134</v>
      </c>
      <c r="P513" s="636">
        <v>389209.23</v>
      </c>
      <c r="Q513" s="1624"/>
      <c r="R513" s="1624"/>
      <c r="S513" s="1624"/>
      <c r="T513" s="1624"/>
      <c r="U513" s="1624"/>
      <c r="V513" s="1624"/>
      <c r="W513" s="1624"/>
      <c r="X513" s="1624"/>
      <c r="Y513" s="1625"/>
      <c r="Z513" s="1643"/>
      <c r="AA513" s="1643"/>
      <c r="AB513" s="1643"/>
      <c r="AC513" s="1643"/>
      <c r="AD513" s="1624"/>
      <c r="AE513" s="1624"/>
      <c r="AF513" s="1624"/>
      <c r="AG513" s="1624"/>
      <c r="AH513" s="1643"/>
      <c r="AI513" s="1625"/>
      <c r="AJ513" s="1625"/>
      <c r="AK513" s="1645"/>
      <c r="AL513" s="1624"/>
      <c r="AM513" s="1624"/>
      <c r="AN513" s="1624"/>
      <c r="AO513" s="1624"/>
      <c r="AP513" s="1624"/>
      <c r="AQ513" s="1624"/>
      <c r="AR513" s="1624"/>
      <c r="AS513" s="1624"/>
      <c r="AT513" s="1624"/>
      <c r="AU513" s="1624"/>
      <c r="AV513" s="1624"/>
      <c r="AW513" s="1624"/>
      <c r="AX513" s="1624"/>
      <c r="AY513" s="1624"/>
      <c r="AZ513" s="1624"/>
      <c r="BA513" s="1624"/>
      <c r="BB513" s="1624"/>
      <c r="BC513" s="1624"/>
      <c r="BD513" s="1625"/>
      <c r="BE513" s="1625"/>
      <c r="BF513" s="1067"/>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624">
        <v>2018</v>
      </c>
      <c r="B515" s="1625">
        <v>43282</v>
      </c>
      <c r="C515" s="1625">
        <v>43373</v>
      </c>
      <c r="D515" s="1624" t="s">
        <v>794</v>
      </c>
      <c r="E515" s="1624" t="s">
        <v>1577</v>
      </c>
      <c r="F515" s="1624" t="s">
        <v>1577</v>
      </c>
      <c r="G515" s="1624" t="s">
        <v>1828</v>
      </c>
      <c r="H515" s="1624" t="s">
        <v>382</v>
      </c>
      <c r="I515" s="1568" t="s">
        <v>599</v>
      </c>
      <c r="J515" s="1624" t="s">
        <v>1829</v>
      </c>
      <c r="K515" s="636" t="s">
        <v>61</v>
      </c>
      <c r="L515" s="636" t="s">
        <v>1579</v>
      </c>
      <c r="M515" s="636" t="s">
        <v>1579</v>
      </c>
      <c r="N515" s="636" t="s">
        <v>2137</v>
      </c>
      <c r="O515" s="636" t="s">
        <v>2138</v>
      </c>
      <c r="P515" s="636">
        <v>2316520.67</v>
      </c>
      <c r="Q515" s="1624" t="s">
        <v>61</v>
      </c>
      <c r="R515" s="1624" t="s">
        <v>1579</v>
      </c>
      <c r="S515" s="1624" t="s">
        <v>1579</v>
      </c>
      <c r="T515" s="1624" t="s">
        <v>1830</v>
      </c>
      <c r="U515" s="1624" t="s">
        <v>1831</v>
      </c>
      <c r="V515" s="1624" t="s">
        <v>171</v>
      </c>
      <c r="W515" s="1624" t="s">
        <v>51</v>
      </c>
      <c r="X515" s="1624" t="s">
        <v>1828</v>
      </c>
      <c r="Y515" s="1625">
        <v>43308</v>
      </c>
      <c r="Z515" s="1643">
        <v>1884894.01</v>
      </c>
      <c r="AA515" s="1643">
        <v>2186477.06</v>
      </c>
      <c r="AB515" s="1643">
        <v>0</v>
      </c>
      <c r="AC515" s="1643">
        <v>2186477.06</v>
      </c>
      <c r="AD515" s="1624" t="s">
        <v>241</v>
      </c>
      <c r="AE515" s="1624" t="s">
        <v>1495</v>
      </c>
      <c r="AF515" s="1624" t="s">
        <v>70</v>
      </c>
      <c r="AG515" s="1624" t="s">
        <v>1829</v>
      </c>
      <c r="AH515" s="1643">
        <v>282734.09999999998</v>
      </c>
      <c r="AI515" s="1625">
        <v>43308</v>
      </c>
      <c r="AJ515" s="1625">
        <v>43465</v>
      </c>
      <c r="AK515" s="1644" t="s">
        <v>1832</v>
      </c>
      <c r="AL515" s="1568" t="s">
        <v>600</v>
      </c>
      <c r="AM515" s="1624" t="s">
        <v>384</v>
      </c>
      <c r="AN515" s="1624" t="s">
        <v>389</v>
      </c>
      <c r="AO515" s="1624" t="s">
        <v>73</v>
      </c>
      <c r="AP515" s="1568" t="s">
        <v>601</v>
      </c>
      <c r="AQ515" s="1624" t="s">
        <v>73</v>
      </c>
      <c r="AR515" s="1624" t="s">
        <v>573</v>
      </c>
      <c r="AS515" s="1624" t="s">
        <v>780</v>
      </c>
      <c r="AT515" s="1624" t="s">
        <v>566</v>
      </c>
      <c r="AU515" s="1624" t="s">
        <v>566</v>
      </c>
      <c r="AV515" s="1624" t="s">
        <v>566</v>
      </c>
      <c r="AW515" s="1624" t="s">
        <v>2228</v>
      </c>
      <c r="AX515" s="1624" t="s">
        <v>74</v>
      </c>
      <c r="AY515" s="1568" t="s">
        <v>569</v>
      </c>
      <c r="AZ515" s="1568" t="s">
        <v>570</v>
      </c>
      <c r="BA515" s="1568" t="s">
        <v>571</v>
      </c>
      <c r="BB515" s="1568" t="s">
        <v>572</v>
      </c>
      <c r="BC515" s="1624" t="s">
        <v>51</v>
      </c>
      <c r="BD515" s="1625">
        <v>43385</v>
      </c>
      <c r="BE515" s="1625">
        <v>43385</v>
      </c>
      <c r="BF515" s="1067"/>
    </row>
    <row r="516" spans="1:58" s="522" customFormat="1" ht="34.15" customHeight="1">
      <c r="A516" s="1624"/>
      <c r="B516" s="1625"/>
      <c r="C516" s="1625"/>
      <c r="D516" s="1624"/>
      <c r="E516" s="1624"/>
      <c r="F516" s="1624"/>
      <c r="G516" s="1624"/>
      <c r="H516" s="1624"/>
      <c r="I516" s="1624"/>
      <c r="J516" s="1624"/>
      <c r="K516" s="636" t="s">
        <v>61</v>
      </c>
      <c r="L516" s="636" t="s">
        <v>1579</v>
      </c>
      <c r="M516" s="636" t="s">
        <v>1579</v>
      </c>
      <c r="N516" s="636" t="s">
        <v>2139</v>
      </c>
      <c r="O516" s="636" t="s">
        <v>2140</v>
      </c>
      <c r="P516" s="636">
        <v>2607537.9900000002</v>
      </c>
      <c r="Q516" s="1624"/>
      <c r="R516" s="1624"/>
      <c r="S516" s="1624"/>
      <c r="T516" s="1624"/>
      <c r="U516" s="1624"/>
      <c r="V516" s="1624"/>
      <c r="W516" s="1624"/>
      <c r="X516" s="1624"/>
      <c r="Y516" s="1625"/>
      <c r="Z516" s="1643"/>
      <c r="AA516" s="1643"/>
      <c r="AB516" s="1643"/>
      <c r="AC516" s="1643"/>
      <c r="AD516" s="1624"/>
      <c r="AE516" s="1624"/>
      <c r="AF516" s="1624"/>
      <c r="AG516" s="1624"/>
      <c r="AH516" s="1643"/>
      <c r="AI516" s="1625"/>
      <c r="AJ516" s="1625"/>
      <c r="AK516" s="1645"/>
      <c r="AL516" s="1624"/>
      <c r="AM516" s="1624"/>
      <c r="AN516" s="1624"/>
      <c r="AO516" s="1624"/>
      <c r="AP516" s="1624"/>
      <c r="AQ516" s="1624"/>
      <c r="AR516" s="1624"/>
      <c r="AS516" s="1624"/>
      <c r="AT516" s="1624"/>
      <c r="AU516" s="1624"/>
      <c r="AV516" s="1624"/>
      <c r="AW516" s="1624"/>
      <c r="AX516" s="1624"/>
      <c r="AY516" s="1624"/>
      <c r="AZ516" s="1624"/>
      <c r="BA516" s="1624"/>
      <c r="BB516" s="1624"/>
      <c r="BC516" s="1624"/>
      <c r="BD516" s="1625"/>
      <c r="BE516" s="1625"/>
      <c r="BF516" s="1067"/>
    </row>
    <row r="517" spans="1:58" s="522" customFormat="1" ht="34.15" customHeight="1">
      <c r="A517" s="1624"/>
      <c r="B517" s="1625"/>
      <c r="C517" s="1625"/>
      <c r="D517" s="1624"/>
      <c r="E517" s="1624"/>
      <c r="F517" s="1624"/>
      <c r="G517" s="1624"/>
      <c r="H517" s="1624"/>
      <c r="I517" s="1624"/>
      <c r="J517" s="1624"/>
      <c r="K517" s="636" t="s">
        <v>2141</v>
      </c>
      <c r="L517" s="636" t="s">
        <v>2065</v>
      </c>
      <c r="M517" s="636" t="s">
        <v>2142</v>
      </c>
      <c r="N517" s="636" t="s">
        <v>2009</v>
      </c>
      <c r="O517" s="636" t="s">
        <v>2143</v>
      </c>
      <c r="P517" s="636">
        <v>2638819.4900000002</v>
      </c>
      <c r="Q517" s="1624"/>
      <c r="R517" s="1624"/>
      <c r="S517" s="1624"/>
      <c r="T517" s="1624"/>
      <c r="U517" s="1624"/>
      <c r="V517" s="1624"/>
      <c r="W517" s="1624"/>
      <c r="X517" s="1624"/>
      <c r="Y517" s="1625"/>
      <c r="Z517" s="1643"/>
      <c r="AA517" s="1643"/>
      <c r="AB517" s="1643"/>
      <c r="AC517" s="1643"/>
      <c r="AD517" s="1624"/>
      <c r="AE517" s="1624"/>
      <c r="AF517" s="1624"/>
      <c r="AG517" s="1624"/>
      <c r="AH517" s="1643"/>
      <c r="AI517" s="1625"/>
      <c r="AJ517" s="1625"/>
      <c r="AK517" s="1645"/>
      <c r="AL517" s="1624"/>
      <c r="AM517" s="1624"/>
      <c r="AN517" s="1624"/>
      <c r="AO517" s="1624"/>
      <c r="AP517" s="1624"/>
      <c r="AQ517" s="1624"/>
      <c r="AR517" s="1624"/>
      <c r="AS517" s="1624"/>
      <c r="AT517" s="1624"/>
      <c r="AU517" s="1624"/>
      <c r="AV517" s="1624"/>
      <c r="AW517" s="1624"/>
      <c r="AX517" s="1624"/>
      <c r="AY517" s="1624"/>
      <c r="AZ517" s="1624"/>
      <c r="BA517" s="1624"/>
      <c r="BB517" s="1624"/>
      <c r="BC517" s="1624"/>
      <c r="BD517" s="1625"/>
      <c r="BE517" s="1625"/>
      <c r="BF517" s="1067"/>
    </row>
    <row r="518" spans="1:58" s="522" customFormat="1" ht="34.15" customHeight="1">
      <c r="A518" s="1624">
        <v>2018</v>
      </c>
      <c r="B518" s="1625">
        <v>43282</v>
      </c>
      <c r="C518" s="1625">
        <v>43373</v>
      </c>
      <c r="D518" s="1624" t="s">
        <v>794</v>
      </c>
      <c r="E518" s="1624" t="s">
        <v>1615</v>
      </c>
      <c r="F518" s="1624" t="s">
        <v>1615</v>
      </c>
      <c r="G518" s="1624" t="s">
        <v>1833</v>
      </c>
      <c r="H518" s="1624">
        <v>55</v>
      </c>
      <c r="I518" s="1568" t="s">
        <v>599</v>
      </c>
      <c r="J518" s="1624" t="s">
        <v>1834</v>
      </c>
      <c r="K518" s="636" t="s">
        <v>61</v>
      </c>
      <c r="L518" s="636" t="s">
        <v>1579</v>
      </c>
      <c r="M518" s="636" t="s">
        <v>1579</v>
      </c>
      <c r="N518" s="636" t="s">
        <v>2132</v>
      </c>
      <c r="O518" s="636" t="s">
        <v>2144</v>
      </c>
      <c r="P518" s="636">
        <v>219216.8</v>
      </c>
      <c r="Q518" s="1624" t="s">
        <v>61</v>
      </c>
      <c r="R518" s="1624" t="s">
        <v>1579</v>
      </c>
      <c r="S518" s="1624" t="s">
        <v>1579</v>
      </c>
      <c r="T518" s="1624" t="s">
        <v>533</v>
      </c>
      <c r="U518" s="1624" t="s">
        <v>1818</v>
      </c>
      <c r="V518" s="1624" t="s">
        <v>132</v>
      </c>
      <c r="W518" s="1624" t="s">
        <v>51</v>
      </c>
      <c r="X518" s="1624" t="s">
        <v>1833</v>
      </c>
      <c r="Y518" s="1625">
        <v>43311</v>
      </c>
      <c r="Z518" s="1643">
        <v>56986</v>
      </c>
      <c r="AA518" s="1643">
        <v>66103.759999999995</v>
      </c>
      <c r="AB518" s="1643">
        <v>0</v>
      </c>
      <c r="AC518" s="1643">
        <v>66103.759999999995</v>
      </c>
      <c r="AD518" s="1624" t="s">
        <v>241</v>
      </c>
      <c r="AE518" s="1624" t="s">
        <v>1495</v>
      </c>
      <c r="AF518" s="1624" t="s">
        <v>70</v>
      </c>
      <c r="AG518" s="1624" t="s">
        <v>1834</v>
      </c>
      <c r="AH518" s="1643">
        <v>0</v>
      </c>
      <c r="AI518" s="1625">
        <v>43311</v>
      </c>
      <c r="AJ518" s="1625">
        <v>43465</v>
      </c>
      <c r="AK518" s="1644" t="s">
        <v>1835</v>
      </c>
      <c r="AL518" s="1568" t="s">
        <v>600</v>
      </c>
      <c r="AM518" s="1624" t="s">
        <v>384</v>
      </c>
      <c r="AN518" s="1624" t="s">
        <v>389</v>
      </c>
      <c r="AO518" s="1624" t="s">
        <v>73</v>
      </c>
      <c r="AP518" s="1568" t="s">
        <v>601</v>
      </c>
      <c r="AQ518" s="1624" t="s">
        <v>73</v>
      </c>
      <c r="AR518" s="1624" t="s">
        <v>573</v>
      </c>
      <c r="AS518" s="1624" t="s">
        <v>780</v>
      </c>
      <c r="AT518" s="1624" t="s">
        <v>566</v>
      </c>
      <c r="AU518" s="1624" t="s">
        <v>566</v>
      </c>
      <c r="AV518" s="1624" t="s">
        <v>566</v>
      </c>
      <c r="AW518" s="1624" t="s">
        <v>2228</v>
      </c>
      <c r="AX518" s="1624" t="s">
        <v>74</v>
      </c>
      <c r="AY518" s="1568" t="s">
        <v>569</v>
      </c>
      <c r="AZ518" s="1568" t="s">
        <v>570</v>
      </c>
      <c r="BA518" s="1568" t="s">
        <v>571</v>
      </c>
      <c r="BB518" s="1568" t="s">
        <v>572</v>
      </c>
      <c r="BC518" s="1624" t="s">
        <v>51</v>
      </c>
      <c r="BD518" s="1625">
        <v>43385</v>
      </c>
      <c r="BE518" s="1625">
        <v>43385</v>
      </c>
      <c r="BF518" s="1067"/>
    </row>
    <row r="519" spans="1:58" s="522" customFormat="1" ht="34.15" customHeight="1">
      <c r="A519" s="1624"/>
      <c r="B519" s="1625"/>
      <c r="C519" s="1625"/>
      <c r="D519" s="1624"/>
      <c r="E519" s="1624"/>
      <c r="F519" s="1624"/>
      <c r="G519" s="1624"/>
      <c r="H519" s="1624"/>
      <c r="I519" s="1624"/>
      <c r="J519" s="1624"/>
      <c r="K519" s="636" t="s">
        <v>61</v>
      </c>
      <c r="L519" s="636" t="s">
        <v>1579</v>
      </c>
      <c r="M519" s="636" t="s">
        <v>1579</v>
      </c>
      <c r="N519" s="636" t="s">
        <v>2133</v>
      </c>
      <c r="O519" s="636" t="s">
        <v>2145</v>
      </c>
      <c r="P519" s="636">
        <v>389209.23</v>
      </c>
      <c r="Q519" s="1624"/>
      <c r="R519" s="1624"/>
      <c r="S519" s="1624"/>
      <c r="T519" s="1624"/>
      <c r="U519" s="1624"/>
      <c r="V519" s="1624"/>
      <c r="W519" s="1624"/>
      <c r="X519" s="1624"/>
      <c r="Y519" s="1625"/>
      <c r="Z519" s="1643"/>
      <c r="AA519" s="1643"/>
      <c r="AB519" s="1643"/>
      <c r="AC519" s="1643"/>
      <c r="AD519" s="1624"/>
      <c r="AE519" s="1624"/>
      <c r="AF519" s="1624"/>
      <c r="AG519" s="1624"/>
      <c r="AH519" s="1643"/>
      <c r="AI519" s="1625"/>
      <c r="AJ519" s="1625"/>
      <c r="AK519" s="1645"/>
      <c r="AL519" s="1624"/>
      <c r="AM519" s="1624"/>
      <c r="AN519" s="1624"/>
      <c r="AO519" s="1624"/>
      <c r="AP519" s="1624"/>
      <c r="AQ519" s="1624"/>
      <c r="AR519" s="1624"/>
      <c r="AS519" s="1624"/>
      <c r="AT519" s="1624"/>
      <c r="AU519" s="1624"/>
      <c r="AV519" s="1624"/>
      <c r="AW519" s="1624"/>
      <c r="AX519" s="1624"/>
      <c r="AY519" s="1624"/>
      <c r="AZ519" s="1624"/>
      <c r="BA519" s="1624"/>
      <c r="BB519" s="1624"/>
      <c r="BC519" s="1624"/>
      <c r="BD519" s="1625"/>
      <c r="BE519" s="1625"/>
      <c r="BF519" s="1067"/>
    </row>
    <row r="520" spans="1:58" s="522" customFormat="1" ht="34.15" customHeight="1">
      <c r="A520" s="1624">
        <v>2018</v>
      </c>
      <c r="B520" s="1625">
        <v>43282</v>
      </c>
      <c r="C520" s="1625">
        <v>43373</v>
      </c>
      <c r="D520" s="1624" t="s">
        <v>794</v>
      </c>
      <c r="E520" s="1624" t="s">
        <v>1615</v>
      </c>
      <c r="F520" s="1624" t="s">
        <v>1615</v>
      </c>
      <c r="G520" s="1624" t="s">
        <v>1836</v>
      </c>
      <c r="H520" s="1624">
        <v>55</v>
      </c>
      <c r="I520" s="1568" t="s">
        <v>599</v>
      </c>
      <c r="J520" s="1624" t="s">
        <v>1837</v>
      </c>
      <c r="K520" s="636" t="s">
        <v>61</v>
      </c>
      <c r="L520" s="636" t="s">
        <v>1579</v>
      </c>
      <c r="M520" s="636" t="s">
        <v>1579</v>
      </c>
      <c r="N520" s="636" t="s">
        <v>2005</v>
      </c>
      <c r="O520" s="636" t="s">
        <v>1927</v>
      </c>
      <c r="P520" s="636">
        <v>326966.42</v>
      </c>
      <c r="Q520" s="1624" t="s">
        <v>305</v>
      </c>
      <c r="R520" s="1624" t="s">
        <v>322</v>
      </c>
      <c r="S520" s="1624" t="s">
        <v>307</v>
      </c>
      <c r="T520" s="1624" t="s">
        <v>1363</v>
      </c>
      <c r="U520" s="1624" t="s">
        <v>1528</v>
      </c>
      <c r="V520" s="1624" t="s">
        <v>132</v>
      </c>
      <c r="W520" s="1624" t="s">
        <v>51</v>
      </c>
      <c r="X520" s="1624" t="s">
        <v>1836</v>
      </c>
      <c r="Y520" s="1625">
        <v>43311</v>
      </c>
      <c r="Z520" s="1643">
        <v>172000</v>
      </c>
      <c r="AA520" s="1643">
        <v>199520</v>
      </c>
      <c r="AB520" s="1643">
        <v>0</v>
      </c>
      <c r="AC520" s="1643">
        <v>199520</v>
      </c>
      <c r="AD520" s="1624" t="s">
        <v>241</v>
      </c>
      <c r="AE520" s="1624" t="s">
        <v>1495</v>
      </c>
      <c r="AF520" s="1624" t="s">
        <v>70</v>
      </c>
      <c r="AG520" s="1624" t="s">
        <v>1837</v>
      </c>
      <c r="AH520" s="1643">
        <v>25800</v>
      </c>
      <c r="AI520" s="1625">
        <v>43326</v>
      </c>
      <c r="AJ520" s="1625">
        <v>43465</v>
      </c>
      <c r="AK520" s="1644" t="s">
        <v>1838</v>
      </c>
      <c r="AL520" s="1568" t="s">
        <v>600</v>
      </c>
      <c r="AM520" s="1624" t="s">
        <v>384</v>
      </c>
      <c r="AN520" s="1624" t="s">
        <v>389</v>
      </c>
      <c r="AO520" s="1624" t="s">
        <v>73</v>
      </c>
      <c r="AP520" s="1568" t="s">
        <v>601</v>
      </c>
      <c r="AQ520" s="1624" t="s">
        <v>73</v>
      </c>
      <c r="AR520" s="1624" t="s">
        <v>573</v>
      </c>
      <c r="AS520" s="1624" t="s">
        <v>780</v>
      </c>
      <c r="AT520" s="1624" t="s">
        <v>566</v>
      </c>
      <c r="AU520" s="1624" t="s">
        <v>566</v>
      </c>
      <c r="AV520" s="1624" t="s">
        <v>566</v>
      </c>
      <c r="AW520" s="1624" t="s">
        <v>2228</v>
      </c>
      <c r="AX520" s="1624" t="s">
        <v>74</v>
      </c>
      <c r="AY520" s="1568" t="s">
        <v>569</v>
      </c>
      <c r="AZ520" s="1568" t="s">
        <v>570</v>
      </c>
      <c r="BA520" s="1568" t="s">
        <v>571</v>
      </c>
      <c r="BB520" s="1568" t="s">
        <v>572</v>
      </c>
      <c r="BC520" s="1624" t="s">
        <v>51</v>
      </c>
      <c r="BD520" s="1625">
        <v>43385</v>
      </c>
      <c r="BE520" s="1625">
        <v>43385</v>
      </c>
      <c r="BF520" s="1067"/>
    </row>
    <row r="521" spans="1:58" s="522" customFormat="1" ht="34.15" customHeight="1">
      <c r="A521" s="1624"/>
      <c r="B521" s="1625"/>
      <c r="C521" s="1625"/>
      <c r="D521" s="1624"/>
      <c r="E521" s="1624"/>
      <c r="F521" s="1624"/>
      <c r="G521" s="1624"/>
      <c r="H521" s="1624"/>
      <c r="I521" s="1624"/>
      <c r="J521" s="1624"/>
      <c r="K521" s="636" t="s">
        <v>61</v>
      </c>
      <c r="L521" s="636" t="s">
        <v>1579</v>
      </c>
      <c r="M521" s="636" t="s">
        <v>1579</v>
      </c>
      <c r="N521" s="636" t="s">
        <v>2132</v>
      </c>
      <c r="O521" s="636" t="s">
        <v>1916</v>
      </c>
      <c r="P521" s="636">
        <v>351596</v>
      </c>
      <c r="Q521" s="1624"/>
      <c r="R521" s="1624"/>
      <c r="S521" s="1624"/>
      <c r="T521" s="1624"/>
      <c r="U521" s="1624"/>
      <c r="V521" s="1624"/>
      <c r="W521" s="1624"/>
      <c r="X521" s="1624"/>
      <c r="Y521" s="1625"/>
      <c r="Z521" s="1643"/>
      <c r="AA521" s="1643"/>
      <c r="AB521" s="1643"/>
      <c r="AC521" s="1643"/>
      <c r="AD521" s="1624"/>
      <c r="AE521" s="1624"/>
      <c r="AF521" s="1624"/>
      <c r="AG521" s="1624"/>
      <c r="AH521" s="1643"/>
      <c r="AI521" s="1625"/>
      <c r="AJ521" s="1625"/>
      <c r="AK521" s="1645"/>
      <c r="AL521" s="1624"/>
      <c r="AM521" s="1624"/>
      <c r="AN521" s="1624"/>
      <c r="AO521" s="1624"/>
      <c r="AP521" s="1624"/>
      <c r="AQ521" s="1624"/>
      <c r="AR521" s="1624"/>
      <c r="AS521" s="1624"/>
      <c r="AT521" s="1624"/>
      <c r="AU521" s="1624"/>
      <c r="AV521" s="1624"/>
      <c r="AW521" s="1624"/>
      <c r="AX521" s="1624"/>
      <c r="AY521" s="1624"/>
      <c r="AZ521" s="1624"/>
      <c r="BA521" s="1624"/>
      <c r="BB521" s="1624"/>
      <c r="BC521" s="1624"/>
      <c r="BD521" s="1625"/>
      <c r="BE521" s="1625"/>
      <c r="BF521" s="1067"/>
    </row>
    <row r="522" spans="1:58" s="522" customFormat="1" ht="34.15" customHeight="1">
      <c r="A522" s="1624"/>
      <c r="B522" s="1625"/>
      <c r="C522" s="1625"/>
      <c r="D522" s="1624"/>
      <c r="E522" s="1624"/>
      <c r="F522" s="1624"/>
      <c r="G522" s="1624"/>
      <c r="H522" s="1624"/>
      <c r="I522" s="1624"/>
      <c r="J522" s="1624"/>
      <c r="K522" s="636" t="s">
        <v>2006</v>
      </c>
      <c r="L522" s="636" t="s">
        <v>2007</v>
      </c>
      <c r="M522" s="636" t="s">
        <v>2008</v>
      </c>
      <c r="N522" s="636" t="s">
        <v>2009</v>
      </c>
      <c r="O522" s="636" t="s">
        <v>1920</v>
      </c>
      <c r="P522" s="636">
        <v>392358.40000000002</v>
      </c>
      <c r="Q522" s="1624"/>
      <c r="R522" s="1624"/>
      <c r="S522" s="1624"/>
      <c r="T522" s="1624"/>
      <c r="U522" s="1624"/>
      <c r="V522" s="1624"/>
      <c r="W522" s="1624"/>
      <c r="X522" s="1624"/>
      <c r="Y522" s="1625"/>
      <c r="Z522" s="1643"/>
      <c r="AA522" s="1643"/>
      <c r="AB522" s="1643"/>
      <c r="AC522" s="1643"/>
      <c r="AD522" s="1624"/>
      <c r="AE522" s="1624"/>
      <c r="AF522" s="1624"/>
      <c r="AG522" s="1624"/>
      <c r="AH522" s="1643"/>
      <c r="AI522" s="1625"/>
      <c r="AJ522" s="1625"/>
      <c r="AK522" s="1645"/>
      <c r="AL522" s="1624"/>
      <c r="AM522" s="1624"/>
      <c r="AN522" s="1624"/>
      <c r="AO522" s="1624"/>
      <c r="AP522" s="1624"/>
      <c r="AQ522" s="1624"/>
      <c r="AR522" s="1624"/>
      <c r="AS522" s="1624"/>
      <c r="AT522" s="1624"/>
      <c r="AU522" s="1624"/>
      <c r="AV522" s="1624"/>
      <c r="AW522" s="1624"/>
      <c r="AX522" s="1624"/>
      <c r="AY522" s="1624"/>
      <c r="AZ522" s="1624"/>
      <c r="BA522" s="1624"/>
      <c r="BB522" s="1624"/>
      <c r="BC522" s="1624"/>
      <c r="BD522" s="1625"/>
      <c r="BE522" s="1625"/>
      <c r="BF522" s="1067"/>
    </row>
    <row r="523" spans="1:58" s="522" customFormat="1" ht="34.15" customHeight="1">
      <c r="A523" s="1624">
        <v>2018</v>
      </c>
      <c r="B523" s="1625">
        <v>43282</v>
      </c>
      <c r="C523" s="1625">
        <v>43373</v>
      </c>
      <c r="D523" s="1624" t="s">
        <v>794</v>
      </c>
      <c r="E523" s="1624" t="s">
        <v>1577</v>
      </c>
      <c r="F523" s="1624" t="s">
        <v>1577</v>
      </c>
      <c r="G523" s="1624" t="s">
        <v>1839</v>
      </c>
      <c r="H523" s="1624" t="s">
        <v>393</v>
      </c>
      <c r="I523" s="1568" t="s">
        <v>599</v>
      </c>
      <c r="J523" s="1624" t="s">
        <v>139</v>
      </c>
      <c r="K523" s="636" t="s">
        <v>61</v>
      </c>
      <c r="L523" s="636" t="s">
        <v>1579</v>
      </c>
      <c r="M523" s="636" t="s">
        <v>1579</v>
      </c>
      <c r="N523" s="636" t="s">
        <v>455</v>
      </c>
      <c r="O523" s="636" t="s">
        <v>2146</v>
      </c>
      <c r="P523" s="636">
        <v>455880</v>
      </c>
      <c r="Q523" s="1624" t="s">
        <v>61</v>
      </c>
      <c r="R523" s="1624" t="s">
        <v>1579</v>
      </c>
      <c r="S523" s="1624" t="s">
        <v>1579</v>
      </c>
      <c r="T523" s="1624" t="s">
        <v>239</v>
      </c>
      <c r="U523" s="1624" t="s">
        <v>1840</v>
      </c>
      <c r="V523" s="1624" t="s">
        <v>171</v>
      </c>
      <c r="W523" s="1624" t="s">
        <v>51</v>
      </c>
      <c r="X523" s="1624" t="s">
        <v>1839</v>
      </c>
      <c r="Y523" s="1625">
        <v>43321</v>
      </c>
      <c r="Z523" s="1643">
        <v>393000</v>
      </c>
      <c r="AA523" s="1643">
        <v>455880</v>
      </c>
      <c r="AB523" s="1643">
        <v>0</v>
      </c>
      <c r="AC523" s="1643">
        <v>455880</v>
      </c>
      <c r="AD523" s="1624" t="s">
        <v>241</v>
      </c>
      <c r="AE523" s="1624" t="s">
        <v>1495</v>
      </c>
      <c r="AF523" s="1624" t="s">
        <v>70</v>
      </c>
      <c r="AG523" s="1624" t="s">
        <v>139</v>
      </c>
      <c r="AH523" s="1643">
        <v>58950</v>
      </c>
      <c r="AI523" s="1625">
        <v>43321</v>
      </c>
      <c r="AJ523" s="1625">
        <v>43465</v>
      </c>
      <c r="AK523" s="1644" t="s">
        <v>1841</v>
      </c>
      <c r="AL523" s="1568" t="s">
        <v>600</v>
      </c>
      <c r="AM523" s="1624" t="s">
        <v>384</v>
      </c>
      <c r="AN523" s="1624" t="s">
        <v>389</v>
      </c>
      <c r="AO523" s="1624" t="s">
        <v>73</v>
      </c>
      <c r="AP523" s="1568" t="s">
        <v>601</v>
      </c>
      <c r="AQ523" s="1624" t="s">
        <v>73</v>
      </c>
      <c r="AR523" s="1624" t="s">
        <v>573</v>
      </c>
      <c r="AS523" s="1624" t="s">
        <v>780</v>
      </c>
      <c r="AT523" s="1624" t="s">
        <v>566</v>
      </c>
      <c r="AU523" s="1624" t="s">
        <v>566</v>
      </c>
      <c r="AV523" s="1624" t="s">
        <v>566</v>
      </c>
      <c r="AW523" s="1624" t="s">
        <v>2228</v>
      </c>
      <c r="AX523" s="1624" t="s">
        <v>74</v>
      </c>
      <c r="AY523" s="1568" t="s">
        <v>569</v>
      </c>
      <c r="AZ523" s="1568" t="s">
        <v>570</v>
      </c>
      <c r="BA523" s="1568" t="s">
        <v>571</v>
      </c>
      <c r="BB523" s="1568" t="s">
        <v>572</v>
      </c>
      <c r="BC523" s="1624" t="s">
        <v>51</v>
      </c>
      <c r="BD523" s="1625">
        <v>43385</v>
      </c>
      <c r="BE523" s="1625">
        <v>43385</v>
      </c>
      <c r="BF523" s="1067"/>
    </row>
    <row r="524" spans="1:58" s="522" customFormat="1" ht="34.15" customHeight="1">
      <c r="A524" s="1624"/>
      <c r="B524" s="1625"/>
      <c r="C524" s="1625"/>
      <c r="D524" s="1624"/>
      <c r="E524" s="1624"/>
      <c r="F524" s="1624"/>
      <c r="G524" s="1624"/>
      <c r="H524" s="1624"/>
      <c r="I524" s="1624"/>
      <c r="J524" s="1624"/>
      <c r="K524" s="636" t="s">
        <v>61</v>
      </c>
      <c r="L524" s="636" t="s">
        <v>1579</v>
      </c>
      <c r="M524" s="636" t="s">
        <v>1579</v>
      </c>
      <c r="N524" s="636" t="s">
        <v>2039</v>
      </c>
      <c r="O524" s="636" t="s">
        <v>2040</v>
      </c>
      <c r="P524" s="636">
        <v>506026.8</v>
      </c>
      <c r="Q524" s="1624"/>
      <c r="R524" s="1624"/>
      <c r="S524" s="1624"/>
      <c r="T524" s="1624"/>
      <c r="U524" s="1624"/>
      <c r="V524" s="1624"/>
      <c r="W524" s="1624"/>
      <c r="X524" s="1624"/>
      <c r="Y524" s="1625"/>
      <c r="Z524" s="1643"/>
      <c r="AA524" s="1643"/>
      <c r="AB524" s="1643"/>
      <c r="AC524" s="1643"/>
      <c r="AD524" s="1624"/>
      <c r="AE524" s="1624"/>
      <c r="AF524" s="1624"/>
      <c r="AG524" s="1624"/>
      <c r="AH524" s="1643"/>
      <c r="AI524" s="1625"/>
      <c r="AJ524" s="1625"/>
      <c r="AK524" s="1645"/>
      <c r="AL524" s="1624"/>
      <c r="AM524" s="1624"/>
      <c r="AN524" s="1624"/>
      <c r="AO524" s="1624"/>
      <c r="AP524" s="1624"/>
      <c r="AQ524" s="1624"/>
      <c r="AR524" s="1624"/>
      <c r="AS524" s="1624"/>
      <c r="AT524" s="1624"/>
      <c r="AU524" s="1624"/>
      <c r="AV524" s="1624"/>
      <c r="AW524" s="1624"/>
      <c r="AX524" s="1624"/>
      <c r="AY524" s="1624"/>
      <c r="AZ524" s="1624"/>
      <c r="BA524" s="1624"/>
      <c r="BB524" s="1624"/>
      <c r="BC524" s="1624"/>
      <c r="BD524" s="1625"/>
      <c r="BE524" s="1625"/>
      <c r="BF524" s="1067"/>
    </row>
    <row r="525" spans="1:58" s="522" customFormat="1" ht="34.15" customHeight="1">
      <c r="A525" s="1624"/>
      <c r="B525" s="1625"/>
      <c r="C525" s="1625"/>
      <c r="D525" s="1624"/>
      <c r="E525" s="1624"/>
      <c r="F525" s="1624"/>
      <c r="G525" s="1624"/>
      <c r="H525" s="1624"/>
      <c r="I525" s="1624"/>
      <c r="J525" s="1624"/>
      <c r="K525" s="636" t="s">
        <v>61</v>
      </c>
      <c r="L525" s="636" t="s">
        <v>1579</v>
      </c>
      <c r="M525" s="636" t="s">
        <v>1579</v>
      </c>
      <c r="N525" s="636" t="s">
        <v>2017</v>
      </c>
      <c r="O525" s="636" t="s">
        <v>2018</v>
      </c>
      <c r="P525" s="636">
        <v>561689.75</v>
      </c>
      <c r="Q525" s="1624"/>
      <c r="R525" s="1624"/>
      <c r="S525" s="1624"/>
      <c r="T525" s="1624"/>
      <c r="U525" s="1624"/>
      <c r="V525" s="1624"/>
      <c r="W525" s="1624"/>
      <c r="X525" s="1624"/>
      <c r="Y525" s="1625"/>
      <c r="Z525" s="1643"/>
      <c r="AA525" s="1643"/>
      <c r="AB525" s="1643"/>
      <c r="AC525" s="1643"/>
      <c r="AD525" s="1624"/>
      <c r="AE525" s="1624"/>
      <c r="AF525" s="1624"/>
      <c r="AG525" s="1624"/>
      <c r="AH525" s="1643"/>
      <c r="AI525" s="1625"/>
      <c r="AJ525" s="1625"/>
      <c r="AK525" s="1645"/>
      <c r="AL525" s="1624"/>
      <c r="AM525" s="1624"/>
      <c r="AN525" s="1624"/>
      <c r="AO525" s="1624"/>
      <c r="AP525" s="1624"/>
      <c r="AQ525" s="1624"/>
      <c r="AR525" s="1624"/>
      <c r="AS525" s="1624"/>
      <c r="AT525" s="1624"/>
      <c r="AU525" s="1624"/>
      <c r="AV525" s="1624"/>
      <c r="AW525" s="1624"/>
      <c r="AX525" s="1624"/>
      <c r="AY525" s="1624"/>
      <c r="AZ525" s="1624"/>
      <c r="BA525" s="1624"/>
      <c r="BB525" s="1624"/>
      <c r="BC525" s="1624"/>
      <c r="BD525" s="1625"/>
      <c r="BE525" s="1625"/>
      <c r="BF525" s="1067"/>
    </row>
    <row r="526" spans="1:58" s="522" customFormat="1" ht="34.15" customHeight="1">
      <c r="A526" s="1624">
        <v>2018</v>
      </c>
      <c r="B526" s="1625">
        <v>43282</v>
      </c>
      <c r="C526" s="1625">
        <v>43373</v>
      </c>
      <c r="D526" s="1624" t="s">
        <v>794</v>
      </c>
      <c r="E526" s="1624" t="s">
        <v>1577</v>
      </c>
      <c r="F526" s="1624" t="s">
        <v>1577</v>
      </c>
      <c r="G526" s="1624" t="s">
        <v>1842</v>
      </c>
      <c r="H526" s="1624">
        <v>55</v>
      </c>
      <c r="I526" s="1568" t="s">
        <v>599</v>
      </c>
      <c r="J526" s="1624" t="s">
        <v>1843</v>
      </c>
      <c r="K526" s="636" t="s">
        <v>61</v>
      </c>
      <c r="L526" s="636" t="s">
        <v>1579</v>
      </c>
      <c r="M526" s="636" t="s">
        <v>1579</v>
      </c>
      <c r="N526" s="130" t="s">
        <v>2147</v>
      </c>
      <c r="O526" s="130" t="s">
        <v>2148</v>
      </c>
      <c r="P526" s="130">
        <v>417600</v>
      </c>
      <c r="Q526" s="1624" t="s">
        <v>61</v>
      </c>
      <c r="R526" s="1624" t="s">
        <v>1579</v>
      </c>
      <c r="S526" s="1624" t="s">
        <v>1579</v>
      </c>
      <c r="T526" s="1624" t="s">
        <v>1844</v>
      </c>
      <c r="U526" s="1624" t="s">
        <v>1845</v>
      </c>
      <c r="V526" s="1624" t="s">
        <v>291</v>
      </c>
      <c r="W526" s="1624" t="s">
        <v>51</v>
      </c>
      <c r="X526" s="1624" t="s">
        <v>1842</v>
      </c>
      <c r="Y526" s="1625">
        <v>43326</v>
      </c>
      <c r="Z526" s="1643">
        <v>360000</v>
      </c>
      <c r="AA526" s="1643">
        <v>417600</v>
      </c>
      <c r="AB526" s="1643">
        <v>0</v>
      </c>
      <c r="AC526" s="1643">
        <v>417600</v>
      </c>
      <c r="AD526" s="1624" t="s">
        <v>241</v>
      </c>
      <c r="AE526" s="1624" t="s">
        <v>1495</v>
      </c>
      <c r="AF526" s="1624" t="s">
        <v>70</v>
      </c>
      <c r="AG526" s="1624" t="s">
        <v>1843</v>
      </c>
      <c r="AH526" s="1643">
        <v>54000</v>
      </c>
      <c r="AI526" s="1625">
        <v>43326</v>
      </c>
      <c r="AJ526" s="1625">
        <v>43465</v>
      </c>
      <c r="AK526" s="1644" t="s">
        <v>1846</v>
      </c>
      <c r="AL526" s="1568" t="s">
        <v>600</v>
      </c>
      <c r="AM526" s="1624" t="s">
        <v>384</v>
      </c>
      <c r="AN526" s="1624" t="s">
        <v>389</v>
      </c>
      <c r="AO526" s="1624" t="s">
        <v>73</v>
      </c>
      <c r="AP526" s="1568" t="s">
        <v>601</v>
      </c>
      <c r="AQ526" s="1624" t="s">
        <v>73</v>
      </c>
      <c r="AR526" s="1624" t="s">
        <v>573</v>
      </c>
      <c r="AS526" s="1624" t="s">
        <v>780</v>
      </c>
      <c r="AT526" s="1624" t="s">
        <v>566</v>
      </c>
      <c r="AU526" s="1624" t="s">
        <v>566</v>
      </c>
      <c r="AV526" s="1624" t="s">
        <v>566</v>
      </c>
      <c r="AW526" s="1624" t="s">
        <v>2228</v>
      </c>
      <c r="AX526" s="1624" t="s">
        <v>74</v>
      </c>
      <c r="AY526" s="1568" t="s">
        <v>569</v>
      </c>
      <c r="AZ526" s="1568" t="s">
        <v>570</v>
      </c>
      <c r="BA526" s="1568" t="s">
        <v>571</v>
      </c>
      <c r="BB526" s="1568" t="s">
        <v>572</v>
      </c>
      <c r="BC526" s="1624" t="s">
        <v>51</v>
      </c>
      <c r="BD526" s="1625">
        <v>43385</v>
      </c>
      <c r="BE526" s="1625">
        <v>43385</v>
      </c>
      <c r="BF526" s="1067"/>
    </row>
    <row r="527" spans="1:58" s="522" customFormat="1" ht="34.15" customHeight="1">
      <c r="A527" s="1624"/>
      <c r="B527" s="1625"/>
      <c r="C527" s="1625"/>
      <c r="D527" s="1624"/>
      <c r="E527" s="1624"/>
      <c r="F527" s="1624"/>
      <c r="G527" s="1624"/>
      <c r="H527" s="1624"/>
      <c r="I527" s="1624"/>
      <c r="J527" s="1624"/>
      <c r="K527" s="636" t="s">
        <v>61</v>
      </c>
      <c r="L527" s="636" t="s">
        <v>1579</v>
      </c>
      <c r="M527" s="636" t="s">
        <v>1579</v>
      </c>
      <c r="N527" s="130" t="s">
        <v>2149</v>
      </c>
      <c r="O527" s="130" t="s">
        <v>2150</v>
      </c>
      <c r="P527" s="130">
        <v>452399.95</v>
      </c>
      <c r="Q527" s="1624"/>
      <c r="R527" s="1624"/>
      <c r="S527" s="1624"/>
      <c r="T527" s="1624"/>
      <c r="U527" s="1624"/>
      <c r="V527" s="1624"/>
      <c r="W527" s="1624"/>
      <c r="X527" s="1624"/>
      <c r="Y527" s="1625"/>
      <c r="Z527" s="1643"/>
      <c r="AA527" s="1643"/>
      <c r="AB527" s="1643"/>
      <c r="AC527" s="1643"/>
      <c r="AD527" s="1624"/>
      <c r="AE527" s="1624"/>
      <c r="AF527" s="1624"/>
      <c r="AG527" s="1624"/>
      <c r="AH527" s="1643"/>
      <c r="AI527" s="1625"/>
      <c r="AJ527" s="1625"/>
      <c r="AK527" s="1645"/>
      <c r="AL527" s="1624"/>
      <c r="AM527" s="1624"/>
      <c r="AN527" s="1624"/>
      <c r="AO527" s="1624"/>
      <c r="AP527" s="1624"/>
      <c r="AQ527" s="1624"/>
      <c r="AR527" s="1624"/>
      <c r="AS527" s="1624"/>
      <c r="AT527" s="1624"/>
      <c r="AU527" s="1624"/>
      <c r="AV527" s="1624"/>
      <c r="AW527" s="1624"/>
      <c r="AX527" s="1624"/>
      <c r="AY527" s="1624"/>
      <c r="AZ527" s="1624"/>
      <c r="BA527" s="1624"/>
      <c r="BB527" s="1624"/>
      <c r="BC527" s="1624"/>
      <c r="BD527" s="1625"/>
      <c r="BE527" s="1625"/>
      <c r="BF527" s="1067"/>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624">
        <v>2018</v>
      </c>
      <c r="B529" s="1625">
        <v>43282</v>
      </c>
      <c r="C529" s="1625">
        <v>43373</v>
      </c>
      <c r="D529" s="1624" t="s">
        <v>794</v>
      </c>
      <c r="E529" s="1624" t="s">
        <v>1615</v>
      </c>
      <c r="F529" s="1624" t="s">
        <v>1615</v>
      </c>
      <c r="G529" s="1624" t="s">
        <v>1851</v>
      </c>
      <c r="H529" s="1624">
        <v>55</v>
      </c>
      <c r="I529" s="1568" t="s">
        <v>599</v>
      </c>
      <c r="J529" s="1624" t="s">
        <v>1852</v>
      </c>
      <c r="K529" s="636" t="s">
        <v>61</v>
      </c>
      <c r="L529" s="636" t="s">
        <v>1579</v>
      </c>
      <c r="M529" s="636" t="s">
        <v>1579</v>
      </c>
      <c r="N529" s="636" t="s">
        <v>2153</v>
      </c>
      <c r="O529" s="636" t="s">
        <v>2154</v>
      </c>
      <c r="P529" s="636">
        <v>485460</v>
      </c>
      <c r="Q529" s="1624" t="s">
        <v>61</v>
      </c>
      <c r="R529" s="1624" t="s">
        <v>1579</v>
      </c>
      <c r="S529" s="1624" t="s">
        <v>1579</v>
      </c>
      <c r="T529" s="1624" t="s">
        <v>1010</v>
      </c>
      <c r="U529" s="1624" t="s">
        <v>1853</v>
      </c>
      <c r="V529" s="1624" t="s">
        <v>298</v>
      </c>
      <c r="W529" s="1624" t="s">
        <v>51</v>
      </c>
      <c r="X529" s="1624" t="s">
        <v>1851</v>
      </c>
      <c r="Y529" s="1625">
        <v>43320</v>
      </c>
      <c r="Z529" s="1643">
        <v>418500</v>
      </c>
      <c r="AA529" s="1643">
        <v>485460</v>
      </c>
      <c r="AB529" s="1643">
        <v>0</v>
      </c>
      <c r="AC529" s="1643">
        <v>485460</v>
      </c>
      <c r="AD529" s="1624" t="s">
        <v>241</v>
      </c>
      <c r="AE529" s="1624" t="s">
        <v>1495</v>
      </c>
      <c r="AF529" s="1624" t="s">
        <v>70</v>
      </c>
      <c r="AG529" s="1624" t="s">
        <v>1852</v>
      </c>
      <c r="AH529" s="1643">
        <v>0</v>
      </c>
      <c r="AI529" s="1625">
        <v>43320</v>
      </c>
      <c r="AJ529" s="1625">
        <v>43465</v>
      </c>
      <c r="AK529" s="1644" t="s">
        <v>1854</v>
      </c>
      <c r="AL529" s="1568" t="s">
        <v>600</v>
      </c>
      <c r="AM529" s="1624" t="s">
        <v>384</v>
      </c>
      <c r="AN529" s="1624" t="s">
        <v>389</v>
      </c>
      <c r="AO529" s="1624" t="s">
        <v>73</v>
      </c>
      <c r="AP529" s="1568" t="s">
        <v>601</v>
      </c>
      <c r="AQ529" s="1624" t="s">
        <v>73</v>
      </c>
      <c r="AR529" s="1624" t="s">
        <v>573</v>
      </c>
      <c r="AS529" s="1624" t="s">
        <v>780</v>
      </c>
      <c r="AT529" s="1624" t="s">
        <v>566</v>
      </c>
      <c r="AU529" s="1624" t="s">
        <v>566</v>
      </c>
      <c r="AV529" s="1624" t="s">
        <v>566</v>
      </c>
      <c r="AW529" s="1624" t="s">
        <v>2228</v>
      </c>
      <c r="AX529" s="1624" t="s">
        <v>74</v>
      </c>
      <c r="AY529" s="1568" t="s">
        <v>569</v>
      </c>
      <c r="AZ529" s="1568" t="s">
        <v>570</v>
      </c>
      <c r="BA529" s="1568" t="s">
        <v>571</v>
      </c>
      <c r="BB529" s="1568" t="s">
        <v>572</v>
      </c>
      <c r="BC529" s="1624" t="s">
        <v>51</v>
      </c>
      <c r="BD529" s="1625">
        <v>43385</v>
      </c>
      <c r="BE529" s="1625">
        <v>43385</v>
      </c>
      <c r="BF529" s="1067"/>
    </row>
    <row r="530" spans="1:58" s="522" customFormat="1" ht="34.15" customHeight="1">
      <c r="A530" s="1624"/>
      <c r="B530" s="1625"/>
      <c r="C530" s="1625"/>
      <c r="D530" s="1624"/>
      <c r="E530" s="1624"/>
      <c r="F530" s="1624"/>
      <c r="G530" s="1624"/>
      <c r="H530" s="1624"/>
      <c r="I530" s="1624"/>
      <c r="J530" s="1624"/>
      <c r="K530" s="636" t="s">
        <v>61</v>
      </c>
      <c r="L530" s="636" t="s">
        <v>1579</v>
      </c>
      <c r="M530" s="636" t="s">
        <v>1579</v>
      </c>
      <c r="N530" s="636" t="s">
        <v>2155</v>
      </c>
      <c r="O530" s="636" t="s">
        <v>2156</v>
      </c>
      <c r="P530" s="636">
        <v>626400</v>
      </c>
      <c r="Q530" s="1624"/>
      <c r="R530" s="1624"/>
      <c r="S530" s="1624"/>
      <c r="T530" s="1624"/>
      <c r="U530" s="1624"/>
      <c r="V530" s="1624"/>
      <c r="W530" s="1624"/>
      <c r="X530" s="1624"/>
      <c r="Y530" s="1625"/>
      <c r="Z530" s="1643"/>
      <c r="AA530" s="1643"/>
      <c r="AB530" s="1643"/>
      <c r="AC530" s="1643"/>
      <c r="AD530" s="1624"/>
      <c r="AE530" s="1624"/>
      <c r="AF530" s="1624"/>
      <c r="AG530" s="1624"/>
      <c r="AH530" s="1643"/>
      <c r="AI530" s="1625"/>
      <c r="AJ530" s="1625"/>
      <c r="AK530" s="1645"/>
      <c r="AL530" s="1624"/>
      <c r="AM530" s="1624"/>
      <c r="AN530" s="1624"/>
      <c r="AO530" s="1624"/>
      <c r="AP530" s="1624"/>
      <c r="AQ530" s="1624"/>
      <c r="AR530" s="1624"/>
      <c r="AS530" s="1624"/>
      <c r="AT530" s="1624"/>
      <c r="AU530" s="1624"/>
      <c r="AV530" s="1624"/>
      <c r="AW530" s="1624"/>
      <c r="AX530" s="1624"/>
      <c r="AY530" s="1624"/>
      <c r="AZ530" s="1624"/>
      <c r="BA530" s="1624"/>
      <c r="BB530" s="1624"/>
      <c r="BC530" s="1624"/>
      <c r="BD530" s="1625"/>
      <c r="BE530" s="1625"/>
      <c r="BF530" s="1067"/>
    </row>
    <row r="531" spans="1:58" s="522" customFormat="1" ht="34.15" customHeight="1">
      <c r="A531" s="1624"/>
      <c r="B531" s="1625"/>
      <c r="C531" s="1625"/>
      <c r="D531" s="1624"/>
      <c r="E531" s="1624"/>
      <c r="F531" s="1624"/>
      <c r="G531" s="1624"/>
      <c r="H531" s="1624"/>
      <c r="I531" s="1624"/>
      <c r="J531" s="1624"/>
      <c r="K531" s="636" t="s">
        <v>61</v>
      </c>
      <c r="L531" s="636" t="s">
        <v>1579</v>
      </c>
      <c r="M531" s="636" t="s">
        <v>1579</v>
      </c>
      <c r="N531" s="636" t="s">
        <v>2157</v>
      </c>
      <c r="O531" s="636" t="s">
        <v>2158</v>
      </c>
      <c r="P531" s="636">
        <v>659286</v>
      </c>
      <c r="Q531" s="1624"/>
      <c r="R531" s="1624"/>
      <c r="S531" s="1624"/>
      <c r="T531" s="1624"/>
      <c r="U531" s="1624"/>
      <c r="V531" s="1624"/>
      <c r="W531" s="1624"/>
      <c r="X531" s="1624"/>
      <c r="Y531" s="1625"/>
      <c r="Z531" s="1643"/>
      <c r="AA531" s="1643"/>
      <c r="AB531" s="1643"/>
      <c r="AC531" s="1643"/>
      <c r="AD531" s="1624"/>
      <c r="AE531" s="1624"/>
      <c r="AF531" s="1624"/>
      <c r="AG531" s="1624"/>
      <c r="AH531" s="1643"/>
      <c r="AI531" s="1625"/>
      <c r="AJ531" s="1625"/>
      <c r="AK531" s="1645"/>
      <c r="AL531" s="1624"/>
      <c r="AM531" s="1624"/>
      <c r="AN531" s="1624"/>
      <c r="AO531" s="1624"/>
      <c r="AP531" s="1624"/>
      <c r="AQ531" s="1624"/>
      <c r="AR531" s="1624"/>
      <c r="AS531" s="1624"/>
      <c r="AT531" s="1624"/>
      <c r="AU531" s="1624"/>
      <c r="AV531" s="1624"/>
      <c r="AW531" s="1624"/>
      <c r="AX531" s="1624"/>
      <c r="AY531" s="1624"/>
      <c r="AZ531" s="1624"/>
      <c r="BA531" s="1624"/>
      <c r="BB531" s="1624"/>
      <c r="BC531" s="1624"/>
      <c r="BD531" s="1625"/>
      <c r="BE531" s="1625"/>
      <c r="BF531" s="1067"/>
    </row>
    <row r="532" spans="1:58" s="522" customFormat="1" ht="34.15" customHeight="1">
      <c r="A532" s="1624">
        <v>2018</v>
      </c>
      <c r="B532" s="1625">
        <v>43282</v>
      </c>
      <c r="C532" s="1625">
        <v>43373</v>
      </c>
      <c r="D532" s="1624" t="s">
        <v>794</v>
      </c>
      <c r="E532" s="1624" t="s">
        <v>1577</v>
      </c>
      <c r="F532" s="1624" t="s">
        <v>1577</v>
      </c>
      <c r="G532" s="1624" t="s">
        <v>1855</v>
      </c>
      <c r="H532" s="1624" t="s">
        <v>393</v>
      </c>
      <c r="I532" s="1624" t="s">
        <v>599</v>
      </c>
      <c r="J532" s="1624" t="s">
        <v>139</v>
      </c>
      <c r="K532" s="636" t="s">
        <v>61</v>
      </c>
      <c r="L532" s="636" t="s">
        <v>1579</v>
      </c>
      <c r="M532" s="636" t="s">
        <v>1579</v>
      </c>
      <c r="N532" s="636" t="s">
        <v>2159</v>
      </c>
      <c r="O532" s="636" t="s">
        <v>2160</v>
      </c>
      <c r="P532" s="636">
        <v>3564594.74</v>
      </c>
      <c r="Q532" s="1624" t="s">
        <v>61</v>
      </c>
      <c r="R532" s="1624" t="s">
        <v>1579</v>
      </c>
      <c r="S532" s="1624" t="s">
        <v>1579</v>
      </c>
      <c r="T532" s="1624" t="s">
        <v>234</v>
      </c>
      <c r="U532" s="1624" t="s">
        <v>1479</v>
      </c>
      <c r="V532" s="1624" t="s">
        <v>171</v>
      </c>
      <c r="W532" s="1624" t="s">
        <v>51</v>
      </c>
      <c r="X532" s="1624" t="s">
        <v>1855</v>
      </c>
      <c r="Y532" s="1625">
        <v>43326</v>
      </c>
      <c r="Z532" s="1624">
        <v>2604175</v>
      </c>
      <c r="AA532" s="1624">
        <v>3020843</v>
      </c>
      <c r="AB532" s="1624">
        <v>0</v>
      </c>
      <c r="AC532" s="1624">
        <v>3020843</v>
      </c>
      <c r="AD532" s="1624" t="s">
        <v>241</v>
      </c>
      <c r="AE532" s="1624" t="s">
        <v>1495</v>
      </c>
      <c r="AF532" s="1624" t="s">
        <v>70</v>
      </c>
      <c r="AG532" s="1624" t="s">
        <v>139</v>
      </c>
      <c r="AH532" s="1624">
        <v>390626.25</v>
      </c>
      <c r="AI532" s="1625">
        <v>43326</v>
      </c>
      <c r="AJ532" s="1625">
        <v>43465</v>
      </c>
      <c r="AK532" s="801" t="s">
        <v>1856</v>
      </c>
      <c r="AL532" s="1624" t="s">
        <v>600</v>
      </c>
      <c r="AM532" s="1624" t="s">
        <v>384</v>
      </c>
      <c r="AN532" s="1624" t="s">
        <v>389</v>
      </c>
      <c r="AO532" s="1624" t="s">
        <v>73</v>
      </c>
      <c r="AP532" s="1624" t="s">
        <v>601</v>
      </c>
      <c r="AQ532" s="1624" t="s">
        <v>73</v>
      </c>
      <c r="AR532" s="1624" t="s">
        <v>573</v>
      </c>
      <c r="AS532" s="1624" t="s">
        <v>780</v>
      </c>
      <c r="AT532" s="1624" t="s">
        <v>566</v>
      </c>
      <c r="AU532" s="1624" t="s">
        <v>566</v>
      </c>
      <c r="AV532" s="1624" t="s">
        <v>566</v>
      </c>
      <c r="AW532" s="1624" t="s">
        <v>2228</v>
      </c>
      <c r="AX532" s="1624" t="s">
        <v>74</v>
      </c>
      <c r="AY532" s="1624" t="s">
        <v>569</v>
      </c>
      <c r="AZ532" s="1624" t="s">
        <v>570</v>
      </c>
      <c r="BA532" s="1624" t="s">
        <v>571</v>
      </c>
      <c r="BB532" s="1624" t="s">
        <v>572</v>
      </c>
      <c r="BC532" s="1624" t="s">
        <v>51</v>
      </c>
      <c r="BD532" s="1625">
        <v>43385</v>
      </c>
      <c r="BE532" s="1625">
        <v>43385</v>
      </c>
    </row>
    <row r="533" spans="1:58" s="522" customFormat="1" ht="34.15" customHeight="1">
      <c r="A533" s="1624"/>
      <c r="B533" s="1625"/>
      <c r="C533" s="1625"/>
      <c r="D533" s="1624"/>
      <c r="E533" s="1624"/>
      <c r="F533" s="1624"/>
      <c r="G533" s="1624"/>
      <c r="H533" s="1624"/>
      <c r="I533" s="1624"/>
      <c r="J533" s="1624"/>
      <c r="K533" s="636" t="s">
        <v>61</v>
      </c>
      <c r="L533" s="636" t="s">
        <v>1579</v>
      </c>
      <c r="M533" s="636" t="s">
        <v>1579</v>
      </c>
      <c r="N533" s="636" t="s">
        <v>1969</v>
      </c>
      <c r="O533" s="636" t="s">
        <v>1970</v>
      </c>
      <c r="P533" s="636">
        <v>3020843</v>
      </c>
      <c r="Q533" s="1624"/>
      <c r="R533" s="1624"/>
      <c r="S533" s="1624"/>
      <c r="T533" s="1624"/>
      <c r="U533" s="1624"/>
      <c r="V533" s="1624"/>
      <c r="W533" s="1624"/>
      <c r="X533" s="1624"/>
      <c r="Y533" s="1625"/>
      <c r="Z533" s="1624"/>
      <c r="AA533" s="1624"/>
      <c r="AB533" s="1624"/>
      <c r="AC533" s="1624"/>
      <c r="AD533" s="1624"/>
      <c r="AE533" s="1624"/>
      <c r="AF533" s="1624"/>
      <c r="AG533" s="1624"/>
      <c r="AH533" s="1624"/>
      <c r="AI533" s="1625"/>
      <c r="AJ533" s="1625"/>
      <c r="AK533" s="805"/>
      <c r="AL533" s="1624"/>
      <c r="AM533" s="1624"/>
      <c r="AN533" s="1624"/>
      <c r="AO533" s="1624"/>
      <c r="AP533" s="1624"/>
      <c r="AQ533" s="1624"/>
      <c r="AR533" s="1624"/>
      <c r="AS533" s="1624"/>
      <c r="AT533" s="1624"/>
      <c r="AU533" s="1624"/>
      <c r="AV533" s="1624"/>
      <c r="AW533" s="1624"/>
      <c r="AX533" s="1624"/>
      <c r="AY533" s="1624"/>
      <c r="AZ533" s="1624"/>
      <c r="BA533" s="1624"/>
      <c r="BB533" s="1624"/>
      <c r="BC533" s="1624"/>
      <c r="BD533" s="1625"/>
      <c r="BE533" s="1625"/>
      <c r="BF533" s="150"/>
    </row>
    <row r="534" spans="1:58" s="522" customFormat="1" ht="34.15" customHeight="1">
      <c r="A534" s="1624"/>
      <c r="B534" s="1625"/>
      <c r="C534" s="1625"/>
      <c r="D534" s="1624"/>
      <c r="E534" s="1624"/>
      <c r="F534" s="1624"/>
      <c r="G534" s="1624"/>
      <c r="H534" s="1624"/>
      <c r="I534" s="1624"/>
      <c r="J534" s="1624"/>
      <c r="K534" s="636" t="s">
        <v>61</v>
      </c>
      <c r="L534" s="636" t="s">
        <v>1579</v>
      </c>
      <c r="M534" s="636" t="s">
        <v>1579</v>
      </c>
      <c r="N534" s="636" t="s">
        <v>2161</v>
      </c>
      <c r="O534" s="636" t="s">
        <v>2162</v>
      </c>
      <c r="P534" s="636">
        <v>3776053.75</v>
      </c>
      <c r="Q534" s="1624"/>
      <c r="R534" s="1624"/>
      <c r="S534" s="1624"/>
      <c r="T534" s="1624"/>
      <c r="U534" s="1624"/>
      <c r="V534" s="1624"/>
      <c r="W534" s="1624"/>
      <c r="X534" s="1624"/>
      <c r="Y534" s="1625"/>
      <c r="Z534" s="1624"/>
      <c r="AA534" s="1624"/>
      <c r="AB534" s="1624"/>
      <c r="AC534" s="1624"/>
      <c r="AD534" s="1624"/>
      <c r="AE534" s="1624"/>
      <c r="AF534" s="1624"/>
      <c r="AG534" s="1624"/>
      <c r="AH534" s="1624"/>
      <c r="AI534" s="1625"/>
      <c r="AJ534" s="1625"/>
      <c r="AK534" s="805"/>
      <c r="AL534" s="1624"/>
      <c r="AM534" s="1624"/>
      <c r="AN534" s="1624"/>
      <c r="AO534" s="1624"/>
      <c r="AP534" s="1624"/>
      <c r="AQ534" s="1624"/>
      <c r="AR534" s="1624"/>
      <c r="AS534" s="1624"/>
      <c r="AT534" s="1624"/>
      <c r="AU534" s="1624"/>
      <c r="AV534" s="1624"/>
      <c r="AW534" s="1624"/>
      <c r="AX534" s="1624"/>
      <c r="AY534" s="1624"/>
      <c r="AZ534" s="1624"/>
      <c r="BA534" s="1624"/>
      <c r="BB534" s="1624"/>
      <c r="BC534" s="1624"/>
      <c r="BD534" s="1625"/>
      <c r="BE534" s="1625"/>
      <c r="BF534" s="150"/>
    </row>
    <row r="535" spans="1:58" s="522" customFormat="1" ht="34.15" customHeight="1">
      <c r="A535" s="1624">
        <v>2018</v>
      </c>
      <c r="B535" s="1625">
        <v>43282</v>
      </c>
      <c r="C535" s="1625">
        <v>43373</v>
      </c>
      <c r="D535" s="1624" t="s">
        <v>794</v>
      </c>
      <c r="E535" s="1624" t="s">
        <v>1577</v>
      </c>
      <c r="F535" s="1624" t="s">
        <v>1577</v>
      </c>
      <c r="G535" s="1624" t="s">
        <v>1857</v>
      </c>
      <c r="H535" s="1624" t="s">
        <v>393</v>
      </c>
      <c r="I535" s="1624" t="s">
        <v>599</v>
      </c>
      <c r="J535" s="1624" t="s">
        <v>139</v>
      </c>
      <c r="K535" s="636" t="s">
        <v>61</v>
      </c>
      <c r="L535" s="636" t="s">
        <v>1579</v>
      </c>
      <c r="M535" s="636" t="s">
        <v>1579</v>
      </c>
      <c r="N535" s="636" t="s">
        <v>2019</v>
      </c>
      <c r="O535" s="636" t="s">
        <v>1317</v>
      </c>
      <c r="P535" s="636">
        <v>424328</v>
      </c>
      <c r="Q535" s="1624" t="s">
        <v>61</v>
      </c>
      <c r="R535" s="1624" t="s">
        <v>1579</v>
      </c>
      <c r="S535" s="1624" t="s">
        <v>1579</v>
      </c>
      <c r="T535" s="1624" t="s">
        <v>229</v>
      </c>
      <c r="U535" s="1624" t="s">
        <v>1641</v>
      </c>
      <c r="V535" s="1624" t="s">
        <v>171</v>
      </c>
      <c r="W535" s="1624" t="s">
        <v>51</v>
      </c>
      <c r="X535" s="1624" t="s">
        <v>1857</v>
      </c>
      <c r="Y535" s="1625">
        <v>43328</v>
      </c>
      <c r="Z535" s="1624">
        <v>365800</v>
      </c>
      <c r="AA535" s="1624">
        <v>424328</v>
      </c>
      <c r="AB535" s="1624">
        <v>0</v>
      </c>
      <c r="AC535" s="1624">
        <v>424328</v>
      </c>
      <c r="AD535" s="1624" t="s">
        <v>241</v>
      </c>
      <c r="AE535" s="1624" t="s">
        <v>69</v>
      </c>
      <c r="AF535" s="1624" t="s">
        <v>70</v>
      </c>
      <c r="AG535" s="1624" t="s">
        <v>139</v>
      </c>
      <c r="AH535" s="1624">
        <v>54870</v>
      </c>
      <c r="AI535" s="1625">
        <v>43328</v>
      </c>
      <c r="AJ535" s="1625">
        <v>43465</v>
      </c>
      <c r="AK535" s="1644" t="s">
        <v>1858</v>
      </c>
      <c r="AL535" s="1624" t="s">
        <v>1582</v>
      </c>
      <c r="AM535" s="1624" t="s">
        <v>384</v>
      </c>
      <c r="AN535" s="1624" t="s">
        <v>389</v>
      </c>
      <c r="AO535" s="1624" t="s">
        <v>73</v>
      </c>
      <c r="AP535" s="1624" t="s">
        <v>2227</v>
      </c>
      <c r="AQ535" s="1624" t="s">
        <v>73</v>
      </c>
      <c r="AR535" s="1624" t="s">
        <v>573</v>
      </c>
      <c r="AS535" s="1624" t="s">
        <v>780</v>
      </c>
      <c r="AT535" s="1624" t="s">
        <v>566</v>
      </c>
      <c r="AU535" s="1624" t="s">
        <v>566</v>
      </c>
      <c r="AV535" s="1624" t="s">
        <v>566</v>
      </c>
      <c r="AW535" s="1624" t="s">
        <v>2228</v>
      </c>
      <c r="AX535" s="1624" t="s">
        <v>74</v>
      </c>
      <c r="AY535" s="1624" t="s">
        <v>2227</v>
      </c>
      <c r="AZ535" s="1624" t="s">
        <v>2227</v>
      </c>
      <c r="BA535" s="1624" t="s">
        <v>2227</v>
      </c>
      <c r="BB535" s="1624" t="s">
        <v>2227</v>
      </c>
      <c r="BC535" s="1624" t="s">
        <v>51</v>
      </c>
      <c r="BD535" s="1625">
        <v>43385</v>
      </c>
      <c r="BE535" s="1625">
        <v>43385</v>
      </c>
      <c r="BF535" s="150"/>
    </row>
    <row r="536" spans="1:58" s="522" customFormat="1" ht="34.15" customHeight="1">
      <c r="A536" s="1624"/>
      <c r="B536" s="1625"/>
      <c r="C536" s="1625"/>
      <c r="D536" s="1624"/>
      <c r="E536" s="1624"/>
      <c r="F536" s="1624"/>
      <c r="G536" s="1624"/>
      <c r="H536" s="1624"/>
      <c r="I536" s="1624"/>
      <c r="J536" s="1624"/>
      <c r="K536" s="636" t="s">
        <v>61</v>
      </c>
      <c r="L536" s="636" t="s">
        <v>1579</v>
      </c>
      <c r="M536" s="636" t="s">
        <v>1579</v>
      </c>
      <c r="N536" s="636" t="s">
        <v>1969</v>
      </c>
      <c r="O536" s="636" t="s">
        <v>1970</v>
      </c>
      <c r="P536" s="636">
        <v>466842</v>
      </c>
      <c r="Q536" s="1624"/>
      <c r="R536" s="1624"/>
      <c r="S536" s="1624"/>
      <c r="T536" s="1624"/>
      <c r="U536" s="1624"/>
      <c r="V536" s="1624"/>
      <c r="W536" s="1624"/>
      <c r="X536" s="1624"/>
      <c r="Y536" s="1625"/>
      <c r="Z536" s="1624"/>
      <c r="AA536" s="1624"/>
      <c r="AB536" s="1624"/>
      <c r="AC536" s="1624"/>
      <c r="AD536" s="1624"/>
      <c r="AE536" s="1624"/>
      <c r="AF536" s="1624"/>
      <c r="AG536" s="1624"/>
      <c r="AH536" s="1624"/>
      <c r="AI536" s="1625"/>
      <c r="AJ536" s="1625"/>
      <c r="AK536" s="1645"/>
      <c r="AL536" s="1624"/>
      <c r="AM536" s="1624"/>
      <c r="AN536" s="1624"/>
      <c r="AO536" s="1624"/>
      <c r="AP536" s="1624"/>
      <c r="AQ536" s="1624"/>
      <c r="AR536" s="1624"/>
      <c r="AS536" s="1624"/>
      <c r="AT536" s="1624"/>
      <c r="AU536" s="1624"/>
      <c r="AV536" s="1624"/>
      <c r="AW536" s="1624"/>
      <c r="AX536" s="1624"/>
      <c r="AY536" s="1624"/>
      <c r="AZ536" s="1624"/>
      <c r="BA536" s="1624"/>
      <c r="BB536" s="1624"/>
      <c r="BC536" s="1624"/>
      <c r="BD536" s="1625"/>
      <c r="BE536" s="1625"/>
      <c r="BF536" s="150"/>
    </row>
    <row r="537" spans="1:58" s="522" customFormat="1" ht="34.15" customHeight="1">
      <c r="A537" s="1624"/>
      <c r="B537" s="1625"/>
      <c r="C537" s="1625"/>
      <c r="D537" s="1624"/>
      <c r="E537" s="1624"/>
      <c r="F537" s="1624"/>
      <c r="G537" s="1624"/>
      <c r="H537" s="1624"/>
      <c r="I537" s="1624"/>
      <c r="J537" s="1624"/>
      <c r="K537" s="636" t="s">
        <v>61</v>
      </c>
      <c r="L537" s="636" t="s">
        <v>1579</v>
      </c>
      <c r="M537" s="636" t="s">
        <v>1579</v>
      </c>
      <c r="N537" s="636" t="s">
        <v>413</v>
      </c>
      <c r="O537" s="636" t="s">
        <v>2028</v>
      </c>
      <c r="P537" s="636">
        <v>433898</v>
      </c>
      <c r="Q537" s="1624"/>
      <c r="R537" s="1624"/>
      <c r="S537" s="1624"/>
      <c r="T537" s="1624"/>
      <c r="U537" s="1624"/>
      <c r="V537" s="1624"/>
      <c r="W537" s="1624"/>
      <c r="X537" s="1624"/>
      <c r="Y537" s="1625"/>
      <c r="Z537" s="1624"/>
      <c r="AA537" s="1624"/>
      <c r="AB537" s="1624"/>
      <c r="AC537" s="1624"/>
      <c r="AD537" s="1624"/>
      <c r="AE537" s="1624"/>
      <c r="AF537" s="1624"/>
      <c r="AG537" s="1624"/>
      <c r="AH537" s="1624"/>
      <c r="AI537" s="1625"/>
      <c r="AJ537" s="1625"/>
      <c r="AK537" s="1645"/>
      <c r="AL537" s="1624"/>
      <c r="AM537" s="1624"/>
      <c r="AN537" s="1624"/>
      <c r="AO537" s="1624"/>
      <c r="AP537" s="1624"/>
      <c r="AQ537" s="1624"/>
      <c r="AR537" s="1624"/>
      <c r="AS537" s="1624"/>
      <c r="AT537" s="1624"/>
      <c r="AU537" s="1624"/>
      <c r="AV537" s="1624"/>
      <c r="AW537" s="1624"/>
      <c r="AX537" s="1624"/>
      <c r="AY537" s="1624"/>
      <c r="AZ537" s="1624"/>
      <c r="BA537" s="1624"/>
      <c r="BB537" s="1624"/>
      <c r="BC537" s="1624"/>
      <c r="BD537" s="1625"/>
      <c r="BE537" s="1625"/>
      <c r="BF537" s="150"/>
    </row>
    <row r="538" spans="1:58" s="522" customFormat="1" ht="34.15" customHeight="1">
      <c r="A538" s="1624"/>
      <c r="B538" s="1625">
        <v>43282</v>
      </c>
      <c r="C538" s="1625">
        <v>43373</v>
      </c>
      <c r="D538" s="1624" t="s">
        <v>794</v>
      </c>
      <c r="E538" s="1624" t="s">
        <v>1577</v>
      </c>
      <c r="F538" s="1624" t="s">
        <v>1577</v>
      </c>
      <c r="G538" s="1624" t="s">
        <v>1859</v>
      </c>
      <c r="H538" s="1624" t="s">
        <v>393</v>
      </c>
      <c r="I538" s="1624" t="s">
        <v>599</v>
      </c>
      <c r="J538" s="1624" t="s">
        <v>139</v>
      </c>
      <c r="K538" s="636" t="s">
        <v>61</v>
      </c>
      <c r="L538" s="636" t="s">
        <v>1579</v>
      </c>
      <c r="M538" s="636" t="s">
        <v>1579</v>
      </c>
      <c r="N538" s="636" t="s">
        <v>413</v>
      </c>
      <c r="O538" s="636" t="s">
        <v>2028</v>
      </c>
      <c r="P538" s="636">
        <v>957580</v>
      </c>
      <c r="Q538" s="1624" t="s">
        <v>61</v>
      </c>
      <c r="R538" s="1624" t="s">
        <v>1579</v>
      </c>
      <c r="S538" s="1624" t="s">
        <v>1579</v>
      </c>
      <c r="T538" s="1624" t="s">
        <v>140</v>
      </c>
      <c r="U538" s="1624" t="s">
        <v>1681</v>
      </c>
      <c r="V538" s="1624" t="s">
        <v>171</v>
      </c>
      <c r="W538" s="1624" t="s">
        <v>51</v>
      </c>
      <c r="X538" s="1624" t="s">
        <v>1859</v>
      </c>
      <c r="Y538" s="1625">
        <v>43328</v>
      </c>
      <c r="Z538" s="1624">
        <v>685360</v>
      </c>
      <c r="AA538" s="1624">
        <v>795017.6</v>
      </c>
      <c r="AB538" s="1624">
        <v>0</v>
      </c>
      <c r="AC538" s="1624">
        <v>795017.6</v>
      </c>
      <c r="AD538" s="1624" t="s">
        <v>241</v>
      </c>
      <c r="AE538" s="1624" t="s">
        <v>69</v>
      </c>
      <c r="AF538" s="1624" t="s">
        <v>70</v>
      </c>
      <c r="AG538" s="1624" t="s">
        <v>139</v>
      </c>
      <c r="AH538" s="1624">
        <v>102804</v>
      </c>
      <c r="AI538" s="1625">
        <v>43328</v>
      </c>
      <c r="AJ538" s="1625">
        <v>43465</v>
      </c>
      <c r="AK538" s="1645"/>
      <c r="AL538" s="1624" t="s">
        <v>1582</v>
      </c>
      <c r="AM538" s="1624" t="s">
        <v>384</v>
      </c>
      <c r="AN538" s="1624" t="s">
        <v>389</v>
      </c>
      <c r="AO538" s="1624" t="s">
        <v>73</v>
      </c>
      <c r="AP538" s="1624" t="s">
        <v>2227</v>
      </c>
      <c r="AQ538" s="1624" t="s">
        <v>73</v>
      </c>
      <c r="AR538" s="1624" t="s">
        <v>573</v>
      </c>
      <c r="AS538" s="1624" t="s">
        <v>780</v>
      </c>
      <c r="AT538" s="1624" t="s">
        <v>566</v>
      </c>
      <c r="AU538" s="1624" t="s">
        <v>566</v>
      </c>
      <c r="AV538" s="1624" t="s">
        <v>566</v>
      </c>
      <c r="AW538" s="1624" t="s">
        <v>2228</v>
      </c>
      <c r="AX538" s="1624" t="s">
        <v>74</v>
      </c>
      <c r="AY538" s="1624" t="s">
        <v>2227</v>
      </c>
      <c r="AZ538" s="1624" t="s">
        <v>2227</v>
      </c>
      <c r="BA538" s="1624" t="s">
        <v>2227</v>
      </c>
      <c r="BB538" s="1624" t="s">
        <v>2227</v>
      </c>
      <c r="BC538" s="1624" t="s">
        <v>51</v>
      </c>
      <c r="BD538" s="1625">
        <v>43385</v>
      </c>
      <c r="BE538" s="1625">
        <v>43385</v>
      </c>
      <c r="BF538" s="150"/>
    </row>
    <row r="539" spans="1:58" s="522" customFormat="1" ht="34.15" customHeight="1">
      <c r="A539" s="1624"/>
      <c r="B539" s="1625"/>
      <c r="C539" s="1625"/>
      <c r="D539" s="1624"/>
      <c r="E539" s="1624"/>
      <c r="F539" s="1624"/>
      <c r="G539" s="1624"/>
      <c r="H539" s="1624"/>
      <c r="I539" s="1624"/>
      <c r="J539" s="1624"/>
      <c r="K539" s="636" t="s">
        <v>61</v>
      </c>
      <c r="L539" s="636" t="s">
        <v>1579</v>
      </c>
      <c r="M539" s="636" t="s">
        <v>1579</v>
      </c>
      <c r="N539" s="636" t="s">
        <v>2039</v>
      </c>
      <c r="O539" s="636" t="s">
        <v>2040</v>
      </c>
      <c r="P539" s="636">
        <v>795017.6</v>
      </c>
      <c r="Q539" s="1624"/>
      <c r="R539" s="1624"/>
      <c r="S539" s="1624"/>
      <c r="T539" s="1624"/>
      <c r="U539" s="1624"/>
      <c r="V539" s="1624"/>
      <c r="W539" s="1624"/>
      <c r="X539" s="1624"/>
      <c r="Y539" s="1625"/>
      <c r="Z539" s="1624"/>
      <c r="AA539" s="1624"/>
      <c r="AB539" s="1624"/>
      <c r="AC539" s="1624"/>
      <c r="AD539" s="1624"/>
      <c r="AE539" s="1624"/>
      <c r="AF539" s="1624"/>
      <c r="AG539" s="1624"/>
      <c r="AH539" s="1624"/>
      <c r="AI539" s="1625"/>
      <c r="AJ539" s="1625"/>
      <c r="AK539" s="1645"/>
      <c r="AL539" s="1624"/>
      <c r="AM539" s="1624"/>
      <c r="AN539" s="1624"/>
      <c r="AO539" s="1624"/>
      <c r="AP539" s="1624"/>
      <c r="AQ539" s="1624"/>
      <c r="AR539" s="1624"/>
      <c r="AS539" s="1624"/>
      <c r="AT539" s="1624"/>
      <c r="AU539" s="1624"/>
      <c r="AV539" s="1624"/>
      <c r="AW539" s="1624"/>
      <c r="AX539" s="1624"/>
      <c r="AY539" s="1624"/>
      <c r="AZ539" s="1624"/>
      <c r="BA539" s="1624"/>
      <c r="BB539" s="1624"/>
      <c r="BC539" s="1624"/>
      <c r="BD539" s="1625"/>
      <c r="BE539" s="1625"/>
      <c r="BF539" s="150"/>
    </row>
    <row r="540" spans="1:58" s="522" customFormat="1" ht="34.15" customHeight="1">
      <c r="A540" s="1624"/>
      <c r="B540" s="1625"/>
      <c r="C540" s="1625"/>
      <c r="D540" s="1624"/>
      <c r="E540" s="1624"/>
      <c r="F540" s="1624"/>
      <c r="G540" s="1624"/>
      <c r="H540" s="1624"/>
      <c r="I540" s="1624"/>
      <c r="J540" s="1624"/>
      <c r="K540" s="636" t="s">
        <v>61</v>
      </c>
      <c r="L540" s="636" t="s">
        <v>1579</v>
      </c>
      <c r="M540" s="636" t="s">
        <v>1579</v>
      </c>
      <c r="N540" s="636" t="s">
        <v>2163</v>
      </c>
      <c r="O540" s="636" t="s">
        <v>2164</v>
      </c>
      <c r="P540" s="636">
        <v>979028.4</v>
      </c>
      <c r="Q540" s="1624"/>
      <c r="R540" s="1624"/>
      <c r="S540" s="1624"/>
      <c r="T540" s="1624"/>
      <c r="U540" s="1624"/>
      <c r="V540" s="1624"/>
      <c r="W540" s="1624"/>
      <c r="X540" s="1624"/>
      <c r="Y540" s="1625"/>
      <c r="Z540" s="1624"/>
      <c r="AA540" s="1624"/>
      <c r="AB540" s="1624"/>
      <c r="AC540" s="1624"/>
      <c r="AD540" s="1624"/>
      <c r="AE540" s="1624"/>
      <c r="AF540" s="1624"/>
      <c r="AG540" s="1624"/>
      <c r="AH540" s="1624"/>
      <c r="AI540" s="1625"/>
      <c r="AJ540" s="1625"/>
      <c r="AK540" s="1645"/>
      <c r="AL540" s="1624"/>
      <c r="AM540" s="1624"/>
      <c r="AN540" s="1624"/>
      <c r="AO540" s="1624"/>
      <c r="AP540" s="1624"/>
      <c r="AQ540" s="1624"/>
      <c r="AR540" s="1624"/>
      <c r="AS540" s="1624"/>
      <c r="AT540" s="1624"/>
      <c r="AU540" s="1624"/>
      <c r="AV540" s="1624"/>
      <c r="AW540" s="1624"/>
      <c r="AX540" s="1624"/>
      <c r="AY540" s="1624"/>
      <c r="AZ540" s="1624"/>
      <c r="BA540" s="1624"/>
      <c r="BB540" s="1624"/>
      <c r="BC540" s="1624"/>
      <c r="BD540" s="1625"/>
      <c r="BE540" s="1625"/>
      <c r="BF540" s="150"/>
    </row>
    <row r="541" spans="1:58" s="522" customFormat="1" ht="34.15" customHeight="1">
      <c r="A541" s="1624"/>
      <c r="B541" s="1625">
        <v>43282</v>
      </c>
      <c r="C541" s="1625">
        <v>43373</v>
      </c>
      <c r="D541" s="1624" t="s">
        <v>794</v>
      </c>
      <c r="E541" s="1624" t="s">
        <v>1577</v>
      </c>
      <c r="F541" s="1624" t="s">
        <v>1577</v>
      </c>
      <c r="G541" s="1624" t="s">
        <v>1860</v>
      </c>
      <c r="H541" s="1624" t="s">
        <v>393</v>
      </c>
      <c r="I541" s="1624" t="s">
        <v>599</v>
      </c>
      <c r="J541" s="1624" t="s">
        <v>139</v>
      </c>
      <c r="K541" s="636" t="s">
        <v>61</v>
      </c>
      <c r="L541" s="636" t="s">
        <v>1579</v>
      </c>
      <c r="M541" s="636" t="s">
        <v>1579</v>
      </c>
      <c r="N541" s="636" t="s">
        <v>2019</v>
      </c>
      <c r="O541" s="636" t="s">
        <v>1317</v>
      </c>
      <c r="P541" s="636">
        <v>813720.98</v>
      </c>
      <c r="Q541" s="1624" t="s">
        <v>61</v>
      </c>
      <c r="R541" s="1624" t="s">
        <v>1579</v>
      </c>
      <c r="S541" s="1624" t="s">
        <v>1579</v>
      </c>
      <c r="T541" s="1624" t="s">
        <v>236</v>
      </c>
      <c r="U541" s="1624" t="s">
        <v>1521</v>
      </c>
      <c r="V541" s="1624" t="s">
        <v>171</v>
      </c>
      <c r="W541" s="1624" t="s">
        <v>51</v>
      </c>
      <c r="X541" s="1624" t="s">
        <v>1860</v>
      </c>
      <c r="Y541" s="1625">
        <v>43329</v>
      </c>
      <c r="Z541" s="1624">
        <v>649920</v>
      </c>
      <c r="AA541" s="1624">
        <v>753907.19999999995</v>
      </c>
      <c r="AB541" s="1624">
        <v>0</v>
      </c>
      <c r="AC541" s="1624">
        <v>753907.19999999995</v>
      </c>
      <c r="AD541" s="1624" t="s">
        <v>241</v>
      </c>
      <c r="AE541" s="1624" t="s">
        <v>69</v>
      </c>
      <c r="AF541" s="1624" t="s">
        <v>70</v>
      </c>
      <c r="AG541" s="1624" t="s">
        <v>139</v>
      </c>
      <c r="AH541" s="1624">
        <v>97488</v>
      </c>
      <c r="AI541" s="1625">
        <v>43329</v>
      </c>
      <c r="AJ541" s="1625">
        <v>43465</v>
      </c>
      <c r="AK541" s="1645"/>
      <c r="AL541" s="1624" t="s">
        <v>1582</v>
      </c>
      <c r="AM541" s="1624" t="s">
        <v>384</v>
      </c>
      <c r="AN541" s="1624" t="s">
        <v>389</v>
      </c>
      <c r="AO541" s="1624" t="s">
        <v>73</v>
      </c>
      <c r="AP541" s="1624" t="s">
        <v>2227</v>
      </c>
      <c r="AQ541" s="1624" t="s">
        <v>73</v>
      </c>
      <c r="AR541" s="1624" t="s">
        <v>573</v>
      </c>
      <c r="AS541" s="1624" t="s">
        <v>780</v>
      </c>
      <c r="AT541" s="1624" t="s">
        <v>566</v>
      </c>
      <c r="AU541" s="1624" t="s">
        <v>566</v>
      </c>
      <c r="AV541" s="1624" t="s">
        <v>566</v>
      </c>
      <c r="AW541" s="1624" t="s">
        <v>2228</v>
      </c>
      <c r="AX541" s="1624" t="s">
        <v>74</v>
      </c>
      <c r="AY541" s="1624" t="s">
        <v>2227</v>
      </c>
      <c r="AZ541" s="1624" t="s">
        <v>2227</v>
      </c>
      <c r="BA541" s="1624" t="s">
        <v>2227</v>
      </c>
      <c r="BB541" s="1624" t="s">
        <v>2227</v>
      </c>
      <c r="BC541" s="1624" t="s">
        <v>51</v>
      </c>
      <c r="BD541" s="1625">
        <v>43385</v>
      </c>
      <c r="BE541" s="1625">
        <v>43385</v>
      </c>
      <c r="BF541" s="150"/>
    </row>
    <row r="542" spans="1:58" s="522" customFormat="1" ht="34.15" customHeight="1">
      <c r="A542" s="1624"/>
      <c r="B542" s="1625"/>
      <c r="C542" s="1625"/>
      <c r="D542" s="1624"/>
      <c r="E542" s="1624"/>
      <c r="F542" s="1624"/>
      <c r="G542" s="1624"/>
      <c r="H542" s="1624"/>
      <c r="I542" s="1624"/>
      <c r="J542" s="1624"/>
      <c r="K542" s="636" t="s">
        <v>61</v>
      </c>
      <c r="L542" s="636" t="s">
        <v>1579</v>
      </c>
      <c r="M542" s="636" t="s">
        <v>1579</v>
      </c>
      <c r="N542" s="636" t="s">
        <v>398</v>
      </c>
      <c r="O542" s="636" t="s">
        <v>2012</v>
      </c>
      <c r="P542" s="636">
        <v>753907.19999999995</v>
      </c>
      <c r="Q542" s="1624"/>
      <c r="R542" s="1624"/>
      <c r="S542" s="1624"/>
      <c r="T542" s="1624"/>
      <c r="U542" s="1624"/>
      <c r="V542" s="1624"/>
      <c r="W542" s="1624"/>
      <c r="X542" s="1624"/>
      <c r="Y542" s="1625"/>
      <c r="Z542" s="1624"/>
      <c r="AA542" s="1624"/>
      <c r="AB542" s="1624"/>
      <c r="AC542" s="1624"/>
      <c r="AD542" s="1624"/>
      <c r="AE542" s="1624"/>
      <c r="AF542" s="1624"/>
      <c r="AG542" s="1624"/>
      <c r="AH542" s="1624"/>
      <c r="AI542" s="1625"/>
      <c r="AJ542" s="1625"/>
      <c r="AK542" s="1645"/>
      <c r="AL542" s="1624"/>
      <c r="AM542" s="1624"/>
      <c r="AN542" s="1624"/>
      <c r="AO542" s="1624"/>
      <c r="AP542" s="1624"/>
      <c r="AQ542" s="1624"/>
      <c r="AR542" s="1624"/>
      <c r="AS542" s="1624"/>
      <c r="AT542" s="1624"/>
      <c r="AU542" s="1624"/>
      <c r="AV542" s="1624"/>
      <c r="AW542" s="1624"/>
      <c r="AX542" s="1624"/>
      <c r="AY542" s="1624"/>
      <c r="AZ542" s="1624"/>
      <c r="BA542" s="1624"/>
      <c r="BB542" s="1624"/>
      <c r="BC542" s="1624"/>
      <c r="BD542" s="1625"/>
      <c r="BE542" s="1625"/>
      <c r="BF542" s="150"/>
    </row>
    <row r="543" spans="1:58" s="522" customFormat="1" ht="34.15" customHeight="1">
      <c r="A543" s="1624"/>
      <c r="B543" s="1625"/>
      <c r="C543" s="1625"/>
      <c r="D543" s="1624"/>
      <c r="E543" s="1624"/>
      <c r="F543" s="1624"/>
      <c r="G543" s="1624"/>
      <c r="H543" s="1624"/>
      <c r="I543" s="1624"/>
      <c r="J543" s="1624"/>
      <c r="K543" s="636" t="s">
        <v>61</v>
      </c>
      <c r="L543" s="636" t="s">
        <v>1579</v>
      </c>
      <c r="M543" s="636" t="s">
        <v>1579</v>
      </c>
      <c r="N543" s="636" t="s">
        <v>413</v>
      </c>
      <c r="O543" s="636" t="s">
        <v>2028</v>
      </c>
      <c r="P543" s="636">
        <v>826768.77</v>
      </c>
      <c r="Q543" s="1624"/>
      <c r="R543" s="1624"/>
      <c r="S543" s="1624"/>
      <c r="T543" s="1624"/>
      <c r="U543" s="1624"/>
      <c r="V543" s="1624"/>
      <c r="W543" s="1624"/>
      <c r="X543" s="1624"/>
      <c r="Y543" s="1625"/>
      <c r="Z543" s="1624"/>
      <c r="AA543" s="1624"/>
      <c r="AB543" s="1624"/>
      <c r="AC543" s="1624"/>
      <c r="AD543" s="1624"/>
      <c r="AE543" s="1624"/>
      <c r="AF543" s="1624"/>
      <c r="AG543" s="1624"/>
      <c r="AH543" s="1624"/>
      <c r="AI543" s="1625"/>
      <c r="AJ543" s="1625"/>
      <c r="AK543" s="1645"/>
      <c r="AL543" s="1624"/>
      <c r="AM543" s="1624"/>
      <c r="AN543" s="1624"/>
      <c r="AO543" s="1624"/>
      <c r="AP543" s="1624"/>
      <c r="AQ543" s="1624"/>
      <c r="AR543" s="1624"/>
      <c r="AS543" s="1624"/>
      <c r="AT543" s="1624"/>
      <c r="AU543" s="1624"/>
      <c r="AV543" s="1624"/>
      <c r="AW543" s="1624"/>
      <c r="AX543" s="1624"/>
      <c r="AY543" s="1624"/>
      <c r="AZ543" s="1624"/>
      <c r="BA543" s="1624"/>
      <c r="BB543" s="1624"/>
      <c r="BC543" s="1624"/>
      <c r="BD543" s="1625"/>
      <c r="BE543" s="1625"/>
      <c r="BF543" s="150"/>
    </row>
    <row r="544" spans="1:58" s="522" customFormat="1" ht="34.15" customHeight="1">
      <c r="A544" s="1624"/>
      <c r="B544" s="1625">
        <v>43282</v>
      </c>
      <c r="C544" s="1625">
        <v>43373</v>
      </c>
      <c r="D544" s="1624" t="s">
        <v>794</v>
      </c>
      <c r="E544" s="1624" t="s">
        <v>1577</v>
      </c>
      <c r="F544" s="1624" t="s">
        <v>1577</v>
      </c>
      <c r="G544" s="1624" t="s">
        <v>1861</v>
      </c>
      <c r="H544" s="1624" t="s">
        <v>393</v>
      </c>
      <c r="I544" s="1624" t="s">
        <v>599</v>
      </c>
      <c r="J544" s="1624" t="s">
        <v>139</v>
      </c>
      <c r="K544" s="636" t="s">
        <v>2064</v>
      </c>
      <c r="L544" s="636" t="s">
        <v>2065</v>
      </c>
      <c r="M544" s="636" t="s">
        <v>2050</v>
      </c>
      <c r="N544" s="636" t="s">
        <v>2009</v>
      </c>
      <c r="O544" s="636" t="s">
        <v>2066</v>
      </c>
      <c r="P544" s="636">
        <v>117822.36</v>
      </c>
      <c r="Q544" s="1624" t="s">
        <v>1715</v>
      </c>
      <c r="R544" s="1624" t="s">
        <v>602</v>
      </c>
      <c r="S544" s="1624" t="s">
        <v>604</v>
      </c>
      <c r="T544" s="1624" t="s">
        <v>1363</v>
      </c>
      <c r="U544" s="1624" t="s">
        <v>1493</v>
      </c>
      <c r="V544" s="1624" t="s">
        <v>171</v>
      </c>
      <c r="W544" s="1624" t="s">
        <v>51</v>
      </c>
      <c r="X544" s="1624" t="s">
        <v>1861</v>
      </c>
      <c r="Y544" s="1625">
        <v>43329</v>
      </c>
      <c r="Z544" s="1624">
        <v>101571</v>
      </c>
      <c r="AA544" s="1624">
        <v>117822.36</v>
      </c>
      <c r="AB544" s="1624">
        <v>0</v>
      </c>
      <c r="AC544" s="1624">
        <v>117822.36</v>
      </c>
      <c r="AD544" s="1624" t="s">
        <v>241</v>
      </c>
      <c r="AE544" s="1624" t="s">
        <v>69</v>
      </c>
      <c r="AF544" s="1624" t="s">
        <v>70</v>
      </c>
      <c r="AG544" s="1624" t="s">
        <v>139</v>
      </c>
      <c r="AH544" s="1624">
        <v>15235.65</v>
      </c>
      <c r="AI544" s="1625">
        <v>43333</v>
      </c>
      <c r="AJ544" s="1625">
        <v>43465</v>
      </c>
      <c r="AK544" s="1645"/>
      <c r="AL544" s="1624" t="s">
        <v>1582</v>
      </c>
      <c r="AM544" s="1624" t="s">
        <v>384</v>
      </c>
      <c r="AN544" s="1624" t="s">
        <v>389</v>
      </c>
      <c r="AO544" s="1624" t="s">
        <v>73</v>
      </c>
      <c r="AP544" s="1624" t="s">
        <v>2227</v>
      </c>
      <c r="AQ544" s="1624" t="s">
        <v>73</v>
      </c>
      <c r="AR544" s="1624" t="s">
        <v>573</v>
      </c>
      <c r="AS544" s="1624" t="s">
        <v>780</v>
      </c>
      <c r="AT544" s="1624" t="s">
        <v>566</v>
      </c>
      <c r="AU544" s="1624" t="s">
        <v>566</v>
      </c>
      <c r="AV544" s="1624" t="s">
        <v>566</v>
      </c>
      <c r="AW544" s="1624" t="s">
        <v>2228</v>
      </c>
      <c r="AX544" s="1624" t="s">
        <v>74</v>
      </c>
      <c r="AY544" s="1624" t="s">
        <v>2227</v>
      </c>
      <c r="AZ544" s="1624" t="s">
        <v>2227</v>
      </c>
      <c r="BA544" s="1624" t="s">
        <v>2227</v>
      </c>
      <c r="BB544" s="1624" t="s">
        <v>2227</v>
      </c>
      <c r="BC544" s="1624" t="s">
        <v>51</v>
      </c>
      <c r="BD544" s="1625">
        <v>43385</v>
      </c>
      <c r="BE544" s="1625">
        <v>43385</v>
      </c>
      <c r="BF544" s="150"/>
    </row>
    <row r="545" spans="1:58" s="522" customFormat="1" ht="34.15" customHeight="1">
      <c r="A545" s="1624"/>
      <c r="B545" s="1625"/>
      <c r="C545" s="1625"/>
      <c r="D545" s="1624"/>
      <c r="E545" s="1624"/>
      <c r="F545" s="1624"/>
      <c r="G545" s="1624"/>
      <c r="H545" s="1624"/>
      <c r="I545" s="1624"/>
      <c r="J545" s="1624"/>
      <c r="K545" s="636" t="s">
        <v>61</v>
      </c>
      <c r="L545" s="636" t="s">
        <v>1579</v>
      </c>
      <c r="M545" s="636" t="s">
        <v>1579</v>
      </c>
      <c r="N545" s="636" t="s">
        <v>398</v>
      </c>
      <c r="O545" s="636" t="s">
        <v>2012</v>
      </c>
      <c r="P545" s="636">
        <v>148901.07999999999</v>
      </c>
      <c r="Q545" s="1624"/>
      <c r="R545" s="1624"/>
      <c r="S545" s="1624"/>
      <c r="T545" s="1624"/>
      <c r="U545" s="1624"/>
      <c r="V545" s="1624"/>
      <c r="W545" s="1624"/>
      <c r="X545" s="1624"/>
      <c r="Y545" s="1625"/>
      <c r="Z545" s="1624"/>
      <c r="AA545" s="1624"/>
      <c r="AB545" s="1624"/>
      <c r="AC545" s="1624"/>
      <c r="AD545" s="1624"/>
      <c r="AE545" s="1624"/>
      <c r="AF545" s="1624"/>
      <c r="AG545" s="1624"/>
      <c r="AH545" s="1624"/>
      <c r="AI545" s="1625"/>
      <c r="AJ545" s="1625"/>
      <c r="AK545" s="1645"/>
      <c r="AL545" s="1624"/>
      <c r="AM545" s="1624"/>
      <c r="AN545" s="1624"/>
      <c r="AO545" s="1624"/>
      <c r="AP545" s="1624"/>
      <c r="AQ545" s="1624"/>
      <c r="AR545" s="1624"/>
      <c r="AS545" s="1624"/>
      <c r="AT545" s="1624"/>
      <c r="AU545" s="1624"/>
      <c r="AV545" s="1624"/>
      <c r="AW545" s="1624"/>
      <c r="AX545" s="1624"/>
      <c r="AY545" s="1624"/>
      <c r="AZ545" s="1624"/>
      <c r="BA545" s="1624"/>
      <c r="BB545" s="1624"/>
      <c r="BC545" s="1624"/>
      <c r="BD545" s="1625"/>
      <c r="BE545" s="1625"/>
      <c r="BF545" s="150"/>
    </row>
    <row r="546" spans="1:58" s="522" customFormat="1" ht="34.15" customHeight="1">
      <c r="A546" s="1624"/>
      <c r="B546" s="1625"/>
      <c r="C546" s="1625"/>
      <c r="D546" s="1624"/>
      <c r="E546" s="1624"/>
      <c r="F546" s="1624"/>
      <c r="G546" s="1624"/>
      <c r="H546" s="1624"/>
      <c r="I546" s="1624"/>
      <c r="J546" s="1624"/>
      <c r="K546" s="636" t="s">
        <v>2165</v>
      </c>
      <c r="L546" s="636" t="s">
        <v>2166</v>
      </c>
      <c r="M546" s="636" t="s">
        <v>2167</v>
      </c>
      <c r="N546" s="636" t="s">
        <v>2009</v>
      </c>
      <c r="O546" s="636" t="s">
        <v>2168</v>
      </c>
      <c r="P546" s="636">
        <v>140616.35999999999</v>
      </c>
      <c r="Q546" s="1624"/>
      <c r="R546" s="1624"/>
      <c r="S546" s="1624"/>
      <c r="T546" s="1624"/>
      <c r="U546" s="1624"/>
      <c r="V546" s="1624"/>
      <c r="W546" s="1624"/>
      <c r="X546" s="1624"/>
      <c r="Y546" s="1625"/>
      <c r="Z546" s="1624"/>
      <c r="AA546" s="1624"/>
      <c r="AB546" s="1624"/>
      <c r="AC546" s="1624"/>
      <c r="AD546" s="1624"/>
      <c r="AE546" s="1624"/>
      <c r="AF546" s="1624"/>
      <c r="AG546" s="1624"/>
      <c r="AH546" s="1624"/>
      <c r="AI546" s="1625"/>
      <c r="AJ546" s="1625"/>
      <c r="AK546" s="1645"/>
      <c r="AL546" s="1624"/>
      <c r="AM546" s="1624"/>
      <c r="AN546" s="1624"/>
      <c r="AO546" s="1624"/>
      <c r="AP546" s="1624"/>
      <c r="AQ546" s="1624"/>
      <c r="AR546" s="1624"/>
      <c r="AS546" s="1624"/>
      <c r="AT546" s="1624"/>
      <c r="AU546" s="1624"/>
      <c r="AV546" s="1624"/>
      <c r="AW546" s="1624"/>
      <c r="AX546" s="1624"/>
      <c r="AY546" s="1624"/>
      <c r="AZ546" s="1624"/>
      <c r="BA546" s="1624"/>
      <c r="BB546" s="1624"/>
      <c r="BC546" s="1624"/>
      <c r="BD546" s="1625"/>
      <c r="BE546" s="1625"/>
      <c r="BF546" s="150"/>
    </row>
    <row r="547" spans="1:58" ht="14.25" customHeight="1">
      <c r="A547" s="1624">
        <v>2018</v>
      </c>
      <c r="B547" s="1625">
        <v>43282</v>
      </c>
      <c r="C547" s="1625">
        <v>43373</v>
      </c>
      <c r="D547" s="1624" t="s">
        <v>794</v>
      </c>
      <c r="E547" s="1624" t="s">
        <v>1577</v>
      </c>
      <c r="F547" s="1624" t="s">
        <v>1577</v>
      </c>
      <c r="G547" s="1624" t="s">
        <v>1862</v>
      </c>
      <c r="H547" s="1624" t="s">
        <v>393</v>
      </c>
      <c r="I547" s="1624" t="s">
        <v>599</v>
      </c>
      <c r="J547" s="1624" t="s">
        <v>139</v>
      </c>
      <c r="K547" s="636" t="s">
        <v>61</v>
      </c>
      <c r="L547" s="636" t="s">
        <v>1579</v>
      </c>
      <c r="M547" s="636" t="s">
        <v>1579</v>
      </c>
      <c r="N547" s="636" t="s">
        <v>413</v>
      </c>
      <c r="O547" s="636" t="s">
        <v>2028</v>
      </c>
      <c r="P547" s="636">
        <v>1399452.54</v>
      </c>
      <c r="Q547" s="1624" t="s">
        <v>61</v>
      </c>
      <c r="R547" s="1624" t="s">
        <v>1579</v>
      </c>
      <c r="S547" s="1624" t="s">
        <v>1579</v>
      </c>
      <c r="T547" s="1624" t="s">
        <v>235</v>
      </c>
      <c r="U547" s="1624" t="s">
        <v>1518</v>
      </c>
      <c r="V547" s="1624" t="s">
        <v>171</v>
      </c>
      <c r="W547" s="1624" t="s">
        <v>51</v>
      </c>
      <c r="X547" s="1624" t="s">
        <v>1862</v>
      </c>
      <c r="Y547" s="1625">
        <v>43329</v>
      </c>
      <c r="Z547" s="1624">
        <v>1206424.6000000001</v>
      </c>
      <c r="AA547" s="1624">
        <v>1399452.54</v>
      </c>
      <c r="AB547" s="1624">
        <v>0</v>
      </c>
      <c r="AC547" s="1624">
        <v>1399452.54</v>
      </c>
      <c r="AD547" s="1624" t="s">
        <v>241</v>
      </c>
      <c r="AE547" s="1624" t="s">
        <v>69</v>
      </c>
      <c r="AF547" s="1624" t="s">
        <v>70</v>
      </c>
      <c r="AG547" s="1624" t="s">
        <v>139</v>
      </c>
      <c r="AH547" s="1624">
        <v>180963.69</v>
      </c>
      <c r="AI547" s="1625">
        <v>43329</v>
      </c>
      <c r="AJ547" s="1625">
        <v>43465</v>
      </c>
      <c r="AK547" s="1644" t="s">
        <v>1863</v>
      </c>
      <c r="AL547" s="1624" t="s">
        <v>1582</v>
      </c>
      <c r="AM547" s="1624" t="s">
        <v>384</v>
      </c>
      <c r="AN547" s="1624" t="s">
        <v>389</v>
      </c>
      <c r="AO547" s="1624" t="s">
        <v>73</v>
      </c>
      <c r="AP547" s="1624" t="s">
        <v>2227</v>
      </c>
      <c r="AQ547" s="1624" t="s">
        <v>73</v>
      </c>
      <c r="AR547" s="1624" t="s">
        <v>573</v>
      </c>
      <c r="AS547" s="1624" t="s">
        <v>780</v>
      </c>
      <c r="AT547" s="1624" t="s">
        <v>566</v>
      </c>
      <c r="AU547" s="1624" t="s">
        <v>566</v>
      </c>
      <c r="AV547" s="1624" t="s">
        <v>566</v>
      </c>
      <c r="AW547" s="1624" t="s">
        <v>2228</v>
      </c>
      <c r="AX547" s="1624" t="s">
        <v>74</v>
      </c>
      <c r="AY547" s="1624" t="s">
        <v>2227</v>
      </c>
      <c r="AZ547" s="1624" t="s">
        <v>2227</v>
      </c>
      <c r="BA547" s="1624" t="s">
        <v>2227</v>
      </c>
      <c r="BB547" s="1624" t="s">
        <v>2227</v>
      </c>
      <c r="BC547" s="1624" t="s">
        <v>51</v>
      </c>
      <c r="BD547" s="1625">
        <v>43385</v>
      </c>
      <c r="BE547" s="1625">
        <v>43385</v>
      </c>
      <c r="BF547" s="126"/>
    </row>
    <row r="548" spans="1:58" ht="14.25" customHeight="1">
      <c r="A548" s="1624"/>
      <c r="B548" s="1625"/>
      <c r="C548" s="1625"/>
      <c r="D548" s="1624"/>
      <c r="E548" s="1624"/>
      <c r="F548" s="1624"/>
      <c r="G548" s="1624"/>
      <c r="H548" s="1624"/>
      <c r="I548" s="1624"/>
      <c r="J548" s="1624"/>
      <c r="K548" s="636" t="s">
        <v>61</v>
      </c>
      <c r="L548" s="636" t="s">
        <v>1579</v>
      </c>
      <c r="M548" s="636" t="s">
        <v>1579</v>
      </c>
      <c r="N548" s="636" t="s">
        <v>2039</v>
      </c>
      <c r="O548" s="636" t="s">
        <v>2040</v>
      </c>
      <c r="P548" s="636">
        <v>1527024</v>
      </c>
      <c r="Q548" s="1624"/>
      <c r="R548" s="1624"/>
      <c r="S548" s="1624"/>
      <c r="T548" s="1624"/>
      <c r="U548" s="1624"/>
      <c r="V548" s="1624"/>
      <c r="W548" s="1624"/>
      <c r="X548" s="1624"/>
      <c r="Y548" s="1625"/>
      <c r="Z548" s="1624"/>
      <c r="AA548" s="1624"/>
      <c r="AB548" s="1624"/>
      <c r="AC548" s="1624"/>
      <c r="AD548" s="1624"/>
      <c r="AE548" s="1624"/>
      <c r="AF548" s="1624"/>
      <c r="AG548" s="1624"/>
      <c r="AH548" s="1624"/>
      <c r="AI548" s="1625"/>
      <c r="AJ548" s="1625"/>
      <c r="AK548" s="1645"/>
      <c r="AL548" s="1624"/>
      <c r="AM548" s="1624"/>
      <c r="AN548" s="1624"/>
      <c r="AO548" s="1624"/>
      <c r="AP548" s="1624"/>
      <c r="AQ548" s="1624"/>
      <c r="AR548" s="1624"/>
      <c r="AS548" s="1624"/>
      <c r="AT548" s="1624"/>
      <c r="AU548" s="1624"/>
      <c r="AV548" s="1624"/>
      <c r="AW548" s="1624"/>
      <c r="AX548" s="1624"/>
      <c r="AY548" s="1624"/>
      <c r="AZ548" s="1624"/>
      <c r="BA548" s="1624"/>
      <c r="BB548" s="1624"/>
      <c r="BC548" s="1624"/>
      <c r="BD548" s="1625"/>
      <c r="BE548" s="1625"/>
      <c r="BF548" s="126"/>
    </row>
    <row r="549" spans="1:58" ht="60">
      <c r="A549" s="1624"/>
      <c r="B549" s="1625"/>
      <c r="C549" s="1625"/>
      <c r="D549" s="1624"/>
      <c r="E549" s="1624"/>
      <c r="F549" s="1624"/>
      <c r="G549" s="1624"/>
      <c r="H549" s="1624"/>
      <c r="I549" s="1624"/>
      <c r="J549" s="1624"/>
      <c r="K549" s="636" t="s">
        <v>61</v>
      </c>
      <c r="L549" s="636" t="s">
        <v>1579</v>
      </c>
      <c r="M549" s="636" t="s">
        <v>1579</v>
      </c>
      <c r="N549" s="636" t="s">
        <v>411</v>
      </c>
      <c r="O549" s="636" t="s">
        <v>1947</v>
      </c>
      <c r="P549" s="636">
        <v>1534691.6</v>
      </c>
      <c r="Q549" s="1624"/>
      <c r="R549" s="1624"/>
      <c r="S549" s="1624"/>
      <c r="T549" s="1624"/>
      <c r="U549" s="1624"/>
      <c r="V549" s="1624"/>
      <c r="W549" s="1624"/>
      <c r="X549" s="1624"/>
      <c r="Y549" s="1625"/>
      <c r="Z549" s="1624"/>
      <c r="AA549" s="1624"/>
      <c r="AB549" s="1624"/>
      <c r="AC549" s="1624"/>
      <c r="AD549" s="1624"/>
      <c r="AE549" s="1624"/>
      <c r="AF549" s="1624"/>
      <c r="AG549" s="1624"/>
      <c r="AH549" s="1624"/>
      <c r="AI549" s="1625"/>
      <c r="AJ549" s="1625"/>
      <c r="AK549" s="1645"/>
      <c r="AL549" s="1624"/>
      <c r="AM549" s="1624"/>
      <c r="AN549" s="1624"/>
      <c r="AO549" s="1624"/>
      <c r="AP549" s="1624"/>
      <c r="AQ549" s="1624"/>
      <c r="AR549" s="1624"/>
      <c r="AS549" s="1624"/>
      <c r="AT549" s="1624"/>
      <c r="AU549" s="1624"/>
      <c r="AV549" s="1624"/>
      <c r="AW549" s="1624"/>
      <c r="AX549" s="1624"/>
      <c r="AY549" s="1624"/>
      <c r="AZ549" s="1624"/>
      <c r="BA549" s="1624"/>
      <c r="BB549" s="1624"/>
      <c r="BC549" s="1624"/>
      <c r="BD549" s="1625"/>
      <c r="BE549" s="1625"/>
      <c r="BF549" s="126"/>
    </row>
    <row r="550" spans="1:58" ht="57.6" customHeight="1">
      <c r="A550" s="1624">
        <v>2018</v>
      </c>
      <c r="B550" s="1625">
        <v>43282</v>
      </c>
      <c r="C550" s="1625">
        <v>43373</v>
      </c>
      <c r="D550" s="1624" t="s">
        <v>794</v>
      </c>
      <c r="E550" s="1624" t="s">
        <v>1615</v>
      </c>
      <c r="F550" s="1624" t="s">
        <v>1615</v>
      </c>
      <c r="G550" s="1624" t="s">
        <v>1864</v>
      </c>
      <c r="H550" s="1624">
        <v>55</v>
      </c>
      <c r="I550" s="1624" t="s">
        <v>599</v>
      </c>
      <c r="J550" s="1624" t="s">
        <v>1865</v>
      </c>
      <c r="K550" s="636" t="s">
        <v>61</v>
      </c>
      <c r="L550" s="636" t="s">
        <v>1579</v>
      </c>
      <c r="M550" s="636" t="s">
        <v>1579</v>
      </c>
      <c r="N550" s="636" t="s">
        <v>2005</v>
      </c>
      <c r="O550" s="636" t="s">
        <v>1927</v>
      </c>
      <c r="P550" s="636">
        <v>91043.76</v>
      </c>
      <c r="Q550" s="1624" t="s">
        <v>61</v>
      </c>
      <c r="R550" s="1624" t="s">
        <v>1579</v>
      </c>
      <c r="S550" s="1624" t="s">
        <v>1579</v>
      </c>
      <c r="T550" s="1624" t="s">
        <v>273</v>
      </c>
      <c r="U550" s="1624" t="s">
        <v>1563</v>
      </c>
      <c r="V550" s="1624" t="s">
        <v>132</v>
      </c>
      <c r="W550" s="1624" t="s">
        <v>51</v>
      </c>
      <c r="X550" s="1624" t="s">
        <v>1864</v>
      </c>
      <c r="Y550" s="1625">
        <v>43329</v>
      </c>
      <c r="Z550" s="1624">
        <v>78486</v>
      </c>
      <c r="AA550" s="1624">
        <v>91043.76</v>
      </c>
      <c r="AB550" s="1624">
        <v>0</v>
      </c>
      <c r="AC550" s="1624">
        <v>91043.76</v>
      </c>
      <c r="AD550" s="1624" t="s">
        <v>241</v>
      </c>
      <c r="AE550" s="1624" t="s">
        <v>69</v>
      </c>
      <c r="AF550" s="1624" t="s">
        <v>70</v>
      </c>
      <c r="AG550" s="1624" t="s">
        <v>1865</v>
      </c>
      <c r="AH550" s="1624">
        <v>0</v>
      </c>
      <c r="AI550" s="1625">
        <v>43329</v>
      </c>
      <c r="AJ550" s="1625">
        <v>43465</v>
      </c>
      <c r="AK550" s="1644" t="s">
        <v>1866</v>
      </c>
      <c r="AL550" s="1624" t="s">
        <v>1582</v>
      </c>
      <c r="AM550" s="1624" t="s">
        <v>384</v>
      </c>
      <c r="AN550" s="1624" t="s">
        <v>389</v>
      </c>
      <c r="AO550" s="1624" t="s">
        <v>73</v>
      </c>
      <c r="AP550" s="1624" t="s">
        <v>2227</v>
      </c>
      <c r="AQ550" s="1624" t="s">
        <v>73</v>
      </c>
      <c r="AR550" s="1624" t="s">
        <v>573</v>
      </c>
      <c r="AS550" s="1624" t="s">
        <v>780</v>
      </c>
      <c r="AT550" s="1624" t="s">
        <v>566</v>
      </c>
      <c r="AU550" s="1624" t="s">
        <v>566</v>
      </c>
      <c r="AV550" s="1624" t="s">
        <v>566</v>
      </c>
      <c r="AW550" s="1624" t="s">
        <v>2228</v>
      </c>
      <c r="AX550" s="1624" t="s">
        <v>74</v>
      </c>
      <c r="AY550" s="1624" t="s">
        <v>2227</v>
      </c>
      <c r="AZ550" s="1624" t="s">
        <v>2227</v>
      </c>
      <c r="BA550" s="1624" t="s">
        <v>2227</v>
      </c>
      <c r="BB550" s="1624" t="s">
        <v>2227</v>
      </c>
      <c r="BC550" s="1624" t="s">
        <v>51</v>
      </c>
      <c r="BD550" s="1625">
        <v>43385</v>
      </c>
      <c r="BE550" s="1625">
        <v>43385</v>
      </c>
      <c r="BF550" s="126"/>
    </row>
    <row r="551" spans="1:58" ht="14.45" customHeight="1">
      <c r="A551" s="1624"/>
      <c r="B551" s="1625"/>
      <c r="C551" s="1625"/>
      <c r="D551" s="1624"/>
      <c r="E551" s="1624"/>
      <c r="F551" s="1624"/>
      <c r="G551" s="1624"/>
      <c r="H551" s="1624"/>
      <c r="I551" s="1624"/>
      <c r="J551" s="1624"/>
      <c r="K551" s="636" t="s">
        <v>2006</v>
      </c>
      <c r="L551" s="636" t="s">
        <v>2007</v>
      </c>
      <c r="M551" s="636" t="s">
        <v>2008</v>
      </c>
      <c r="N551" s="636" t="s">
        <v>2009</v>
      </c>
      <c r="O551" s="636" t="s">
        <v>1920</v>
      </c>
      <c r="P551" s="636">
        <v>122892.72</v>
      </c>
      <c r="Q551" s="1624"/>
      <c r="R551" s="1624"/>
      <c r="S551" s="1624"/>
      <c r="T551" s="1624"/>
      <c r="U551" s="1624"/>
      <c r="V551" s="1624"/>
      <c r="W551" s="1624"/>
      <c r="X551" s="1624"/>
      <c r="Y551" s="1625"/>
      <c r="Z551" s="1624"/>
      <c r="AA551" s="1624"/>
      <c r="AB551" s="1624"/>
      <c r="AC551" s="1624"/>
      <c r="AD551" s="1624"/>
      <c r="AE551" s="1624"/>
      <c r="AF551" s="1624"/>
      <c r="AG551" s="1624"/>
      <c r="AH551" s="1624"/>
      <c r="AI551" s="1625"/>
      <c r="AJ551" s="1625"/>
      <c r="AK551" s="1645"/>
      <c r="AL551" s="1624"/>
      <c r="AM551" s="1624"/>
      <c r="AN551" s="1624"/>
      <c r="AO551" s="1624"/>
      <c r="AP551" s="1624"/>
      <c r="AQ551" s="1624"/>
      <c r="AR551" s="1624"/>
      <c r="AS551" s="1624"/>
      <c r="AT551" s="1624"/>
      <c r="AU551" s="1624"/>
      <c r="AV551" s="1624"/>
      <c r="AW551" s="1624"/>
      <c r="AX551" s="1624"/>
      <c r="AY551" s="1624"/>
      <c r="AZ551" s="1624"/>
      <c r="BA551" s="1624"/>
      <c r="BB551" s="1624"/>
      <c r="BC551" s="1624"/>
      <c r="BD551" s="1625"/>
      <c r="BE551" s="1625"/>
      <c r="BF551" s="126"/>
    </row>
    <row r="552" spans="1:58" ht="60">
      <c r="A552" s="1624"/>
      <c r="B552" s="1625"/>
      <c r="C552" s="1625"/>
      <c r="D552" s="1624"/>
      <c r="E552" s="1624"/>
      <c r="F552" s="1624"/>
      <c r="G552" s="1624"/>
      <c r="H552" s="1624"/>
      <c r="I552" s="1624"/>
      <c r="J552" s="1624"/>
      <c r="K552" s="636" t="s">
        <v>61</v>
      </c>
      <c r="L552" s="636" t="s">
        <v>1579</v>
      </c>
      <c r="M552" s="636" t="s">
        <v>1579</v>
      </c>
      <c r="N552" s="636" t="s">
        <v>2169</v>
      </c>
      <c r="O552" s="636" t="s">
        <v>2170</v>
      </c>
      <c r="P552" s="636">
        <v>95700</v>
      </c>
      <c r="Q552" s="1624"/>
      <c r="R552" s="1624"/>
      <c r="S552" s="1624"/>
      <c r="T552" s="1624"/>
      <c r="U552" s="1624"/>
      <c r="V552" s="1624"/>
      <c r="W552" s="1624"/>
      <c r="X552" s="1624"/>
      <c r="Y552" s="1625"/>
      <c r="Z552" s="1624"/>
      <c r="AA552" s="1624"/>
      <c r="AB552" s="1624"/>
      <c r="AC552" s="1624"/>
      <c r="AD552" s="1624"/>
      <c r="AE552" s="1624"/>
      <c r="AF552" s="1624"/>
      <c r="AG552" s="1624"/>
      <c r="AH552" s="1624"/>
      <c r="AI552" s="1625"/>
      <c r="AJ552" s="1625"/>
      <c r="AK552" s="1645"/>
      <c r="AL552" s="1624"/>
      <c r="AM552" s="1624"/>
      <c r="AN552" s="1624"/>
      <c r="AO552" s="1624"/>
      <c r="AP552" s="1624"/>
      <c r="AQ552" s="1624"/>
      <c r="AR552" s="1624"/>
      <c r="AS552" s="1624"/>
      <c r="AT552" s="1624"/>
      <c r="AU552" s="1624"/>
      <c r="AV552" s="1624"/>
      <c r="AW552" s="1624"/>
      <c r="AX552" s="1624"/>
      <c r="AY552" s="1624"/>
      <c r="AZ552" s="1624"/>
      <c r="BA552" s="1624"/>
      <c r="BB552" s="1624"/>
      <c r="BC552" s="1624"/>
      <c r="BD552" s="1625"/>
      <c r="BE552" s="1625"/>
      <c r="BF552" s="126"/>
    </row>
    <row r="553" spans="1:58" ht="57.6" customHeight="1">
      <c r="A553" s="1624">
        <v>2018</v>
      </c>
      <c r="B553" s="1625">
        <v>43282</v>
      </c>
      <c r="C553" s="1625">
        <v>43373</v>
      </c>
      <c r="D553" s="1624" t="s">
        <v>794</v>
      </c>
      <c r="E553" s="1624" t="s">
        <v>1615</v>
      </c>
      <c r="F553" s="1624" t="s">
        <v>1615</v>
      </c>
      <c r="G553" s="1624" t="s">
        <v>1867</v>
      </c>
      <c r="H553" s="1624">
        <v>55</v>
      </c>
      <c r="I553" s="1624" t="s">
        <v>599</v>
      </c>
      <c r="J553" s="1624" t="s">
        <v>1868</v>
      </c>
      <c r="K553" s="636" t="s">
        <v>61</v>
      </c>
      <c r="L553" s="636" t="s">
        <v>1579</v>
      </c>
      <c r="M553" s="636" t="s">
        <v>1579</v>
      </c>
      <c r="N553" s="636" t="s">
        <v>2171</v>
      </c>
      <c r="O553" s="636" t="s">
        <v>2172</v>
      </c>
      <c r="P553" s="636">
        <v>173043</v>
      </c>
      <c r="Q553" s="1624" t="s">
        <v>61</v>
      </c>
      <c r="R553" s="1624" t="s">
        <v>1579</v>
      </c>
      <c r="S553" s="1624" t="s">
        <v>1579</v>
      </c>
      <c r="T553" s="1624" t="s">
        <v>689</v>
      </c>
      <c r="U553" s="1624" t="s">
        <v>1560</v>
      </c>
      <c r="V553" s="1624" t="s">
        <v>132</v>
      </c>
      <c r="W553" s="1624" t="s">
        <v>51</v>
      </c>
      <c r="X553" s="1624" t="s">
        <v>1867</v>
      </c>
      <c r="Y553" s="1625">
        <v>43334</v>
      </c>
      <c r="Z553" s="1624">
        <v>128000</v>
      </c>
      <c r="AA553" s="1624">
        <v>148480</v>
      </c>
      <c r="AB553" s="1624">
        <v>0</v>
      </c>
      <c r="AC553" s="1624">
        <v>148480</v>
      </c>
      <c r="AD553" s="1624" t="s">
        <v>241</v>
      </c>
      <c r="AE553" s="1624" t="s">
        <v>69</v>
      </c>
      <c r="AF553" s="1624" t="s">
        <v>70</v>
      </c>
      <c r="AG553" s="1624" t="s">
        <v>1868</v>
      </c>
      <c r="AH553" s="1624">
        <v>0</v>
      </c>
      <c r="AI553" s="1625">
        <v>43334</v>
      </c>
      <c r="AJ553" s="1625">
        <v>43465</v>
      </c>
      <c r="AK553" s="1644" t="s">
        <v>1869</v>
      </c>
      <c r="AL553" s="1624" t="s">
        <v>1582</v>
      </c>
      <c r="AM553" s="1624" t="s">
        <v>384</v>
      </c>
      <c r="AN553" s="1624" t="s">
        <v>389</v>
      </c>
      <c r="AO553" s="1624" t="s">
        <v>73</v>
      </c>
      <c r="AP553" s="1624" t="s">
        <v>2227</v>
      </c>
      <c r="AQ553" s="1624" t="s">
        <v>73</v>
      </c>
      <c r="AR553" s="1624" t="s">
        <v>573</v>
      </c>
      <c r="AS553" s="1624" t="s">
        <v>780</v>
      </c>
      <c r="AT553" s="1624" t="s">
        <v>566</v>
      </c>
      <c r="AU553" s="1624" t="s">
        <v>566</v>
      </c>
      <c r="AV553" s="1624" t="s">
        <v>566</v>
      </c>
      <c r="AW553" s="1624" t="s">
        <v>2228</v>
      </c>
      <c r="AX553" s="1624" t="s">
        <v>74</v>
      </c>
      <c r="AY553" s="1624" t="s">
        <v>2227</v>
      </c>
      <c r="AZ553" s="1624" t="s">
        <v>2227</v>
      </c>
      <c r="BA553" s="1624" t="s">
        <v>2227</v>
      </c>
      <c r="BB553" s="1624" t="s">
        <v>2227</v>
      </c>
      <c r="BC553" s="1624" t="s">
        <v>51</v>
      </c>
      <c r="BD553" s="1625">
        <v>43385</v>
      </c>
      <c r="BE553" s="1625">
        <v>43385</v>
      </c>
      <c r="BF553" s="126"/>
    </row>
    <row r="554" spans="1:58" ht="60">
      <c r="A554" s="1624"/>
      <c r="B554" s="1625"/>
      <c r="C554" s="1625"/>
      <c r="D554" s="1624"/>
      <c r="E554" s="1624"/>
      <c r="F554" s="1624"/>
      <c r="G554" s="1624"/>
      <c r="H554" s="1624"/>
      <c r="I554" s="1624"/>
      <c r="J554" s="1624"/>
      <c r="K554" s="636" t="s">
        <v>61</v>
      </c>
      <c r="L554" s="636" t="s">
        <v>1579</v>
      </c>
      <c r="M554" s="636" t="s">
        <v>1579</v>
      </c>
      <c r="N554" s="636" t="s">
        <v>2054</v>
      </c>
      <c r="O554" s="636" t="s">
        <v>2055</v>
      </c>
      <c r="P554" s="636">
        <v>525480</v>
      </c>
      <c r="Q554" s="1624"/>
      <c r="R554" s="1624"/>
      <c r="S554" s="1624"/>
      <c r="T554" s="1624"/>
      <c r="U554" s="1624"/>
      <c r="V554" s="1624"/>
      <c r="W554" s="1624"/>
      <c r="X554" s="1624"/>
      <c r="Y554" s="1625"/>
      <c r="Z554" s="1624"/>
      <c r="AA554" s="1624"/>
      <c r="AB554" s="1624"/>
      <c r="AC554" s="1624"/>
      <c r="AD554" s="1624"/>
      <c r="AE554" s="1624"/>
      <c r="AF554" s="1624"/>
      <c r="AG554" s="1624"/>
      <c r="AH554" s="1624"/>
      <c r="AI554" s="1625"/>
      <c r="AJ554" s="1625"/>
      <c r="AK554" s="1645"/>
      <c r="AL554" s="1624"/>
      <c r="AM554" s="1624"/>
      <c r="AN554" s="1624"/>
      <c r="AO554" s="1624"/>
      <c r="AP554" s="1624"/>
      <c r="AQ554" s="1624"/>
      <c r="AR554" s="1624"/>
      <c r="AS554" s="1624"/>
      <c r="AT554" s="1624"/>
      <c r="AU554" s="1624"/>
      <c r="AV554" s="1624"/>
      <c r="AW554" s="1624"/>
      <c r="AX554" s="1624"/>
      <c r="AY554" s="1624"/>
      <c r="AZ554" s="1624"/>
      <c r="BA554" s="1624"/>
      <c r="BB554" s="1624"/>
      <c r="BC554" s="1624"/>
      <c r="BD554" s="1625"/>
      <c r="BE554" s="1625"/>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624">
        <v>2018</v>
      </c>
      <c r="B556" s="1625">
        <v>43282</v>
      </c>
      <c r="C556" s="1625">
        <v>43373</v>
      </c>
      <c r="D556" s="1624" t="s">
        <v>794</v>
      </c>
      <c r="E556" s="1624" t="s">
        <v>1577</v>
      </c>
      <c r="F556" s="1624" t="s">
        <v>1577</v>
      </c>
      <c r="G556" s="1624" t="s">
        <v>1873</v>
      </c>
      <c r="H556" s="1624" t="s">
        <v>393</v>
      </c>
      <c r="I556" s="1624" t="s">
        <v>599</v>
      </c>
      <c r="J556" s="1624" t="s">
        <v>139</v>
      </c>
      <c r="K556" s="636" t="s">
        <v>61</v>
      </c>
      <c r="L556" s="636" t="s">
        <v>1579</v>
      </c>
      <c r="M556" s="636" t="s">
        <v>1579</v>
      </c>
      <c r="N556" s="636" t="s">
        <v>2019</v>
      </c>
      <c r="O556" s="636" t="s">
        <v>1317</v>
      </c>
      <c r="P556" s="636">
        <v>2100567.73</v>
      </c>
      <c r="Q556" s="1624" t="s">
        <v>61</v>
      </c>
      <c r="R556" s="1624" t="s">
        <v>1579</v>
      </c>
      <c r="S556" s="1624" t="s">
        <v>1579</v>
      </c>
      <c r="T556" s="1624" t="s">
        <v>230</v>
      </c>
      <c r="U556" s="1624" t="s">
        <v>1533</v>
      </c>
      <c r="V556" s="1624" t="s">
        <v>171</v>
      </c>
      <c r="W556" s="1624" t="s">
        <v>51</v>
      </c>
      <c r="X556" s="1624" t="s">
        <v>1873</v>
      </c>
      <c r="Y556" s="1625">
        <v>43334</v>
      </c>
      <c r="Z556" s="1624">
        <v>1534605.3</v>
      </c>
      <c r="AA556" s="1624">
        <v>1780142.15</v>
      </c>
      <c r="AB556" s="1624">
        <v>0</v>
      </c>
      <c r="AC556" s="1624">
        <v>1780142.15</v>
      </c>
      <c r="AD556" s="1624" t="s">
        <v>241</v>
      </c>
      <c r="AE556" s="1624" t="s">
        <v>69</v>
      </c>
      <c r="AF556" s="1624" t="s">
        <v>70</v>
      </c>
      <c r="AG556" s="1624" t="s">
        <v>139</v>
      </c>
      <c r="AH556" s="1624">
        <v>230190.8</v>
      </c>
      <c r="AI556" s="1625">
        <v>43334</v>
      </c>
      <c r="AJ556" s="1625">
        <v>43465</v>
      </c>
      <c r="AK556" s="1644" t="s">
        <v>1874</v>
      </c>
      <c r="AL556" s="1624" t="s">
        <v>1582</v>
      </c>
      <c r="AM556" s="1624" t="s">
        <v>384</v>
      </c>
      <c r="AN556" s="1624" t="s">
        <v>389</v>
      </c>
      <c r="AO556" s="1624" t="s">
        <v>73</v>
      </c>
      <c r="AP556" s="1624" t="s">
        <v>2227</v>
      </c>
      <c r="AQ556" s="1624" t="s">
        <v>73</v>
      </c>
      <c r="AR556" s="1624" t="s">
        <v>573</v>
      </c>
      <c r="AS556" s="1624" t="s">
        <v>780</v>
      </c>
      <c r="AT556" s="1624" t="s">
        <v>566</v>
      </c>
      <c r="AU556" s="1624" t="s">
        <v>566</v>
      </c>
      <c r="AV556" s="1624" t="s">
        <v>566</v>
      </c>
      <c r="AW556" s="1624" t="s">
        <v>2228</v>
      </c>
      <c r="AX556" s="1624" t="s">
        <v>74</v>
      </c>
      <c r="AY556" s="1624" t="s">
        <v>2227</v>
      </c>
      <c r="AZ556" s="1624" t="s">
        <v>2227</v>
      </c>
      <c r="BA556" s="1624" t="s">
        <v>2227</v>
      </c>
      <c r="BB556" s="1624" t="s">
        <v>2227</v>
      </c>
      <c r="BC556" s="1624" t="s">
        <v>51</v>
      </c>
      <c r="BD556" s="1625">
        <v>43385</v>
      </c>
      <c r="BE556" s="1625">
        <v>43385</v>
      </c>
      <c r="BF556" s="126"/>
    </row>
    <row r="557" spans="1:58" ht="60">
      <c r="A557" s="1624"/>
      <c r="B557" s="1625"/>
      <c r="C557" s="1625"/>
      <c r="D557" s="1624"/>
      <c r="E557" s="1624"/>
      <c r="F557" s="1624"/>
      <c r="G557" s="1624"/>
      <c r="H557" s="1624"/>
      <c r="I557" s="1624"/>
      <c r="J557" s="1624"/>
      <c r="K557" s="636" t="s">
        <v>61</v>
      </c>
      <c r="L557" s="636" t="s">
        <v>1579</v>
      </c>
      <c r="M557" s="636" t="s">
        <v>1579</v>
      </c>
      <c r="N557" s="636" t="s">
        <v>411</v>
      </c>
      <c r="O557" s="636" t="s">
        <v>1947</v>
      </c>
      <c r="P557" s="636">
        <v>1780142.15</v>
      </c>
      <c r="Q557" s="1624"/>
      <c r="R557" s="1624"/>
      <c r="S557" s="1624"/>
      <c r="T557" s="1624"/>
      <c r="U557" s="1624"/>
      <c r="V557" s="1624"/>
      <c r="W557" s="1624"/>
      <c r="X557" s="1624"/>
      <c r="Y557" s="1625"/>
      <c r="Z557" s="1624"/>
      <c r="AA557" s="1624"/>
      <c r="AB557" s="1624"/>
      <c r="AC557" s="1624"/>
      <c r="AD557" s="1624"/>
      <c r="AE557" s="1624"/>
      <c r="AF557" s="1624"/>
      <c r="AG557" s="1624"/>
      <c r="AH557" s="1624"/>
      <c r="AI557" s="1625"/>
      <c r="AJ557" s="1625"/>
      <c r="AK557" s="1645"/>
      <c r="AL557" s="1624"/>
      <c r="AM557" s="1624"/>
      <c r="AN557" s="1624"/>
      <c r="AO557" s="1624"/>
      <c r="AP557" s="1624"/>
      <c r="AQ557" s="1624"/>
      <c r="AR557" s="1624"/>
      <c r="AS557" s="1624"/>
      <c r="AT557" s="1624"/>
      <c r="AU557" s="1624"/>
      <c r="AV557" s="1624"/>
      <c r="AW557" s="1624"/>
      <c r="AX557" s="1624"/>
      <c r="AY557" s="1624"/>
      <c r="AZ557" s="1624"/>
      <c r="BA557" s="1624"/>
      <c r="BB557" s="1624"/>
      <c r="BC557" s="1624"/>
      <c r="BD557" s="1625"/>
      <c r="BE557" s="1625"/>
      <c r="BF557" s="126"/>
    </row>
    <row r="558" spans="1:58" ht="60">
      <c r="A558" s="1624"/>
      <c r="B558" s="1625"/>
      <c r="C558" s="1625"/>
      <c r="D558" s="1624"/>
      <c r="E558" s="1624"/>
      <c r="F558" s="1624"/>
      <c r="G558" s="1624"/>
      <c r="H558" s="1624"/>
      <c r="I558" s="1624"/>
      <c r="J558" s="1624"/>
      <c r="K558" s="636" t="s">
        <v>61</v>
      </c>
      <c r="L558" s="636" t="s">
        <v>1579</v>
      </c>
      <c r="M558" s="636" t="s">
        <v>1579</v>
      </c>
      <c r="N558" s="636" t="s">
        <v>1967</v>
      </c>
      <c r="O558" s="636" t="s">
        <v>1968</v>
      </c>
      <c r="P558" s="636">
        <v>3600000</v>
      </c>
      <c r="Q558" s="1624"/>
      <c r="R558" s="1624"/>
      <c r="S558" s="1624"/>
      <c r="T558" s="1624"/>
      <c r="U558" s="1624"/>
      <c r="V558" s="1624"/>
      <c r="W558" s="1624"/>
      <c r="X558" s="1624"/>
      <c r="Y558" s="1625"/>
      <c r="Z558" s="1624"/>
      <c r="AA558" s="1624"/>
      <c r="AB558" s="1624"/>
      <c r="AC558" s="1624"/>
      <c r="AD558" s="1624"/>
      <c r="AE558" s="1624"/>
      <c r="AF558" s="1624"/>
      <c r="AG558" s="1624"/>
      <c r="AH558" s="1624"/>
      <c r="AI558" s="1625"/>
      <c r="AJ558" s="1625"/>
      <c r="AK558" s="1645"/>
      <c r="AL558" s="1624"/>
      <c r="AM558" s="1624"/>
      <c r="AN558" s="1624"/>
      <c r="AO558" s="1624"/>
      <c r="AP558" s="1624"/>
      <c r="AQ558" s="1624"/>
      <c r="AR558" s="1624"/>
      <c r="AS558" s="1624"/>
      <c r="AT558" s="1624"/>
      <c r="AU558" s="1624"/>
      <c r="AV558" s="1624"/>
      <c r="AW558" s="1624"/>
      <c r="AX558" s="1624"/>
      <c r="AY558" s="1624"/>
      <c r="AZ558" s="1624"/>
      <c r="BA558" s="1624"/>
      <c r="BB558" s="1624"/>
      <c r="BC558" s="1624"/>
      <c r="BD558" s="1625"/>
      <c r="BE558" s="1625"/>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624">
        <v>2018</v>
      </c>
      <c r="B560" s="1625">
        <v>43282</v>
      </c>
      <c r="C560" s="1625">
        <v>43373</v>
      </c>
      <c r="D560" s="1624" t="s">
        <v>794</v>
      </c>
      <c r="E560" s="1624" t="s">
        <v>1615</v>
      </c>
      <c r="F560" s="1624" t="s">
        <v>1615</v>
      </c>
      <c r="G560" s="1624" t="s">
        <v>1880</v>
      </c>
      <c r="H560" s="1624" t="s">
        <v>382</v>
      </c>
      <c r="I560" s="1624" t="s">
        <v>599</v>
      </c>
      <c r="J560" s="1624" t="s">
        <v>1881</v>
      </c>
      <c r="K560" s="636" t="s">
        <v>61</v>
      </c>
      <c r="L560" s="636" t="s">
        <v>1579</v>
      </c>
      <c r="M560" s="636" t="s">
        <v>1579</v>
      </c>
      <c r="N560" s="636" t="s">
        <v>2175</v>
      </c>
      <c r="O560" s="636" t="s">
        <v>2176</v>
      </c>
      <c r="P560" s="636">
        <v>1008686.72</v>
      </c>
      <c r="Q560" s="1624" t="s">
        <v>61</v>
      </c>
      <c r="R560" s="1624" t="s">
        <v>1579</v>
      </c>
      <c r="S560" s="1624" t="s">
        <v>1579</v>
      </c>
      <c r="T560" s="1624" t="s">
        <v>314</v>
      </c>
      <c r="U560" s="1624" t="s">
        <v>1882</v>
      </c>
      <c r="V560" s="1624" t="s">
        <v>132</v>
      </c>
      <c r="W560" s="1624" t="s">
        <v>51</v>
      </c>
      <c r="X560" s="1624" t="s">
        <v>1880</v>
      </c>
      <c r="Y560" s="1625">
        <v>43340</v>
      </c>
      <c r="Z560" s="1624">
        <v>4785000</v>
      </c>
      <c r="AA560" s="1624">
        <v>5550600</v>
      </c>
      <c r="AB560" s="1624">
        <v>0</v>
      </c>
      <c r="AC560" s="1624">
        <v>5550600</v>
      </c>
      <c r="AD560" s="1624" t="s">
        <v>241</v>
      </c>
      <c r="AE560" s="1624" t="s">
        <v>69</v>
      </c>
      <c r="AF560" s="1624" t="s">
        <v>70</v>
      </c>
      <c r="AG560" s="1624" t="s">
        <v>1881</v>
      </c>
      <c r="AH560" s="1624">
        <v>717750</v>
      </c>
      <c r="AI560" s="1625">
        <v>43340</v>
      </c>
      <c r="AJ560" s="1625">
        <v>43465</v>
      </c>
      <c r="AK560" s="1644" t="s">
        <v>1883</v>
      </c>
      <c r="AL560" s="1624" t="s">
        <v>1582</v>
      </c>
      <c r="AM560" s="1624" t="s">
        <v>384</v>
      </c>
      <c r="AN560" s="1624" t="s">
        <v>389</v>
      </c>
      <c r="AO560" s="1624" t="s">
        <v>73</v>
      </c>
      <c r="AP560" s="1624" t="s">
        <v>2227</v>
      </c>
      <c r="AQ560" s="1624" t="s">
        <v>73</v>
      </c>
      <c r="AR560" s="1624" t="s">
        <v>573</v>
      </c>
      <c r="AS560" s="1624" t="s">
        <v>780</v>
      </c>
      <c r="AT560" s="1624" t="s">
        <v>566</v>
      </c>
      <c r="AU560" s="1624" t="s">
        <v>566</v>
      </c>
      <c r="AV560" s="1624" t="s">
        <v>566</v>
      </c>
      <c r="AW560" s="1624" t="s">
        <v>2228</v>
      </c>
      <c r="AX560" s="1624" t="s">
        <v>74</v>
      </c>
      <c r="AY560" s="1624" t="s">
        <v>2227</v>
      </c>
      <c r="AZ560" s="1624" t="s">
        <v>2227</v>
      </c>
      <c r="BA560" s="1624" t="s">
        <v>2227</v>
      </c>
      <c r="BB560" s="1624" t="s">
        <v>2227</v>
      </c>
      <c r="BC560" s="1624" t="s">
        <v>51</v>
      </c>
      <c r="BD560" s="1625">
        <v>43385</v>
      </c>
      <c r="BE560" s="1625">
        <v>43385</v>
      </c>
      <c r="BF560" s="126"/>
    </row>
    <row r="561" spans="1:58" ht="60">
      <c r="A561" s="1624"/>
      <c r="B561" s="1625"/>
      <c r="C561" s="1625"/>
      <c r="D561" s="1624"/>
      <c r="E561" s="1624"/>
      <c r="F561" s="1624"/>
      <c r="G561" s="1624"/>
      <c r="H561" s="1624"/>
      <c r="I561" s="1624"/>
      <c r="J561" s="1624"/>
      <c r="K561" s="636" t="s">
        <v>61</v>
      </c>
      <c r="L561" s="636" t="s">
        <v>1579</v>
      </c>
      <c r="M561" s="636" t="s">
        <v>1579</v>
      </c>
      <c r="N561" s="636" t="s">
        <v>2177</v>
      </c>
      <c r="O561" s="636" t="s">
        <v>2178</v>
      </c>
      <c r="P561" s="636">
        <v>1342562.03</v>
      </c>
      <c r="Q561" s="1624"/>
      <c r="R561" s="1624"/>
      <c r="S561" s="1624"/>
      <c r="T561" s="1624"/>
      <c r="U561" s="1624"/>
      <c r="V561" s="1624"/>
      <c r="W561" s="1624"/>
      <c r="X561" s="1624"/>
      <c r="Y561" s="1625"/>
      <c r="Z561" s="1624"/>
      <c r="AA561" s="1624"/>
      <c r="AB561" s="1624"/>
      <c r="AC561" s="1624"/>
      <c r="AD561" s="1624"/>
      <c r="AE561" s="1624"/>
      <c r="AF561" s="1624"/>
      <c r="AG561" s="1624"/>
      <c r="AH561" s="1624"/>
      <c r="AI561" s="1625"/>
      <c r="AJ561" s="1625"/>
      <c r="AK561" s="1645"/>
      <c r="AL561" s="1624"/>
      <c r="AM561" s="1624"/>
      <c r="AN561" s="1624"/>
      <c r="AO561" s="1624"/>
      <c r="AP561" s="1624"/>
      <c r="AQ561" s="1624"/>
      <c r="AR561" s="1624"/>
      <c r="AS561" s="1624"/>
      <c r="AT561" s="1624"/>
      <c r="AU561" s="1624"/>
      <c r="AV561" s="1624"/>
      <c r="AW561" s="1624"/>
      <c r="AX561" s="1624"/>
      <c r="AY561" s="1624"/>
      <c r="AZ561" s="1624"/>
      <c r="BA561" s="1624"/>
      <c r="BB561" s="1624"/>
      <c r="BC561" s="1624"/>
      <c r="BD561" s="1625"/>
      <c r="BE561" s="1625"/>
      <c r="BF561" s="126"/>
    </row>
    <row r="562" spans="1:58" ht="60">
      <c r="A562" s="1624"/>
      <c r="B562" s="1625"/>
      <c r="C562" s="1625"/>
      <c r="D562" s="1624"/>
      <c r="E562" s="1624"/>
      <c r="F562" s="1624"/>
      <c r="G562" s="1624"/>
      <c r="H562" s="1624"/>
      <c r="I562" s="1624"/>
      <c r="J562" s="1624"/>
      <c r="K562" s="636" t="s">
        <v>61</v>
      </c>
      <c r="L562" s="636" t="s">
        <v>1579</v>
      </c>
      <c r="M562" s="636" t="s">
        <v>1579</v>
      </c>
      <c r="N562" s="636" t="s">
        <v>2179</v>
      </c>
      <c r="O562" s="636" t="s">
        <v>2180</v>
      </c>
      <c r="P562" s="636">
        <v>1109555.3799999999</v>
      </c>
      <c r="Q562" s="1624"/>
      <c r="R562" s="1624"/>
      <c r="S562" s="1624"/>
      <c r="T562" s="1624"/>
      <c r="U562" s="1624"/>
      <c r="V562" s="1624"/>
      <c r="W562" s="1624"/>
      <c r="X562" s="1624"/>
      <c r="Y562" s="1625"/>
      <c r="Z562" s="1624"/>
      <c r="AA562" s="1624"/>
      <c r="AB562" s="1624"/>
      <c r="AC562" s="1624"/>
      <c r="AD562" s="1624"/>
      <c r="AE562" s="1624"/>
      <c r="AF562" s="1624"/>
      <c r="AG562" s="1624"/>
      <c r="AH562" s="1624"/>
      <c r="AI562" s="1625"/>
      <c r="AJ562" s="1625"/>
      <c r="AK562" s="1645"/>
      <c r="AL562" s="1624"/>
      <c r="AM562" s="1624"/>
      <c r="AN562" s="1624"/>
      <c r="AO562" s="1624"/>
      <c r="AP562" s="1624"/>
      <c r="AQ562" s="1624"/>
      <c r="AR562" s="1624"/>
      <c r="AS562" s="1624"/>
      <c r="AT562" s="1624"/>
      <c r="AU562" s="1624"/>
      <c r="AV562" s="1624"/>
      <c r="AW562" s="1624"/>
      <c r="AX562" s="1624"/>
      <c r="AY562" s="1624"/>
      <c r="AZ562" s="1624"/>
      <c r="BA562" s="1624"/>
      <c r="BB562" s="1624"/>
      <c r="BC562" s="1624"/>
      <c r="BD562" s="1625"/>
      <c r="BE562" s="1625"/>
      <c r="BF562" s="126"/>
    </row>
    <row r="563" spans="1:58" ht="60">
      <c r="A563" s="1624"/>
      <c r="B563" s="1625"/>
      <c r="C563" s="1625"/>
      <c r="D563" s="1624"/>
      <c r="E563" s="1624"/>
      <c r="F563" s="1624"/>
      <c r="G563" s="1624"/>
      <c r="H563" s="1624"/>
      <c r="I563" s="1624"/>
      <c r="J563" s="1624"/>
      <c r="K563" s="636" t="s">
        <v>61</v>
      </c>
      <c r="L563" s="636" t="s">
        <v>1579</v>
      </c>
      <c r="M563" s="636" t="s">
        <v>1579</v>
      </c>
      <c r="N563" s="636" t="s">
        <v>2181</v>
      </c>
      <c r="O563" s="636" t="s">
        <v>2182</v>
      </c>
      <c r="P563" s="636">
        <v>3306000</v>
      </c>
      <c r="Q563" s="1624"/>
      <c r="R563" s="1624"/>
      <c r="S563" s="1624"/>
      <c r="T563" s="1624"/>
      <c r="U563" s="1624"/>
      <c r="V563" s="1624"/>
      <c r="W563" s="1624"/>
      <c r="X563" s="1624"/>
      <c r="Y563" s="1625"/>
      <c r="Z563" s="1624"/>
      <c r="AA563" s="1624"/>
      <c r="AB563" s="1624"/>
      <c r="AC563" s="1624"/>
      <c r="AD563" s="1624"/>
      <c r="AE563" s="1624"/>
      <c r="AF563" s="1624"/>
      <c r="AG563" s="1624"/>
      <c r="AH563" s="1624"/>
      <c r="AI563" s="1625"/>
      <c r="AJ563" s="1625"/>
      <c r="AK563" s="1645"/>
      <c r="AL563" s="1624"/>
      <c r="AM563" s="1624"/>
      <c r="AN563" s="1624"/>
      <c r="AO563" s="1624"/>
      <c r="AP563" s="1624"/>
      <c r="AQ563" s="1624"/>
      <c r="AR563" s="1624"/>
      <c r="AS563" s="1624"/>
      <c r="AT563" s="1624"/>
      <c r="AU563" s="1624"/>
      <c r="AV563" s="1624"/>
      <c r="AW563" s="1624"/>
      <c r="AX563" s="1624"/>
      <c r="AY563" s="1624"/>
      <c r="AZ563" s="1624"/>
      <c r="BA563" s="1624"/>
      <c r="BB563" s="1624"/>
      <c r="BC563" s="1624"/>
      <c r="BD563" s="1625"/>
      <c r="BE563" s="1625"/>
      <c r="BF563" s="126"/>
    </row>
    <row r="564" spans="1:58" ht="60">
      <c r="A564" s="1624"/>
      <c r="B564" s="1625"/>
      <c r="C564" s="1625"/>
      <c r="D564" s="1624"/>
      <c r="E564" s="1624"/>
      <c r="F564" s="1624"/>
      <c r="G564" s="1624"/>
      <c r="H564" s="1624"/>
      <c r="I564" s="1624"/>
      <c r="J564" s="1624"/>
      <c r="K564" s="636" t="s">
        <v>61</v>
      </c>
      <c r="L564" s="636" t="s">
        <v>1579</v>
      </c>
      <c r="M564" s="636" t="s">
        <v>1579</v>
      </c>
      <c r="N564" s="636" t="s">
        <v>2183</v>
      </c>
      <c r="O564" s="636" t="s">
        <v>2184</v>
      </c>
      <c r="P564" s="636">
        <v>3596000</v>
      </c>
      <c r="Q564" s="1624"/>
      <c r="R564" s="1624"/>
      <c r="S564" s="1624"/>
      <c r="T564" s="1624"/>
      <c r="U564" s="1624"/>
      <c r="V564" s="1624"/>
      <c r="W564" s="1624"/>
      <c r="X564" s="1624"/>
      <c r="Y564" s="1625"/>
      <c r="Z564" s="1624"/>
      <c r="AA564" s="1624"/>
      <c r="AB564" s="1624"/>
      <c r="AC564" s="1624"/>
      <c r="AD564" s="1624"/>
      <c r="AE564" s="1624"/>
      <c r="AF564" s="1624"/>
      <c r="AG564" s="1624"/>
      <c r="AH564" s="1624"/>
      <c r="AI564" s="1625"/>
      <c r="AJ564" s="1625"/>
      <c r="AK564" s="1645"/>
      <c r="AL564" s="1624"/>
      <c r="AM564" s="1624"/>
      <c r="AN564" s="1624"/>
      <c r="AO564" s="1624"/>
      <c r="AP564" s="1624"/>
      <c r="AQ564" s="1624"/>
      <c r="AR564" s="1624"/>
      <c r="AS564" s="1624"/>
      <c r="AT564" s="1624"/>
      <c r="AU564" s="1624"/>
      <c r="AV564" s="1624"/>
      <c r="AW564" s="1624"/>
      <c r="AX564" s="1624"/>
      <c r="AY564" s="1624"/>
      <c r="AZ564" s="1624"/>
      <c r="BA564" s="1624"/>
      <c r="BB564" s="1624"/>
      <c r="BC564" s="1624"/>
      <c r="BD564" s="1625"/>
      <c r="BE564" s="1625"/>
      <c r="BF564" s="126"/>
    </row>
    <row r="565" spans="1:58" ht="60">
      <c r="A565" s="1624"/>
      <c r="B565" s="1625"/>
      <c r="C565" s="1625"/>
      <c r="D565" s="1624"/>
      <c r="E565" s="1624"/>
      <c r="F565" s="1624"/>
      <c r="G565" s="1624"/>
      <c r="H565" s="1624"/>
      <c r="I565" s="1624"/>
      <c r="J565" s="1624"/>
      <c r="K565" s="636" t="s">
        <v>61</v>
      </c>
      <c r="L565" s="636" t="s">
        <v>1579</v>
      </c>
      <c r="M565" s="636" t="s">
        <v>1579</v>
      </c>
      <c r="N565" s="636" t="s">
        <v>2185</v>
      </c>
      <c r="O565" s="636" t="s">
        <v>2186</v>
      </c>
      <c r="P565" s="636">
        <v>3422000</v>
      </c>
      <c r="Q565" s="1624"/>
      <c r="R565" s="1624"/>
      <c r="S565" s="1624"/>
      <c r="T565" s="1624"/>
      <c r="U565" s="1624"/>
      <c r="V565" s="1624"/>
      <c r="W565" s="1624"/>
      <c r="X565" s="1624"/>
      <c r="Y565" s="1625"/>
      <c r="Z565" s="1624"/>
      <c r="AA565" s="1624"/>
      <c r="AB565" s="1624"/>
      <c r="AC565" s="1624"/>
      <c r="AD565" s="1624"/>
      <c r="AE565" s="1624"/>
      <c r="AF565" s="1624"/>
      <c r="AG565" s="1624"/>
      <c r="AH565" s="1624"/>
      <c r="AI565" s="1625"/>
      <c r="AJ565" s="1625"/>
      <c r="AK565" s="1645"/>
      <c r="AL565" s="1624"/>
      <c r="AM565" s="1624"/>
      <c r="AN565" s="1624"/>
      <c r="AO565" s="1624"/>
      <c r="AP565" s="1624"/>
      <c r="AQ565" s="1624"/>
      <c r="AR565" s="1624"/>
      <c r="AS565" s="1624"/>
      <c r="AT565" s="1624"/>
      <c r="AU565" s="1624"/>
      <c r="AV565" s="1624"/>
      <c r="AW565" s="1624"/>
      <c r="AX565" s="1624"/>
      <c r="AY565" s="1624"/>
      <c r="AZ565" s="1624"/>
      <c r="BA565" s="1624"/>
      <c r="BB565" s="1624"/>
      <c r="BC565" s="1624"/>
      <c r="BD565" s="1625"/>
      <c r="BE565" s="1625"/>
      <c r="BF565" s="126"/>
    </row>
    <row r="566" spans="1:58" ht="60">
      <c r="A566" s="1624"/>
      <c r="B566" s="1625"/>
      <c r="C566" s="1625"/>
      <c r="D566" s="1624"/>
      <c r="E566" s="1624"/>
      <c r="F566" s="1624"/>
      <c r="G566" s="1624"/>
      <c r="H566" s="1624"/>
      <c r="I566" s="1624"/>
      <c r="J566" s="1624"/>
      <c r="K566" s="636" t="s">
        <v>61</v>
      </c>
      <c r="L566" s="636" t="s">
        <v>1579</v>
      </c>
      <c r="M566" s="636" t="s">
        <v>1579</v>
      </c>
      <c r="N566" s="636" t="s">
        <v>2187</v>
      </c>
      <c r="O566" s="636" t="s">
        <v>2188</v>
      </c>
      <c r="P566" s="636">
        <v>5550600</v>
      </c>
      <c r="Q566" s="1624"/>
      <c r="R566" s="1624"/>
      <c r="S566" s="1624"/>
      <c r="T566" s="1624"/>
      <c r="U566" s="1624"/>
      <c r="V566" s="1624"/>
      <c r="W566" s="1624"/>
      <c r="X566" s="1624"/>
      <c r="Y566" s="1625"/>
      <c r="Z566" s="1624"/>
      <c r="AA566" s="1624"/>
      <c r="AB566" s="1624"/>
      <c r="AC566" s="1624"/>
      <c r="AD566" s="1624"/>
      <c r="AE566" s="1624"/>
      <c r="AF566" s="1624"/>
      <c r="AG566" s="1624"/>
      <c r="AH566" s="1624"/>
      <c r="AI566" s="1625"/>
      <c r="AJ566" s="1625"/>
      <c r="AK566" s="1645"/>
      <c r="AL566" s="1624"/>
      <c r="AM566" s="1624"/>
      <c r="AN566" s="1624"/>
      <c r="AO566" s="1624"/>
      <c r="AP566" s="1624"/>
      <c r="AQ566" s="1624"/>
      <c r="AR566" s="1624"/>
      <c r="AS566" s="1624"/>
      <c r="AT566" s="1624"/>
      <c r="AU566" s="1624"/>
      <c r="AV566" s="1624"/>
      <c r="AW566" s="1624"/>
      <c r="AX566" s="1624"/>
      <c r="AY566" s="1624"/>
      <c r="AZ566" s="1624"/>
      <c r="BA566" s="1624"/>
      <c r="BB566" s="1624"/>
      <c r="BC566" s="1624"/>
      <c r="BD566" s="1625"/>
      <c r="BE566" s="1625"/>
      <c r="BF566" s="126"/>
    </row>
    <row r="567" spans="1:58" ht="60">
      <c r="A567" s="1624"/>
      <c r="B567" s="1625"/>
      <c r="C567" s="1625"/>
      <c r="D567" s="1624"/>
      <c r="E567" s="1624"/>
      <c r="F567" s="1624"/>
      <c r="G567" s="1624"/>
      <c r="H567" s="1624"/>
      <c r="I567" s="1624"/>
      <c r="J567" s="1624"/>
      <c r="K567" s="636" t="s">
        <v>61</v>
      </c>
      <c r="L567" s="636" t="s">
        <v>1579</v>
      </c>
      <c r="M567" s="636" t="s">
        <v>1579</v>
      </c>
      <c r="N567" s="636" t="s">
        <v>2189</v>
      </c>
      <c r="O567" s="636" t="s">
        <v>2190</v>
      </c>
      <c r="P567" s="636">
        <v>5613240</v>
      </c>
      <c r="Q567" s="1624"/>
      <c r="R567" s="1624"/>
      <c r="S567" s="1624"/>
      <c r="T567" s="1624"/>
      <c r="U567" s="1624"/>
      <c r="V567" s="1624"/>
      <c r="W567" s="1624"/>
      <c r="X567" s="1624"/>
      <c r="Y567" s="1625"/>
      <c r="Z567" s="1624"/>
      <c r="AA567" s="1624"/>
      <c r="AB567" s="1624"/>
      <c r="AC567" s="1624"/>
      <c r="AD567" s="1624"/>
      <c r="AE567" s="1624"/>
      <c r="AF567" s="1624"/>
      <c r="AG567" s="1624"/>
      <c r="AH567" s="1624"/>
      <c r="AI567" s="1625"/>
      <c r="AJ567" s="1625"/>
      <c r="AK567" s="1645"/>
      <c r="AL567" s="1624"/>
      <c r="AM567" s="1624"/>
      <c r="AN567" s="1624"/>
      <c r="AO567" s="1624"/>
      <c r="AP567" s="1624"/>
      <c r="AQ567" s="1624"/>
      <c r="AR567" s="1624"/>
      <c r="AS567" s="1624"/>
      <c r="AT567" s="1624"/>
      <c r="AU567" s="1624"/>
      <c r="AV567" s="1624"/>
      <c r="AW567" s="1624"/>
      <c r="AX567" s="1624"/>
      <c r="AY567" s="1624"/>
      <c r="AZ567" s="1624"/>
      <c r="BA567" s="1624"/>
      <c r="BB567" s="1624"/>
      <c r="BC567" s="1624"/>
      <c r="BD567" s="1625"/>
      <c r="BE567" s="1625"/>
      <c r="BF567" s="126"/>
    </row>
    <row r="568" spans="1:58" ht="60">
      <c r="A568" s="1624"/>
      <c r="B568" s="1625"/>
      <c r="C568" s="1625"/>
      <c r="D568" s="1624"/>
      <c r="E568" s="1624"/>
      <c r="F568" s="1624"/>
      <c r="G568" s="1624"/>
      <c r="H568" s="1624"/>
      <c r="I568" s="1624"/>
      <c r="J568" s="1624"/>
      <c r="K568" s="636" t="s">
        <v>61</v>
      </c>
      <c r="L568" s="636" t="s">
        <v>1579</v>
      </c>
      <c r="M568" s="636" t="s">
        <v>1579</v>
      </c>
      <c r="N568" s="636" t="s">
        <v>2191</v>
      </c>
      <c r="O568" s="636" t="s">
        <v>2192</v>
      </c>
      <c r="P568" s="636">
        <v>5870760</v>
      </c>
      <c r="Q568" s="1624"/>
      <c r="R568" s="1624"/>
      <c r="S568" s="1624"/>
      <c r="T568" s="1624"/>
      <c r="U568" s="1624"/>
      <c r="V568" s="1624"/>
      <c r="W568" s="1624"/>
      <c r="X568" s="1624"/>
      <c r="Y568" s="1625"/>
      <c r="Z568" s="1624"/>
      <c r="AA568" s="1624"/>
      <c r="AB568" s="1624"/>
      <c r="AC568" s="1624"/>
      <c r="AD568" s="1624"/>
      <c r="AE568" s="1624"/>
      <c r="AF568" s="1624"/>
      <c r="AG568" s="1624"/>
      <c r="AH568" s="1624"/>
      <c r="AI568" s="1625"/>
      <c r="AJ568" s="1625"/>
      <c r="AK568" s="1645"/>
      <c r="AL568" s="1624"/>
      <c r="AM568" s="1624"/>
      <c r="AN568" s="1624"/>
      <c r="AO568" s="1624"/>
      <c r="AP568" s="1624"/>
      <c r="AQ568" s="1624"/>
      <c r="AR568" s="1624"/>
      <c r="AS568" s="1624"/>
      <c r="AT568" s="1624"/>
      <c r="AU568" s="1624"/>
      <c r="AV568" s="1624"/>
      <c r="AW568" s="1624"/>
      <c r="AX568" s="1624"/>
      <c r="AY568" s="1624"/>
      <c r="AZ568" s="1624"/>
      <c r="BA568" s="1624"/>
      <c r="BB568" s="1624"/>
      <c r="BC568" s="1624"/>
      <c r="BD568" s="1625"/>
      <c r="BE568" s="1625"/>
      <c r="BF568" s="126"/>
    </row>
    <row r="569" spans="1:58" ht="75">
      <c r="A569" s="1624">
        <v>2018</v>
      </c>
      <c r="B569" s="1625">
        <v>43282</v>
      </c>
      <c r="C569" s="1625">
        <v>43373</v>
      </c>
      <c r="D569" s="1624" t="s">
        <v>794</v>
      </c>
      <c r="E569" s="1624" t="s">
        <v>1615</v>
      </c>
      <c r="F569" s="1624" t="s">
        <v>1615</v>
      </c>
      <c r="G569" s="1624" t="s">
        <v>1884</v>
      </c>
      <c r="H569" s="1624" t="s">
        <v>382</v>
      </c>
      <c r="I569" s="1624" t="s">
        <v>599</v>
      </c>
      <c r="J569" s="1624" t="s">
        <v>1881</v>
      </c>
      <c r="K569" s="636" t="s">
        <v>61</v>
      </c>
      <c r="L569" s="636" t="s">
        <v>1579</v>
      </c>
      <c r="M569" s="636" t="s">
        <v>1579</v>
      </c>
      <c r="N569" s="636" t="s">
        <v>2175</v>
      </c>
      <c r="O569" s="636" t="s">
        <v>2176</v>
      </c>
      <c r="P569" s="636">
        <v>1008686.72</v>
      </c>
      <c r="Q569" s="1624" t="s">
        <v>61</v>
      </c>
      <c r="R569" s="1624" t="s">
        <v>1579</v>
      </c>
      <c r="S569" s="1624" t="s">
        <v>1579</v>
      </c>
      <c r="T569" s="1624" t="s">
        <v>1885</v>
      </c>
      <c r="U569" s="1624" t="s">
        <v>1886</v>
      </c>
      <c r="V569" s="1624" t="s">
        <v>132</v>
      </c>
      <c r="W569" s="1624" t="s">
        <v>51</v>
      </c>
      <c r="X569" s="1624" t="s">
        <v>1884</v>
      </c>
      <c r="Y569" s="1625">
        <v>43340</v>
      </c>
      <c r="Z569" s="1624">
        <v>869557.51</v>
      </c>
      <c r="AA569" s="1624">
        <v>1008686.72</v>
      </c>
      <c r="AB569" s="1624">
        <v>0</v>
      </c>
      <c r="AC569" s="1624">
        <v>1008686.72</v>
      </c>
      <c r="AD569" s="1624" t="s">
        <v>241</v>
      </c>
      <c r="AE569" s="1624" t="s">
        <v>69</v>
      </c>
      <c r="AF569" s="1624" t="s">
        <v>70</v>
      </c>
      <c r="AG569" s="1624" t="s">
        <v>1881</v>
      </c>
      <c r="AH569" s="1624">
        <v>130433.63</v>
      </c>
      <c r="AI569" s="1625">
        <v>43340</v>
      </c>
      <c r="AJ569" s="1625">
        <v>43465</v>
      </c>
      <c r="AK569" s="1644" t="s">
        <v>1887</v>
      </c>
      <c r="AL569" s="1624" t="s">
        <v>1582</v>
      </c>
      <c r="AM569" s="1624" t="s">
        <v>384</v>
      </c>
      <c r="AN569" s="1624" t="s">
        <v>389</v>
      </c>
      <c r="AO569" s="1624" t="s">
        <v>73</v>
      </c>
      <c r="AP569" s="1624" t="s">
        <v>2227</v>
      </c>
      <c r="AQ569" s="1624" t="s">
        <v>73</v>
      </c>
      <c r="AR569" s="1624" t="s">
        <v>573</v>
      </c>
      <c r="AS569" s="1624" t="s">
        <v>780</v>
      </c>
      <c r="AT569" s="1624" t="s">
        <v>566</v>
      </c>
      <c r="AU569" s="1624" t="s">
        <v>566</v>
      </c>
      <c r="AV569" s="1624" t="s">
        <v>566</v>
      </c>
      <c r="AW569" s="1624" t="s">
        <v>2228</v>
      </c>
      <c r="AX569" s="1624" t="s">
        <v>74</v>
      </c>
      <c r="AY569" s="1624" t="s">
        <v>2227</v>
      </c>
      <c r="AZ569" s="1624" t="s">
        <v>2227</v>
      </c>
      <c r="BA569" s="1624" t="s">
        <v>2227</v>
      </c>
      <c r="BB569" s="1624" t="s">
        <v>2227</v>
      </c>
      <c r="BC569" s="1624" t="s">
        <v>51</v>
      </c>
      <c r="BD569" s="1625">
        <v>43385</v>
      </c>
      <c r="BE569" s="1625">
        <v>43385</v>
      </c>
      <c r="BF569" s="126"/>
    </row>
    <row r="570" spans="1:58" ht="60">
      <c r="A570" s="1624"/>
      <c r="B570" s="1625"/>
      <c r="C570" s="1625"/>
      <c r="D570" s="1624"/>
      <c r="E570" s="1624"/>
      <c r="F570" s="1624"/>
      <c r="G570" s="1624"/>
      <c r="H570" s="1624"/>
      <c r="I570" s="1624"/>
      <c r="J570" s="1624"/>
      <c r="K570" s="636" t="s">
        <v>61</v>
      </c>
      <c r="L570" s="636" t="s">
        <v>1579</v>
      </c>
      <c r="M570" s="636" t="s">
        <v>1579</v>
      </c>
      <c r="N570" s="636" t="s">
        <v>2177</v>
      </c>
      <c r="O570" s="636" t="s">
        <v>2178</v>
      </c>
      <c r="P570" s="636">
        <v>1342562.03</v>
      </c>
      <c r="Q570" s="1624"/>
      <c r="R570" s="1624"/>
      <c r="S570" s="1624"/>
      <c r="T570" s="1624"/>
      <c r="U570" s="1624"/>
      <c r="V570" s="1624"/>
      <c r="W570" s="1624"/>
      <c r="X570" s="1624"/>
      <c r="Y570" s="1625"/>
      <c r="Z570" s="1624"/>
      <c r="AA570" s="1624"/>
      <c r="AB570" s="1624"/>
      <c r="AC570" s="1624"/>
      <c r="AD570" s="1624"/>
      <c r="AE570" s="1624"/>
      <c r="AF570" s="1624"/>
      <c r="AG570" s="1624"/>
      <c r="AH570" s="1624"/>
      <c r="AI570" s="1625"/>
      <c r="AJ570" s="1625"/>
      <c r="AK570" s="1645"/>
      <c r="AL570" s="1624"/>
      <c r="AM570" s="1624"/>
      <c r="AN570" s="1624"/>
      <c r="AO570" s="1624"/>
      <c r="AP570" s="1624"/>
      <c r="AQ570" s="1624"/>
      <c r="AR570" s="1624"/>
      <c r="AS570" s="1624"/>
      <c r="AT570" s="1624"/>
      <c r="AU570" s="1624"/>
      <c r="AV570" s="1624"/>
      <c r="AW570" s="1624"/>
      <c r="AX570" s="1624"/>
      <c r="AY570" s="1624"/>
      <c r="AZ570" s="1624"/>
      <c r="BA570" s="1624"/>
      <c r="BB570" s="1624"/>
      <c r="BC570" s="1624"/>
      <c r="BD570" s="1625"/>
      <c r="BE570" s="1625"/>
      <c r="BF570" s="126"/>
    </row>
    <row r="571" spans="1:58" ht="60">
      <c r="A571" s="1624"/>
      <c r="B571" s="1625"/>
      <c r="C571" s="1625"/>
      <c r="D571" s="1624"/>
      <c r="E571" s="1624"/>
      <c r="F571" s="1624"/>
      <c r="G571" s="1624"/>
      <c r="H571" s="1624"/>
      <c r="I571" s="1624"/>
      <c r="J571" s="1624"/>
      <c r="K571" s="636" t="s">
        <v>61</v>
      </c>
      <c r="L571" s="636" t="s">
        <v>1579</v>
      </c>
      <c r="M571" s="636" t="s">
        <v>1579</v>
      </c>
      <c r="N571" s="636" t="s">
        <v>2179</v>
      </c>
      <c r="O571" s="636" t="s">
        <v>2180</v>
      </c>
      <c r="P571" s="636">
        <v>1109555.3799999999</v>
      </c>
      <c r="Q571" s="1624"/>
      <c r="R571" s="1624"/>
      <c r="S571" s="1624"/>
      <c r="T571" s="1624"/>
      <c r="U571" s="1624"/>
      <c r="V571" s="1624"/>
      <c r="W571" s="1624"/>
      <c r="X571" s="1624"/>
      <c r="Y571" s="1625"/>
      <c r="Z571" s="1624"/>
      <c r="AA571" s="1624"/>
      <c r="AB571" s="1624"/>
      <c r="AC571" s="1624"/>
      <c r="AD571" s="1624"/>
      <c r="AE571" s="1624"/>
      <c r="AF571" s="1624"/>
      <c r="AG571" s="1624"/>
      <c r="AH571" s="1624"/>
      <c r="AI571" s="1625"/>
      <c r="AJ571" s="1625"/>
      <c r="AK571" s="1645"/>
      <c r="AL571" s="1624"/>
      <c r="AM571" s="1624"/>
      <c r="AN571" s="1624"/>
      <c r="AO571" s="1624"/>
      <c r="AP571" s="1624"/>
      <c r="AQ571" s="1624"/>
      <c r="AR571" s="1624"/>
      <c r="AS571" s="1624"/>
      <c r="AT571" s="1624"/>
      <c r="AU571" s="1624"/>
      <c r="AV571" s="1624"/>
      <c r="AW571" s="1624"/>
      <c r="AX571" s="1624"/>
      <c r="AY571" s="1624"/>
      <c r="AZ571" s="1624"/>
      <c r="BA571" s="1624"/>
      <c r="BB571" s="1624"/>
      <c r="BC571" s="1624"/>
      <c r="BD571" s="1625"/>
      <c r="BE571" s="1625"/>
      <c r="BF571" s="126"/>
    </row>
    <row r="572" spans="1:58" ht="60">
      <c r="A572" s="1624"/>
      <c r="B572" s="1625"/>
      <c r="C572" s="1625"/>
      <c r="D572" s="1624"/>
      <c r="E572" s="1624"/>
      <c r="F572" s="1624"/>
      <c r="G572" s="1624"/>
      <c r="H572" s="1624"/>
      <c r="I572" s="1624"/>
      <c r="J572" s="1624"/>
      <c r="K572" s="636" t="s">
        <v>61</v>
      </c>
      <c r="L572" s="636" t="s">
        <v>1579</v>
      </c>
      <c r="M572" s="636" t="s">
        <v>1579</v>
      </c>
      <c r="N572" s="636" t="s">
        <v>2181</v>
      </c>
      <c r="O572" s="636" t="s">
        <v>2182</v>
      </c>
      <c r="P572" s="636">
        <v>3306000</v>
      </c>
      <c r="Q572" s="1624"/>
      <c r="R572" s="1624"/>
      <c r="S572" s="1624"/>
      <c r="T572" s="1624"/>
      <c r="U572" s="1624"/>
      <c r="V572" s="1624"/>
      <c r="W572" s="1624"/>
      <c r="X572" s="1624"/>
      <c r="Y572" s="1625"/>
      <c r="Z572" s="1624"/>
      <c r="AA572" s="1624"/>
      <c r="AB572" s="1624"/>
      <c r="AC572" s="1624"/>
      <c r="AD572" s="1624"/>
      <c r="AE572" s="1624"/>
      <c r="AF572" s="1624"/>
      <c r="AG572" s="1624"/>
      <c r="AH572" s="1624"/>
      <c r="AI572" s="1625"/>
      <c r="AJ572" s="1625"/>
      <c r="AK572" s="1645"/>
      <c r="AL572" s="1624"/>
      <c r="AM572" s="1624"/>
      <c r="AN572" s="1624"/>
      <c r="AO572" s="1624"/>
      <c r="AP572" s="1624"/>
      <c r="AQ572" s="1624"/>
      <c r="AR572" s="1624"/>
      <c r="AS572" s="1624"/>
      <c r="AT572" s="1624"/>
      <c r="AU572" s="1624"/>
      <c r="AV572" s="1624"/>
      <c r="AW572" s="1624"/>
      <c r="AX572" s="1624"/>
      <c r="AY572" s="1624"/>
      <c r="AZ572" s="1624"/>
      <c r="BA572" s="1624"/>
      <c r="BB572" s="1624"/>
      <c r="BC572" s="1624"/>
      <c r="BD572" s="1625"/>
      <c r="BE572" s="1625"/>
      <c r="BF572" s="126"/>
    </row>
    <row r="573" spans="1:58" ht="60">
      <c r="A573" s="1624"/>
      <c r="B573" s="1625"/>
      <c r="C573" s="1625"/>
      <c r="D573" s="1624"/>
      <c r="E573" s="1624"/>
      <c r="F573" s="1624"/>
      <c r="G573" s="1624"/>
      <c r="H573" s="1624"/>
      <c r="I573" s="1624"/>
      <c r="J573" s="1624"/>
      <c r="K573" s="636" t="s">
        <v>61</v>
      </c>
      <c r="L573" s="636" t="s">
        <v>1579</v>
      </c>
      <c r="M573" s="636" t="s">
        <v>1579</v>
      </c>
      <c r="N573" s="636" t="s">
        <v>2183</v>
      </c>
      <c r="O573" s="636" t="s">
        <v>2184</v>
      </c>
      <c r="P573" s="636">
        <v>3596000</v>
      </c>
      <c r="Q573" s="1624"/>
      <c r="R573" s="1624"/>
      <c r="S573" s="1624"/>
      <c r="T573" s="1624"/>
      <c r="U573" s="1624"/>
      <c r="V573" s="1624"/>
      <c r="W573" s="1624"/>
      <c r="X573" s="1624"/>
      <c r="Y573" s="1625"/>
      <c r="Z573" s="1624"/>
      <c r="AA573" s="1624"/>
      <c r="AB573" s="1624"/>
      <c r="AC573" s="1624"/>
      <c r="AD573" s="1624"/>
      <c r="AE573" s="1624"/>
      <c r="AF573" s="1624"/>
      <c r="AG573" s="1624"/>
      <c r="AH573" s="1624"/>
      <c r="AI573" s="1625"/>
      <c r="AJ573" s="1625"/>
      <c r="AK573" s="1645"/>
      <c r="AL573" s="1624"/>
      <c r="AM573" s="1624"/>
      <c r="AN573" s="1624"/>
      <c r="AO573" s="1624"/>
      <c r="AP573" s="1624"/>
      <c r="AQ573" s="1624"/>
      <c r="AR573" s="1624"/>
      <c r="AS573" s="1624"/>
      <c r="AT573" s="1624"/>
      <c r="AU573" s="1624"/>
      <c r="AV573" s="1624"/>
      <c r="AW573" s="1624"/>
      <c r="AX573" s="1624"/>
      <c r="AY573" s="1624"/>
      <c r="AZ573" s="1624"/>
      <c r="BA573" s="1624"/>
      <c r="BB573" s="1624"/>
      <c r="BC573" s="1624"/>
      <c r="BD573" s="1625"/>
      <c r="BE573" s="1625"/>
      <c r="BF573" s="126"/>
    </row>
    <row r="574" spans="1:58" ht="60">
      <c r="A574" s="1624"/>
      <c r="B574" s="1625"/>
      <c r="C574" s="1625"/>
      <c r="D574" s="1624"/>
      <c r="E574" s="1624"/>
      <c r="F574" s="1624"/>
      <c r="G574" s="1624"/>
      <c r="H574" s="1624"/>
      <c r="I574" s="1624"/>
      <c r="J574" s="1624"/>
      <c r="K574" s="636" t="s">
        <v>61</v>
      </c>
      <c r="L574" s="636" t="s">
        <v>1579</v>
      </c>
      <c r="M574" s="636" t="s">
        <v>1579</v>
      </c>
      <c r="N574" s="636" t="s">
        <v>2185</v>
      </c>
      <c r="O574" s="636" t="s">
        <v>2186</v>
      </c>
      <c r="P574" s="636">
        <v>3422000</v>
      </c>
      <c r="Q574" s="1624"/>
      <c r="R574" s="1624"/>
      <c r="S574" s="1624"/>
      <c r="T574" s="1624"/>
      <c r="U574" s="1624"/>
      <c r="V574" s="1624"/>
      <c r="W574" s="1624"/>
      <c r="X574" s="1624"/>
      <c r="Y574" s="1625"/>
      <c r="Z574" s="1624"/>
      <c r="AA574" s="1624"/>
      <c r="AB574" s="1624"/>
      <c r="AC574" s="1624"/>
      <c r="AD574" s="1624"/>
      <c r="AE574" s="1624"/>
      <c r="AF574" s="1624"/>
      <c r="AG574" s="1624"/>
      <c r="AH574" s="1624"/>
      <c r="AI574" s="1625"/>
      <c r="AJ574" s="1625"/>
      <c r="AK574" s="1645"/>
      <c r="AL574" s="1624"/>
      <c r="AM574" s="1624"/>
      <c r="AN574" s="1624"/>
      <c r="AO574" s="1624"/>
      <c r="AP574" s="1624"/>
      <c r="AQ574" s="1624"/>
      <c r="AR574" s="1624"/>
      <c r="AS574" s="1624"/>
      <c r="AT574" s="1624"/>
      <c r="AU574" s="1624"/>
      <c r="AV574" s="1624"/>
      <c r="AW574" s="1624"/>
      <c r="AX574" s="1624"/>
      <c r="AY574" s="1624"/>
      <c r="AZ574" s="1624"/>
      <c r="BA574" s="1624"/>
      <c r="BB574" s="1624"/>
      <c r="BC574" s="1624"/>
      <c r="BD574" s="1625"/>
      <c r="BE574" s="1625"/>
      <c r="BF574" s="126"/>
    </row>
    <row r="575" spans="1:58" ht="60">
      <c r="A575" s="1624"/>
      <c r="B575" s="1625"/>
      <c r="C575" s="1625"/>
      <c r="D575" s="1624"/>
      <c r="E575" s="1624"/>
      <c r="F575" s="1624"/>
      <c r="G575" s="1624"/>
      <c r="H575" s="1624"/>
      <c r="I575" s="1624"/>
      <c r="J575" s="1624"/>
      <c r="K575" s="636" t="s">
        <v>61</v>
      </c>
      <c r="L575" s="636" t="s">
        <v>1579</v>
      </c>
      <c r="M575" s="636" t="s">
        <v>1579</v>
      </c>
      <c r="N575" s="636" t="s">
        <v>2187</v>
      </c>
      <c r="O575" s="636" t="s">
        <v>2188</v>
      </c>
      <c r="P575" s="636">
        <v>5550600</v>
      </c>
      <c r="Q575" s="1624"/>
      <c r="R575" s="1624"/>
      <c r="S575" s="1624"/>
      <c r="T575" s="1624"/>
      <c r="U575" s="1624"/>
      <c r="V575" s="1624"/>
      <c r="W575" s="1624"/>
      <c r="X575" s="1624"/>
      <c r="Y575" s="1625"/>
      <c r="Z575" s="1624"/>
      <c r="AA575" s="1624"/>
      <c r="AB575" s="1624"/>
      <c r="AC575" s="1624"/>
      <c r="AD575" s="1624"/>
      <c r="AE575" s="1624"/>
      <c r="AF575" s="1624"/>
      <c r="AG575" s="1624"/>
      <c r="AH575" s="1624"/>
      <c r="AI575" s="1625"/>
      <c r="AJ575" s="1625"/>
      <c r="AK575" s="1645"/>
      <c r="AL575" s="1624"/>
      <c r="AM575" s="1624"/>
      <c r="AN575" s="1624"/>
      <c r="AO575" s="1624"/>
      <c r="AP575" s="1624"/>
      <c r="AQ575" s="1624"/>
      <c r="AR575" s="1624"/>
      <c r="AS575" s="1624"/>
      <c r="AT575" s="1624"/>
      <c r="AU575" s="1624"/>
      <c r="AV575" s="1624"/>
      <c r="AW575" s="1624"/>
      <c r="AX575" s="1624"/>
      <c r="AY575" s="1624"/>
      <c r="AZ575" s="1624"/>
      <c r="BA575" s="1624"/>
      <c r="BB575" s="1624"/>
      <c r="BC575" s="1624"/>
      <c r="BD575" s="1625"/>
      <c r="BE575" s="1625"/>
      <c r="BF575" s="126"/>
    </row>
    <row r="576" spans="1:58" ht="60">
      <c r="A576" s="1624"/>
      <c r="B576" s="1625"/>
      <c r="C576" s="1625"/>
      <c r="D576" s="1624"/>
      <c r="E576" s="1624"/>
      <c r="F576" s="1624"/>
      <c r="G576" s="1624"/>
      <c r="H576" s="1624"/>
      <c r="I576" s="1624"/>
      <c r="J576" s="1624"/>
      <c r="K576" s="636" t="s">
        <v>61</v>
      </c>
      <c r="L576" s="636" t="s">
        <v>1579</v>
      </c>
      <c r="M576" s="636" t="s">
        <v>1579</v>
      </c>
      <c r="N576" s="636" t="s">
        <v>2189</v>
      </c>
      <c r="O576" s="636" t="s">
        <v>2190</v>
      </c>
      <c r="P576" s="636">
        <v>5613240</v>
      </c>
      <c r="Q576" s="1624"/>
      <c r="R576" s="1624"/>
      <c r="S576" s="1624"/>
      <c r="T576" s="1624"/>
      <c r="U576" s="1624"/>
      <c r="V576" s="1624"/>
      <c r="W576" s="1624"/>
      <c r="X576" s="1624"/>
      <c r="Y576" s="1625"/>
      <c r="Z576" s="1624"/>
      <c r="AA576" s="1624"/>
      <c r="AB576" s="1624"/>
      <c r="AC576" s="1624"/>
      <c r="AD576" s="1624"/>
      <c r="AE576" s="1624"/>
      <c r="AF576" s="1624"/>
      <c r="AG576" s="1624"/>
      <c r="AH576" s="1624"/>
      <c r="AI576" s="1625"/>
      <c r="AJ576" s="1625"/>
      <c r="AK576" s="1645"/>
      <c r="AL576" s="1624"/>
      <c r="AM576" s="1624"/>
      <c r="AN576" s="1624"/>
      <c r="AO576" s="1624"/>
      <c r="AP576" s="1624"/>
      <c r="AQ576" s="1624"/>
      <c r="AR576" s="1624"/>
      <c r="AS576" s="1624"/>
      <c r="AT576" s="1624"/>
      <c r="AU576" s="1624"/>
      <c r="AV576" s="1624"/>
      <c r="AW576" s="1624"/>
      <c r="AX576" s="1624"/>
      <c r="AY576" s="1624"/>
      <c r="AZ576" s="1624"/>
      <c r="BA576" s="1624"/>
      <c r="BB576" s="1624"/>
      <c r="BC576" s="1624"/>
      <c r="BD576" s="1625"/>
      <c r="BE576" s="1625"/>
      <c r="BF576" s="126"/>
    </row>
    <row r="577" spans="1:58" ht="60">
      <c r="A577" s="1624"/>
      <c r="B577" s="1625"/>
      <c r="C577" s="1625"/>
      <c r="D577" s="1624"/>
      <c r="E577" s="1624"/>
      <c r="F577" s="1624"/>
      <c r="G577" s="1624"/>
      <c r="H577" s="1624"/>
      <c r="I577" s="1624"/>
      <c r="J577" s="1624"/>
      <c r="K577" s="636" t="s">
        <v>61</v>
      </c>
      <c r="L577" s="636" t="s">
        <v>1579</v>
      </c>
      <c r="M577" s="636" t="s">
        <v>1579</v>
      </c>
      <c r="N577" s="636" t="s">
        <v>2191</v>
      </c>
      <c r="O577" s="636" t="s">
        <v>2192</v>
      </c>
      <c r="P577" s="636">
        <v>5870760</v>
      </c>
      <c r="Q577" s="1624"/>
      <c r="R577" s="1624"/>
      <c r="S577" s="1624"/>
      <c r="T577" s="1624"/>
      <c r="U577" s="1624"/>
      <c r="V577" s="1624"/>
      <c r="W577" s="1624"/>
      <c r="X577" s="1624"/>
      <c r="Y577" s="1625"/>
      <c r="Z577" s="1624"/>
      <c r="AA577" s="1624"/>
      <c r="AB577" s="1624"/>
      <c r="AC577" s="1624"/>
      <c r="AD577" s="1624"/>
      <c r="AE577" s="1624"/>
      <c r="AF577" s="1624"/>
      <c r="AG577" s="1624"/>
      <c r="AH577" s="1624"/>
      <c r="AI577" s="1625"/>
      <c r="AJ577" s="1625"/>
      <c r="AK577" s="1645"/>
      <c r="AL577" s="1624"/>
      <c r="AM577" s="1624"/>
      <c r="AN577" s="1624"/>
      <c r="AO577" s="1624"/>
      <c r="AP577" s="1624"/>
      <c r="AQ577" s="1624"/>
      <c r="AR577" s="1624"/>
      <c r="AS577" s="1624"/>
      <c r="AT577" s="1624"/>
      <c r="AU577" s="1624"/>
      <c r="AV577" s="1624"/>
      <c r="AW577" s="1624"/>
      <c r="AX577" s="1624"/>
      <c r="AY577" s="1624"/>
      <c r="AZ577" s="1624"/>
      <c r="BA577" s="1624"/>
      <c r="BB577" s="1624"/>
      <c r="BC577" s="1624"/>
      <c r="BD577" s="1625"/>
      <c r="BE577" s="1625"/>
      <c r="BF577" s="126"/>
    </row>
    <row r="578" spans="1:58" ht="60">
      <c r="A578" s="1624">
        <v>2018</v>
      </c>
      <c r="B578" s="1625">
        <v>43282</v>
      </c>
      <c r="C578" s="1625">
        <v>43373</v>
      </c>
      <c r="D578" s="1624" t="s">
        <v>794</v>
      </c>
      <c r="E578" s="1624" t="s">
        <v>1577</v>
      </c>
      <c r="F578" s="1624" t="s">
        <v>1577</v>
      </c>
      <c r="G578" s="1624" t="s">
        <v>1888</v>
      </c>
      <c r="H578" s="1624">
        <v>55</v>
      </c>
      <c r="I578" s="1624" t="s">
        <v>599</v>
      </c>
      <c r="J578" s="1624" t="s">
        <v>1889</v>
      </c>
      <c r="K578" s="636" t="s">
        <v>61</v>
      </c>
      <c r="L578" s="636" t="s">
        <v>1579</v>
      </c>
      <c r="M578" s="636" t="s">
        <v>1579</v>
      </c>
      <c r="N578" s="636" t="s">
        <v>2193</v>
      </c>
      <c r="O578" s="636" t="s">
        <v>2194</v>
      </c>
      <c r="P578" s="636">
        <v>87000</v>
      </c>
      <c r="Q578" s="1624" t="s">
        <v>61</v>
      </c>
      <c r="R578" s="1624" t="s">
        <v>1579</v>
      </c>
      <c r="S578" s="1624" t="s">
        <v>1579</v>
      </c>
      <c r="T578" s="1624" t="s">
        <v>1890</v>
      </c>
      <c r="U578" s="1624" t="s">
        <v>1891</v>
      </c>
      <c r="V578" s="1624" t="s">
        <v>288</v>
      </c>
      <c r="W578" s="1624" t="s">
        <v>51</v>
      </c>
      <c r="X578" s="1624" t="s">
        <v>1888</v>
      </c>
      <c r="Y578" s="1625">
        <v>43343</v>
      </c>
      <c r="Z578" s="1624">
        <v>75000</v>
      </c>
      <c r="AA578" s="1624">
        <v>87000</v>
      </c>
      <c r="AB578" s="1624">
        <v>0</v>
      </c>
      <c r="AC578" s="1624">
        <v>87000</v>
      </c>
      <c r="AD578" s="1624" t="s">
        <v>241</v>
      </c>
      <c r="AE578" s="1624" t="s">
        <v>69</v>
      </c>
      <c r="AF578" s="1624" t="s">
        <v>70</v>
      </c>
      <c r="AG578" s="1624" t="s">
        <v>1889</v>
      </c>
      <c r="AH578" s="1624">
        <v>0</v>
      </c>
      <c r="AI578" s="1625">
        <v>43343</v>
      </c>
      <c r="AJ578" s="1625">
        <v>43465</v>
      </c>
      <c r="AK578" s="1644" t="s">
        <v>1892</v>
      </c>
      <c r="AL578" s="1624" t="s">
        <v>1582</v>
      </c>
      <c r="AM578" s="1624" t="s">
        <v>384</v>
      </c>
      <c r="AN578" s="1624" t="s">
        <v>389</v>
      </c>
      <c r="AO578" s="1624" t="s">
        <v>73</v>
      </c>
      <c r="AP578" s="1624" t="s">
        <v>2227</v>
      </c>
      <c r="AQ578" s="1624" t="s">
        <v>73</v>
      </c>
      <c r="AR578" s="1624" t="s">
        <v>573</v>
      </c>
      <c r="AS578" s="1624" t="s">
        <v>780</v>
      </c>
      <c r="AT578" s="1624" t="s">
        <v>566</v>
      </c>
      <c r="AU578" s="1624" t="s">
        <v>566</v>
      </c>
      <c r="AV578" s="1624" t="s">
        <v>566</v>
      </c>
      <c r="AW578" s="1624" t="s">
        <v>2228</v>
      </c>
      <c r="AX578" s="1624" t="s">
        <v>74</v>
      </c>
      <c r="AY578" s="1624" t="s">
        <v>2227</v>
      </c>
      <c r="AZ578" s="1624" t="s">
        <v>2227</v>
      </c>
      <c r="BA578" s="1624" t="s">
        <v>2227</v>
      </c>
      <c r="BB578" s="1624" t="s">
        <v>2227</v>
      </c>
      <c r="BC578" s="1624" t="s">
        <v>51</v>
      </c>
      <c r="BD578" s="1625">
        <v>43385</v>
      </c>
      <c r="BE578" s="1625">
        <v>43385</v>
      </c>
      <c r="BF578" s="126"/>
    </row>
    <row r="579" spans="1:58" ht="15">
      <c r="A579" s="1624"/>
      <c r="B579" s="1625"/>
      <c r="C579" s="1625"/>
      <c r="D579" s="1624"/>
      <c r="E579" s="1624"/>
      <c r="F579" s="1624"/>
      <c r="G579" s="1624"/>
      <c r="H579" s="1624"/>
      <c r="I579" s="1624"/>
      <c r="J579" s="1624"/>
      <c r="K579" s="636" t="s">
        <v>2195</v>
      </c>
      <c r="L579" s="636" t="s">
        <v>2042</v>
      </c>
      <c r="M579" s="636" t="s">
        <v>2196</v>
      </c>
      <c r="N579" s="636" t="s">
        <v>2009</v>
      </c>
      <c r="O579" s="636" t="s">
        <v>2197</v>
      </c>
      <c r="P579" s="636">
        <v>93960</v>
      </c>
      <c r="Q579" s="1624"/>
      <c r="R579" s="1624"/>
      <c r="S579" s="1624"/>
      <c r="T579" s="1624"/>
      <c r="U579" s="1624"/>
      <c r="V579" s="1624"/>
      <c r="W579" s="1624"/>
      <c r="X579" s="1624"/>
      <c r="Y579" s="1625"/>
      <c r="Z579" s="1624"/>
      <c r="AA579" s="1624"/>
      <c r="AB579" s="1624"/>
      <c r="AC579" s="1624"/>
      <c r="AD579" s="1624"/>
      <c r="AE579" s="1624"/>
      <c r="AF579" s="1624"/>
      <c r="AG579" s="1624"/>
      <c r="AH579" s="1624"/>
      <c r="AI579" s="1625"/>
      <c r="AJ579" s="1625"/>
      <c r="AK579" s="1645"/>
      <c r="AL579" s="1624"/>
      <c r="AM579" s="1624"/>
      <c r="AN579" s="1624"/>
      <c r="AO579" s="1624"/>
      <c r="AP579" s="1624"/>
      <c r="AQ579" s="1624"/>
      <c r="AR579" s="1624"/>
      <c r="AS579" s="1624"/>
      <c r="AT579" s="1624"/>
      <c r="AU579" s="1624"/>
      <c r="AV579" s="1624"/>
      <c r="AW579" s="1624"/>
      <c r="AX579" s="1624"/>
      <c r="AY579" s="1624"/>
      <c r="AZ579" s="1624"/>
      <c r="BA579" s="1624"/>
      <c r="BB579" s="1624"/>
      <c r="BC579" s="1624"/>
      <c r="BD579" s="1625"/>
      <c r="BE579" s="1625"/>
      <c r="BF579" s="126"/>
    </row>
    <row r="580" spans="1:58" ht="14.45" customHeight="1">
      <c r="A580" s="1624"/>
      <c r="B580" s="1625"/>
      <c r="C580" s="1625"/>
      <c r="D580" s="1624"/>
      <c r="E580" s="1624"/>
      <c r="F580" s="1624"/>
      <c r="G580" s="1624"/>
      <c r="H580" s="1624"/>
      <c r="I580" s="1624"/>
      <c r="J580" s="1624"/>
      <c r="K580" s="636" t="s">
        <v>2198</v>
      </c>
      <c r="L580" s="636" t="s">
        <v>2199</v>
      </c>
      <c r="M580" s="636" t="s">
        <v>2200</v>
      </c>
      <c r="N580" s="636" t="s">
        <v>2009</v>
      </c>
      <c r="O580" s="636" t="s">
        <v>2201</v>
      </c>
      <c r="P580" s="636">
        <v>90480</v>
      </c>
      <c r="Q580" s="1624"/>
      <c r="R580" s="1624"/>
      <c r="S580" s="1624"/>
      <c r="T580" s="1624"/>
      <c r="U580" s="1624"/>
      <c r="V580" s="1624"/>
      <c r="W580" s="1624"/>
      <c r="X580" s="1624"/>
      <c r="Y580" s="1625"/>
      <c r="Z580" s="1624"/>
      <c r="AA580" s="1624"/>
      <c r="AB580" s="1624"/>
      <c r="AC580" s="1624"/>
      <c r="AD580" s="1624"/>
      <c r="AE580" s="1624"/>
      <c r="AF580" s="1624"/>
      <c r="AG580" s="1624"/>
      <c r="AH580" s="1624"/>
      <c r="AI580" s="1625"/>
      <c r="AJ580" s="1625"/>
      <c r="AK580" s="1645"/>
      <c r="AL580" s="1624"/>
      <c r="AM580" s="1624"/>
      <c r="AN580" s="1624"/>
      <c r="AO580" s="1624"/>
      <c r="AP580" s="1624"/>
      <c r="AQ580" s="1624"/>
      <c r="AR580" s="1624"/>
      <c r="AS580" s="1624"/>
      <c r="AT580" s="1624"/>
      <c r="AU580" s="1624"/>
      <c r="AV580" s="1624"/>
      <c r="AW580" s="1624"/>
      <c r="AX580" s="1624"/>
      <c r="AY580" s="1624"/>
      <c r="AZ580" s="1624"/>
      <c r="BA580" s="1624"/>
      <c r="BB580" s="1624"/>
      <c r="BC580" s="1624"/>
      <c r="BD580" s="1625"/>
      <c r="BE580" s="1625"/>
      <c r="BF580" s="126"/>
    </row>
    <row r="581" spans="1:58" ht="60">
      <c r="A581" s="1624">
        <v>2018</v>
      </c>
      <c r="B581" s="1625">
        <v>43282</v>
      </c>
      <c r="C581" s="1625">
        <v>43373</v>
      </c>
      <c r="D581" s="1624" t="s">
        <v>794</v>
      </c>
      <c r="E581" s="1624" t="s">
        <v>1577</v>
      </c>
      <c r="F581" s="1624" t="s">
        <v>1577</v>
      </c>
      <c r="G581" s="1624" t="s">
        <v>1893</v>
      </c>
      <c r="H581" s="1624">
        <v>55</v>
      </c>
      <c r="I581" s="1624" t="s">
        <v>599</v>
      </c>
      <c r="J581" s="1624" t="s">
        <v>1894</v>
      </c>
      <c r="K581" s="636" t="s">
        <v>61</v>
      </c>
      <c r="L581" s="636" t="s">
        <v>1579</v>
      </c>
      <c r="M581" s="636" t="s">
        <v>1579</v>
      </c>
      <c r="N581" s="636" t="s">
        <v>2202</v>
      </c>
      <c r="O581" s="636" t="s">
        <v>2203</v>
      </c>
      <c r="P581" s="636">
        <v>179094.02</v>
      </c>
      <c r="Q581" s="1624" t="s">
        <v>61</v>
      </c>
      <c r="R581" s="1624" t="s">
        <v>1579</v>
      </c>
      <c r="S581" s="1624" t="s">
        <v>1579</v>
      </c>
      <c r="T581" s="1624" t="s">
        <v>1895</v>
      </c>
      <c r="U581" s="1624" t="s">
        <v>1896</v>
      </c>
      <c r="V581" s="1624" t="s">
        <v>288</v>
      </c>
      <c r="W581" s="1624" t="s">
        <v>51</v>
      </c>
      <c r="X581" s="1624" t="s">
        <v>1893</v>
      </c>
      <c r="Y581" s="1625">
        <v>43343</v>
      </c>
      <c r="Z581" s="1624">
        <v>154391.39000000001</v>
      </c>
      <c r="AA581" s="1624">
        <v>179094.02</v>
      </c>
      <c r="AB581" s="1624">
        <v>0</v>
      </c>
      <c r="AC581" s="1624">
        <v>179094.02</v>
      </c>
      <c r="AD581" s="1624" t="s">
        <v>241</v>
      </c>
      <c r="AE581" s="1624" t="s">
        <v>69</v>
      </c>
      <c r="AF581" s="1624" t="s">
        <v>70</v>
      </c>
      <c r="AG581" s="1624" t="s">
        <v>1894</v>
      </c>
      <c r="AH581" s="1624">
        <v>0</v>
      </c>
      <c r="AI581" s="1625">
        <v>43343</v>
      </c>
      <c r="AJ581" s="1625">
        <v>43465</v>
      </c>
      <c r="AK581" s="1644" t="s">
        <v>1897</v>
      </c>
      <c r="AL581" s="1624" t="s">
        <v>1582</v>
      </c>
      <c r="AM581" s="1624" t="s">
        <v>384</v>
      </c>
      <c r="AN581" s="1624" t="s">
        <v>389</v>
      </c>
      <c r="AO581" s="1624" t="s">
        <v>73</v>
      </c>
      <c r="AP581" s="1624" t="s">
        <v>2227</v>
      </c>
      <c r="AQ581" s="1624" t="s">
        <v>73</v>
      </c>
      <c r="AR581" s="1624" t="s">
        <v>573</v>
      </c>
      <c r="AS581" s="1624" t="s">
        <v>780</v>
      </c>
      <c r="AT581" s="1624" t="s">
        <v>566</v>
      </c>
      <c r="AU581" s="1624" t="s">
        <v>566</v>
      </c>
      <c r="AV581" s="1624" t="s">
        <v>566</v>
      </c>
      <c r="AW581" s="1624" t="s">
        <v>2228</v>
      </c>
      <c r="AX581" s="1624" t="s">
        <v>74</v>
      </c>
      <c r="AY581" s="1624" t="s">
        <v>2227</v>
      </c>
      <c r="AZ581" s="1624" t="s">
        <v>2227</v>
      </c>
      <c r="BA581" s="1624" t="s">
        <v>2227</v>
      </c>
      <c r="BB581" s="1624" t="s">
        <v>2227</v>
      </c>
      <c r="BC581" s="1624" t="s">
        <v>51</v>
      </c>
      <c r="BD581" s="1625">
        <v>43385</v>
      </c>
      <c r="BE581" s="1625">
        <v>43385</v>
      </c>
      <c r="BF581" s="126"/>
    </row>
    <row r="582" spans="1:58" ht="15">
      <c r="A582" s="1624"/>
      <c r="B582" s="1625"/>
      <c r="C582" s="1625"/>
      <c r="D582" s="1624"/>
      <c r="E582" s="1624"/>
      <c r="F582" s="1624"/>
      <c r="G582" s="1624"/>
      <c r="H582" s="1624"/>
      <c r="I582" s="1624"/>
      <c r="J582" s="1624"/>
      <c r="K582" s="636" t="s">
        <v>2204</v>
      </c>
      <c r="L582" s="636" t="s">
        <v>2205</v>
      </c>
      <c r="M582" s="636" t="s">
        <v>2196</v>
      </c>
      <c r="N582" s="636" t="s">
        <v>2009</v>
      </c>
      <c r="O582" s="636" t="s">
        <v>2206</v>
      </c>
      <c r="P582" s="636">
        <v>224460</v>
      </c>
      <c r="Q582" s="1624"/>
      <c r="R582" s="1624"/>
      <c r="S582" s="1624"/>
      <c r="T582" s="1624"/>
      <c r="U582" s="1624"/>
      <c r="V582" s="1624"/>
      <c r="W582" s="1624"/>
      <c r="X582" s="1624"/>
      <c r="Y582" s="1625"/>
      <c r="Z582" s="1624"/>
      <c r="AA582" s="1624"/>
      <c r="AB582" s="1624"/>
      <c r="AC582" s="1624"/>
      <c r="AD582" s="1624"/>
      <c r="AE582" s="1624"/>
      <c r="AF582" s="1624"/>
      <c r="AG582" s="1624"/>
      <c r="AH582" s="1624"/>
      <c r="AI582" s="1625"/>
      <c r="AJ582" s="1625"/>
      <c r="AK582" s="1645"/>
      <c r="AL582" s="1624"/>
      <c r="AM582" s="1624"/>
      <c r="AN582" s="1624"/>
      <c r="AO582" s="1624"/>
      <c r="AP582" s="1624"/>
      <c r="AQ582" s="1624"/>
      <c r="AR582" s="1624"/>
      <c r="AS582" s="1624"/>
      <c r="AT582" s="1624"/>
      <c r="AU582" s="1624"/>
      <c r="AV582" s="1624"/>
      <c r="AW582" s="1624"/>
      <c r="AX582" s="1624"/>
      <c r="AY582" s="1624"/>
      <c r="AZ582" s="1624"/>
      <c r="BA582" s="1624"/>
      <c r="BB582" s="1624"/>
      <c r="BC582" s="1624"/>
      <c r="BD582" s="1625"/>
      <c r="BE582" s="1625"/>
      <c r="BF582" s="126"/>
    </row>
    <row r="583" spans="1:58" ht="60">
      <c r="A583" s="1624">
        <v>2018</v>
      </c>
      <c r="B583" s="1625">
        <v>43282</v>
      </c>
      <c r="C583" s="1625">
        <v>43373</v>
      </c>
      <c r="D583" s="1624" t="s">
        <v>794</v>
      </c>
      <c r="E583" s="1624" t="s">
        <v>1577</v>
      </c>
      <c r="F583" s="1624" t="s">
        <v>1577</v>
      </c>
      <c r="G583" s="1624" t="s">
        <v>1898</v>
      </c>
      <c r="H583" s="1624" t="s">
        <v>393</v>
      </c>
      <c r="I583" s="1624" t="s">
        <v>599</v>
      </c>
      <c r="J583" s="1624" t="s">
        <v>139</v>
      </c>
      <c r="K583" s="636" t="s">
        <v>61</v>
      </c>
      <c r="L583" s="636" t="s">
        <v>1579</v>
      </c>
      <c r="M583" s="636" t="s">
        <v>1579</v>
      </c>
      <c r="N583" s="636" t="s">
        <v>2019</v>
      </c>
      <c r="O583" s="636" t="s">
        <v>1317</v>
      </c>
      <c r="P583" s="636">
        <v>788562.2</v>
      </c>
      <c r="Q583" s="1624" t="s">
        <v>61</v>
      </c>
      <c r="R583" s="1624" t="s">
        <v>1579</v>
      </c>
      <c r="S583" s="1624" t="s">
        <v>1579</v>
      </c>
      <c r="T583" s="1624" t="s">
        <v>233</v>
      </c>
      <c r="U583" s="1624" t="s">
        <v>1644</v>
      </c>
      <c r="V583" s="1624" t="s">
        <v>171</v>
      </c>
      <c r="W583" s="1624" t="s">
        <v>51</v>
      </c>
      <c r="X583" s="1624" t="s">
        <v>1898</v>
      </c>
      <c r="Y583" s="1625">
        <v>43346</v>
      </c>
      <c r="Z583" s="1624">
        <v>647430.5</v>
      </c>
      <c r="AA583" s="1624">
        <v>751019.38</v>
      </c>
      <c r="AB583" s="1624">
        <v>0</v>
      </c>
      <c r="AC583" s="1624">
        <v>751019.38</v>
      </c>
      <c r="AD583" s="1624" t="s">
        <v>241</v>
      </c>
      <c r="AE583" s="1624" t="s">
        <v>69</v>
      </c>
      <c r="AF583" s="1624" t="s">
        <v>70</v>
      </c>
      <c r="AG583" s="1624" t="s">
        <v>139</v>
      </c>
      <c r="AH583" s="1624">
        <v>97114.58</v>
      </c>
      <c r="AI583" s="1625">
        <v>43315</v>
      </c>
      <c r="AJ583" s="1625">
        <v>43465</v>
      </c>
      <c r="AK583" s="1644" t="s">
        <v>1899</v>
      </c>
      <c r="AL583" s="1624" t="s">
        <v>1582</v>
      </c>
      <c r="AM583" s="1624" t="s">
        <v>384</v>
      </c>
      <c r="AN583" s="1624" t="s">
        <v>389</v>
      </c>
      <c r="AO583" s="1624" t="s">
        <v>73</v>
      </c>
      <c r="AP583" s="1624" t="s">
        <v>2227</v>
      </c>
      <c r="AQ583" s="1624" t="s">
        <v>73</v>
      </c>
      <c r="AR583" s="1624" t="s">
        <v>573</v>
      </c>
      <c r="AS583" s="1624" t="s">
        <v>780</v>
      </c>
      <c r="AT583" s="1624" t="s">
        <v>566</v>
      </c>
      <c r="AU583" s="1624" t="s">
        <v>566</v>
      </c>
      <c r="AV583" s="1624" t="s">
        <v>566</v>
      </c>
      <c r="AW583" s="1624" t="s">
        <v>2228</v>
      </c>
      <c r="AX583" s="1624" t="s">
        <v>74</v>
      </c>
      <c r="AY583" s="1624" t="s">
        <v>2227</v>
      </c>
      <c r="AZ583" s="1624" t="s">
        <v>2227</v>
      </c>
      <c r="BA583" s="1624" t="s">
        <v>2227</v>
      </c>
      <c r="BB583" s="1624" t="s">
        <v>2227</v>
      </c>
      <c r="BC583" s="1624" t="s">
        <v>51</v>
      </c>
      <c r="BD583" s="1625">
        <v>43385</v>
      </c>
      <c r="BE583" s="1625">
        <v>43385</v>
      </c>
      <c r="BF583" s="126"/>
    </row>
    <row r="584" spans="1:58" ht="60">
      <c r="A584" s="1624"/>
      <c r="B584" s="1625"/>
      <c r="C584" s="1625"/>
      <c r="D584" s="1624"/>
      <c r="E584" s="1624"/>
      <c r="F584" s="1624"/>
      <c r="G584" s="1624"/>
      <c r="H584" s="1624"/>
      <c r="I584" s="1624"/>
      <c r="J584" s="1624"/>
      <c r="K584" s="636" t="s">
        <v>61</v>
      </c>
      <c r="L584" s="636" t="s">
        <v>1579</v>
      </c>
      <c r="M584" s="636" t="s">
        <v>1579</v>
      </c>
      <c r="N584" s="636" t="s">
        <v>398</v>
      </c>
      <c r="O584" s="636" t="s">
        <v>2012</v>
      </c>
      <c r="P584" s="636">
        <v>810389.92</v>
      </c>
      <c r="Q584" s="1624"/>
      <c r="R584" s="1624"/>
      <c r="S584" s="1624"/>
      <c r="T584" s="1624"/>
      <c r="U584" s="1624"/>
      <c r="V584" s="1624"/>
      <c r="W584" s="1624"/>
      <c r="X584" s="1624"/>
      <c r="Y584" s="1625"/>
      <c r="Z584" s="1624"/>
      <c r="AA584" s="1624"/>
      <c r="AB584" s="1624"/>
      <c r="AC584" s="1624"/>
      <c r="AD584" s="1624"/>
      <c r="AE584" s="1624"/>
      <c r="AF584" s="1624"/>
      <c r="AG584" s="1624"/>
      <c r="AH584" s="1624"/>
      <c r="AI584" s="1625"/>
      <c r="AJ584" s="1625"/>
      <c r="AK584" s="1645"/>
      <c r="AL584" s="1624"/>
      <c r="AM584" s="1624"/>
      <c r="AN584" s="1624"/>
      <c r="AO584" s="1624"/>
      <c r="AP584" s="1624"/>
      <c r="AQ584" s="1624"/>
      <c r="AR584" s="1624"/>
      <c r="AS584" s="1624"/>
      <c r="AT584" s="1624"/>
      <c r="AU584" s="1624"/>
      <c r="AV584" s="1624"/>
      <c r="AW584" s="1624"/>
      <c r="AX584" s="1624"/>
      <c r="AY584" s="1624"/>
      <c r="AZ584" s="1624"/>
      <c r="BA584" s="1624"/>
      <c r="BB584" s="1624"/>
      <c r="BC584" s="1624"/>
      <c r="BD584" s="1625"/>
      <c r="BE584" s="1625"/>
      <c r="BF584" s="126"/>
    </row>
    <row r="585" spans="1:58" ht="60">
      <c r="A585" s="1624"/>
      <c r="B585" s="1625"/>
      <c r="C585" s="1625"/>
      <c r="D585" s="1624"/>
      <c r="E585" s="1624"/>
      <c r="F585" s="1624"/>
      <c r="G585" s="1624"/>
      <c r="H585" s="1624"/>
      <c r="I585" s="1624"/>
      <c r="J585" s="1624"/>
      <c r="K585" s="636" t="s">
        <v>61</v>
      </c>
      <c r="L585" s="636" t="s">
        <v>1579</v>
      </c>
      <c r="M585" s="636" t="s">
        <v>1579</v>
      </c>
      <c r="N585" s="636" t="s">
        <v>2017</v>
      </c>
      <c r="O585" s="636" t="s">
        <v>2018</v>
      </c>
      <c r="P585" s="636">
        <v>751019.38</v>
      </c>
      <c r="Q585" s="1624"/>
      <c r="R585" s="1624"/>
      <c r="S585" s="1624"/>
      <c r="T585" s="1624"/>
      <c r="U585" s="1624"/>
      <c r="V585" s="1624"/>
      <c r="W585" s="1624"/>
      <c r="X585" s="1624"/>
      <c r="Y585" s="1625"/>
      <c r="Z585" s="1624"/>
      <c r="AA585" s="1624"/>
      <c r="AB585" s="1624"/>
      <c r="AC585" s="1624"/>
      <c r="AD585" s="1624"/>
      <c r="AE585" s="1624"/>
      <c r="AF585" s="1624"/>
      <c r="AG585" s="1624"/>
      <c r="AH585" s="1624"/>
      <c r="AI585" s="1625"/>
      <c r="AJ585" s="1625"/>
      <c r="AK585" s="1645"/>
      <c r="AL585" s="1624"/>
      <c r="AM585" s="1624"/>
      <c r="AN585" s="1624"/>
      <c r="AO585" s="1624"/>
      <c r="AP585" s="1624"/>
      <c r="AQ585" s="1624"/>
      <c r="AR585" s="1624"/>
      <c r="AS585" s="1624"/>
      <c r="AT585" s="1624"/>
      <c r="AU585" s="1624"/>
      <c r="AV585" s="1624"/>
      <c r="AW585" s="1624"/>
      <c r="AX585" s="1624"/>
      <c r="AY585" s="1624"/>
      <c r="AZ585" s="1624"/>
      <c r="BA585" s="1624"/>
      <c r="BB585" s="1624"/>
      <c r="BC585" s="1624"/>
      <c r="BD585" s="1625"/>
      <c r="BE585" s="1625"/>
      <c r="BF585" s="126"/>
    </row>
    <row r="586" spans="1:58" ht="60">
      <c r="A586" s="1624">
        <v>2018</v>
      </c>
      <c r="B586" s="1625">
        <v>43282</v>
      </c>
      <c r="C586" s="1625">
        <v>43373</v>
      </c>
      <c r="D586" s="1624" t="s">
        <v>794</v>
      </c>
      <c r="E586" s="1624" t="s">
        <v>1577</v>
      </c>
      <c r="F586" s="1624" t="s">
        <v>1577</v>
      </c>
      <c r="G586" s="1624" t="s">
        <v>1900</v>
      </c>
      <c r="H586" s="1624">
        <v>42</v>
      </c>
      <c r="I586" s="1568" t="s">
        <v>599</v>
      </c>
      <c r="J586" s="1624" t="s">
        <v>1901</v>
      </c>
      <c r="K586" s="636" t="s">
        <v>61</v>
      </c>
      <c r="L586" s="636" t="s">
        <v>1579</v>
      </c>
      <c r="M586" s="636" t="s">
        <v>1579</v>
      </c>
      <c r="N586" s="636" t="s">
        <v>1987</v>
      </c>
      <c r="O586" s="636" t="s">
        <v>1988</v>
      </c>
      <c r="P586" s="636">
        <v>100000</v>
      </c>
      <c r="Q586" s="1624" t="s">
        <v>61</v>
      </c>
      <c r="R586" s="1624" t="s">
        <v>1579</v>
      </c>
      <c r="S586" s="1624" t="s">
        <v>1579</v>
      </c>
      <c r="T586" s="1624" t="s">
        <v>77</v>
      </c>
      <c r="U586" s="1624" t="s">
        <v>1902</v>
      </c>
      <c r="V586" s="1624" t="s">
        <v>200</v>
      </c>
      <c r="W586" s="1624" t="s">
        <v>51</v>
      </c>
      <c r="X586" s="1624" t="s">
        <v>1900</v>
      </c>
      <c r="Y586" s="1625">
        <v>43355</v>
      </c>
      <c r="Z586" s="1624">
        <v>86206.89</v>
      </c>
      <c r="AA586" s="1624">
        <v>100000</v>
      </c>
      <c r="AB586" s="1624">
        <v>0</v>
      </c>
      <c r="AC586" s="1624">
        <v>100000</v>
      </c>
      <c r="AD586" s="1624" t="s">
        <v>241</v>
      </c>
      <c r="AE586" s="1624" t="s">
        <v>69</v>
      </c>
      <c r="AF586" s="1624" t="s">
        <v>70</v>
      </c>
      <c r="AG586" s="1624" t="s">
        <v>1901</v>
      </c>
      <c r="AH586" s="1624">
        <v>0</v>
      </c>
      <c r="AI586" s="1625">
        <v>43355</v>
      </c>
      <c r="AJ586" s="1625">
        <v>43465</v>
      </c>
      <c r="AK586" s="1644" t="s">
        <v>1903</v>
      </c>
      <c r="AL586" s="1624" t="s">
        <v>1582</v>
      </c>
      <c r="AM586" s="1624" t="s">
        <v>334</v>
      </c>
      <c r="AN586" s="1624" t="s">
        <v>389</v>
      </c>
      <c r="AO586" s="1624" t="s">
        <v>73</v>
      </c>
      <c r="AP586" s="1624" t="s">
        <v>2227</v>
      </c>
      <c r="AQ586" s="1624" t="s">
        <v>73</v>
      </c>
      <c r="AR586" s="1624" t="s">
        <v>573</v>
      </c>
      <c r="AS586" s="1624" t="s">
        <v>780</v>
      </c>
      <c r="AT586" s="1624" t="s">
        <v>566</v>
      </c>
      <c r="AU586" s="1624" t="s">
        <v>566</v>
      </c>
      <c r="AV586" s="1624" t="s">
        <v>566</v>
      </c>
      <c r="AW586" s="1624" t="s">
        <v>2228</v>
      </c>
      <c r="AX586" s="1624" t="s">
        <v>74</v>
      </c>
      <c r="AY586" s="1624" t="s">
        <v>2227</v>
      </c>
      <c r="AZ586" s="1624" t="s">
        <v>2227</v>
      </c>
      <c r="BA586" s="1624" t="s">
        <v>2227</v>
      </c>
      <c r="BB586" s="1624" t="s">
        <v>2227</v>
      </c>
      <c r="BC586" s="1624" t="s">
        <v>51</v>
      </c>
      <c r="BD586" s="1625">
        <v>43385</v>
      </c>
      <c r="BE586" s="1625">
        <v>43385</v>
      </c>
      <c r="BF586" s="126"/>
    </row>
    <row r="587" spans="1:58" ht="15">
      <c r="A587" s="1624"/>
      <c r="B587" s="1625"/>
      <c r="C587" s="1625"/>
      <c r="D587" s="1624"/>
      <c r="E587" s="1624"/>
      <c r="F587" s="1624"/>
      <c r="G587" s="1624"/>
      <c r="H587" s="1624"/>
      <c r="I587" s="1624"/>
      <c r="J587" s="1624"/>
      <c r="K587" s="636" t="s">
        <v>2207</v>
      </c>
      <c r="L587" s="636" t="s">
        <v>2062</v>
      </c>
      <c r="M587" s="636" t="s">
        <v>2208</v>
      </c>
      <c r="N587" s="636" t="s">
        <v>2009</v>
      </c>
      <c r="O587" s="636" t="s">
        <v>1907</v>
      </c>
      <c r="P587" s="636">
        <v>106314</v>
      </c>
      <c r="Q587" s="1624"/>
      <c r="R587" s="1624"/>
      <c r="S587" s="1624"/>
      <c r="T587" s="1624"/>
      <c r="U587" s="1624"/>
      <c r="V587" s="1624"/>
      <c r="W587" s="1624"/>
      <c r="X587" s="1624"/>
      <c r="Y587" s="1625"/>
      <c r="Z587" s="1624"/>
      <c r="AA587" s="1624"/>
      <c r="AB587" s="1624"/>
      <c r="AC587" s="1624"/>
      <c r="AD587" s="1624"/>
      <c r="AE587" s="1624"/>
      <c r="AF587" s="1624"/>
      <c r="AG587" s="1624"/>
      <c r="AH587" s="1624"/>
      <c r="AI587" s="1625"/>
      <c r="AJ587" s="1625"/>
      <c r="AK587" s="1645"/>
      <c r="AL587" s="1624"/>
      <c r="AM587" s="1624"/>
      <c r="AN587" s="1624"/>
      <c r="AO587" s="1624"/>
      <c r="AP587" s="1624"/>
      <c r="AQ587" s="1624"/>
      <c r="AR587" s="1624"/>
      <c r="AS587" s="1624"/>
      <c r="AT587" s="1624"/>
      <c r="AU587" s="1624"/>
      <c r="AV587" s="1624"/>
      <c r="AW587" s="1624"/>
      <c r="AX587" s="1624"/>
      <c r="AY587" s="1624"/>
      <c r="AZ587" s="1624"/>
      <c r="BA587" s="1624"/>
      <c r="BB587" s="1624"/>
      <c r="BC587" s="1624"/>
      <c r="BD587" s="1625"/>
      <c r="BE587" s="1625"/>
      <c r="BF587" s="126"/>
    </row>
    <row r="588" spans="1:58" ht="60">
      <c r="A588" s="1624"/>
      <c r="B588" s="1625"/>
      <c r="C588" s="1625"/>
      <c r="D588" s="1624"/>
      <c r="E588" s="1624"/>
      <c r="F588" s="1624"/>
      <c r="G588" s="1624"/>
      <c r="H588" s="1624"/>
      <c r="I588" s="1624"/>
      <c r="J588" s="1624"/>
      <c r="K588" s="636" t="s">
        <v>61</v>
      </c>
      <c r="L588" s="636" t="s">
        <v>1579</v>
      </c>
      <c r="M588" s="636" t="s">
        <v>1579</v>
      </c>
      <c r="N588" s="636" t="s">
        <v>1991</v>
      </c>
      <c r="O588" s="636" t="s">
        <v>1992</v>
      </c>
      <c r="P588" s="636">
        <v>108274.4</v>
      </c>
      <c r="Q588" s="1624"/>
      <c r="R588" s="1624"/>
      <c r="S588" s="1624"/>
      <c r="T588" s="1624"/>
      <c r="U588" s="1624"/>
      <c r="V588" s="1624"/>
      <c r="W588" s="1624"/>
      <c r="X588" s="1624"/>
      <c r="Y588" s="1625"/>
      <c r="Z588" s="1624"/>
      <c r="AA588" s="1624"/>
      <c r="AB588" s="1624"/>
      <c r="AC588" s="1624"/>
      <c r="AD588" s="1624"/>
      <c r="AE588" s="1624"/>
      <c r="AF588" s="1624"/>
      <c r="AG588" s="1624"/>
      <c r="AH588" s="1624"/>
      <c r="AI588" s="1625"/>
      <c r="AJ588" s="1625"/>
      <c r="AK588" s="1645"/>
      <c r="AL588" s="1624"/>
      <c r="AM588" s="1624"/>
      <c r="AN588" s="1624"/>
      <c r="AO588" s="1624"/>
      <c r="AP588" s="1624"/>
      <c r="AQ588" s="1624"/>
      <c r="AR588" s="1624"/>
      <c r="AS588" s="1624"/>
      <c r="AT588" s="1624"/>
      <c r="AU588" s="1624"/>
      <c r="AV588" s="1624"/>
      <c r="AW588" s="1624"/>
      <c r="AX588" s="1624"/>
      <c r="AY588" s="1624"/>
      <c r="AZ588" s="1624"/>
      <c r="BA588" s="1624"/>
      <c r="BB588" s="1624"/>
      <c r="BC588" s="1624"/>
      <c r="BD588" s="1625"/>
      <c r="BE588" s="1625"/>
      <c r="BF588" s="126"/>
    </row>
    <row r="589" spans="1:58" ht="14.45" customHeight="1">
      <c r="A589" s="1624">
        <v>2018</v>
      </c>
      <c r="B589" s="1625">
        <v>43282</v>
      </c>
      <c r="C589" s="1625">
        <v>43373</v>
      </c>
      <c r="D589" s="1624" t="s">
        <v>794</v>
      </c>
      <c r="E589" s="1624" t="s">
        <v>1615</v>
      </c>
      <c r="F589" s="1624" t="s">
        <v>1615</v>
      </c>
      <c r="G589" s="1624" t="s">
        <v>1904</v>
      </c>
      <c r="H589" s="1624" t="s">
        <v>1905</v>
      </c>
      <c r="I589" s="1568" t="s">
        <v>599</v>
      </c>
      <c r="J589" s="1624" t="s">
        <v>1906</v>
      </c>
      <c r="K589" s="636" t="s">
        <v>2209</v>
      </c>
      <c r="L589" s="636" t="s">
        <v>1506</v>
      </c>
      <c r="M589" s="636" t="s">
        <v>789</v>
      </c>
      <c r="N589" s="636" t="s">
        <v>2210</v>
      </c>
      <c r="O589" s="636" t="s">
        <v>1907</v>
      </c>
      <c r="P589" s="159">
        <v>3013.68</v>
      </c>
      <c r="Q589" s="1624" t="s">
        <v>1503</v>
      </c>
      <c r="R589" s="1624" t="s">
        <v>1504</v>
      </c>
      <c r="S589" s="1624" t="s">
        <v>789</v>
      </c>
      <c r="T589" s="1624" t="s">
        <v>1488</v>
      </c>
      <c r="U589" s="1624" t="s">
        <v>1907</v>
      </c>
      <c r="V589" s="1624" t="s">
        <v>1908</v>
      </c>
      <c r="W589" s="1624" t="s">
        <v>51</v>
      </c>
      <c r="X589" s="1624" t="s">
        <v>1904</v>
      </c>
      <c r="Y589" s="1625">
        <v>43292</v>
      </c>
      <c r="Z589" s="1624">
        <v>2598</v>
      </c>
      <c r="AA589" s="1624">
        <v>3013.68</v>
      </c>
      <c r="AB589" s="1624">
        <v>0</v>
      </c>
      <c r="AC589" s="1624">
        <v>0</v>
      </c>
      <c r="AD589" s="1624" t="s">
        <v>1909</v>
      </c>
      <c r="AE589" s="1624" t="s">
        <v>1910</v>
      </c>
      <c r="AF589" s="1624" t="s">
        <v>1911</v>
      </c>
      <c r="AG589" s="1624" t="s">
        <v>1912</v>
      </c>
      <c r="AH589" s="1624">
        <v>0</v>
      </c>
      <c r="AI589" s="1625" t="s">
        <v>1508</v>
      </c>
      <c r="AJ589" s="1625" t="s">
        <v>1508</v>
      </c>
      <c r="AK589" s="1644" t="s">
        <v>2604</v>
      </c>
      <c r="AL589" s="1624" t="s">
        <v>1913</v>
      </c>
      <c r="AM589" s="1624" t="s">
        <v>384</v>
      </c>
      <c r="AN589" s="1624" t="s">
        <v>389</v>
      </c>
      <c r="AO589" s="1624" t="s">
        <v>73</v>
      </c>
      <c r="AP589" s="1624" t="s">
        <v>2227</v>
      </c>
      <c r="AQ589" s="1624" t="s">
        <v>73</v>
      </c>
      <c r="AR589" s="1624" t="s">
        <v>573</v>
      </c>
      <c r="AS589" s="1624" t="s">
        <v>780</v>
      </c>
      <c r="AT589" s="1624" t="s">
        <v>566</v>
      </c>
      <c r="AU589" s="1624" t="s">
        <v>566</v>
      </c>
      <c r="AV589" s="1624" t="s">
        <v>566</v>
      </c>
      <c r="AW589" s="1624" t="s">
        <v>2228</v>
      </c>
      <c r="AX589" s="1624" t="s">
        <v>74</v>
      </c>
      <c r="AY589" s="1624" t="s">
        <v>2227</v>
      </c>
      <c r="AZ589" s="1624" t="s">
        <v>2227</v>
      </c>
      <c r="BA589" s="1624" t="s">
        <v>2227</v>
      </c>
      <c r="BB589" s="1624" t="s">
        <v>2227</v>
      </c>
      <c r="BC589" s="1624" t="s">
        <v>51</v>
      </c>
      <c r="BD589" s="1625">
        <v>43385</v>
      </c>
      <c r="BE589" s="1625">
        <v>43385</v>
      </c>
      <c r="BF589" s="126"/>
    </row>
    <row r="590" spans="1:58" ht="15">
      <c r="A590" s="1624"/>
      <c r="B590" s="1625"/>
      <c r="C590" s="1625"/>
      <c r="D590" s="1624"/>
      <c r="E590" s="1624"/>
      <c r="F590" s="1624"/>
      <c r="G590" s="1624"/>
      <c r="H590" s="1624"/>
      <c r="I590" s="1624"/>
      <c r="J590" s="1624"/>
      <c r="K590" s="636" t="s">
        <v>1509</v>
      </c>
      <c r="L590" s="636" t="s">
        <v>1510</v>
      </c>
      <c r="M590" s="636" t="s">
        <v>1511</v>
      </c>
      <c r="N590" s="636" t="s">
        <v>2210</v>
      </c>
      <c r="O590" s="636" t="s">
        <v>2211</v>
      </c>
      <c r="P590" s="159">
        <v>3671.4</v>
      </c>
      <c r="Q590" s="1624"/>
      <c r="R590" s="1624"/>
      <c r="S590" s="1624"/>
      <c r="T590" s="1624"/>
      <c r="U590" s="1624"/>
      <c r="V590" s="1624"/>
      <c r="W590" s="1624"/>
      <c r="X590" s="1624"/>
      <c r="Y590" s="1625"/>
      <c r="Z590" s="1624"/>
      <c r="AA590" s="1624"/>
      <c r="AB590" s="1624"/>
      <c r="AC590" s="1624"/>
      <c r="AD590" s="1624"/>
      <c r="AE590" s="1624"/>
      <c r="AF590" s="1624"/>
      <c r="AG590" s="1624"/>
      <c r="AH590" s="1624"/>
      <c r="AI590" s="1625"/>
      <c r="AJ590" s="1625"/>
      <c r="AK590" s="1645"/>
      <c r="AL590" s="1624"/>
      <c r="AM590" s="1624"/>
      <c r="AN590" s="1624"/>
      <c r="AO590" s="1624"/>
      <c r="AP590" s="1624"/>
      <c r="AQ590" s="1624"/>
      <c r="AR590" s="1624"/>
      <c r="AS590" s="1624"/>
      <c r="AT590" s="1624"/>
      <c r="AU590" s="1624"/>
      <c r="AV590" s="1624"/>
      <c r="AW590" s="1624"/>
      <c r="AX590" s="1624"/>
      <c r="AY590" s="1624"/>
      <c r="AZ590" s="1624"/>
      <c r="BA590" s="1624"/>
      <c r="BB590" s="1624"/>
      <c r="BC590" s="1624"/>
      <c r="BD590" s="1625"/>
      <c r="BE590" s="1625"/>
      <c r="BF590" s="126"/>
    </row>
    <row r="591" spans="1:58" ht="45">
      <c r="A591" s="1624"/>
      <c r="B591" s="1625"/>
      <c r="C591" s="1625"/>
      <c r="D591" s="1624"/>
      <c r="E591" s="1624"/>
      <c r="F591" s="1624"/>
      <c r="G591" s="1624"/>
      <c r="H591" s="1624"/>
      <c r="I591" s="1624"/>
      <c r="J591" s="1624"/>
      <c r="K591" s="636" t="s">
        <v>2212</v>
      </c>
      <c r="L591" s="636" t="s">
        <v>2212</v>
      </c>
      <c r="M591" s="636" t="s">
        <v>2212</v>
      </c>
      <c r="N591" s="636" t="s">
        <v>1513</v>
      </c>
      <c r="O591" s="636" t="s">
        <v>2213</v>
      </c>
      <c r="P591" s="159">
        <v>3886</v>
      </c>
      <c r="Q591" s="1624"/>
      <c r="R591" s="1624"/>
      <c r="S591" s="1624"/>
      <c r="T591" s="1624"/>
      <c r="U591" s="1624"/>
      <c r="V591" s="1624"/>
      <c r="W591" s="1624"/>
      <c r="X591" s="1624"/>
      <c r="Y591" s="1625"/>
      <c r="Z591" s="1624"/>
      <c r="AA591" s="1624"/>
      <c r="AB591" s="1624"/>
      <c r="AC591" s="1624"/>
      <c r="AD591" s="1624"/>
      <c r="AE591" s="1624"/>
      <c r="AF591" s="1624"/>
      <c r="AG591" s="1624"/>
      <c r="AH591" s="1624"/>
      <c r="AI591" s="1625"/>
      <c r="AJ591" s="1625"/>
      <c r="AK591" s="1645"/>
      <c r="AL591" s="1624"/>
      <c r="AM591" s="1624"/>
      <c r="AN591" s="1624"/>
      <c r="AO591" s="1624"/>
      <c r="AP591" s="1624"/>
      <c r="AQ591" s="1624"/>
      <c r="AR591" s="1624"/>
      <c r="AS591" s="1624"/>
      <c r="AT591" s="1624"/>
      <c r="AU591" s="1624"/>
      <c r="AV591" s="1624"/>
      <c r="AW591" s="1624"/>
      <c r="AX591" s="1624"/>
      <c r="AY591" s="1624"/>
      <c r="AZ591" s="1624"/>
      <c r="BA591" s="1624"/>
      <c r="BB591" s="1624"/>
      <c r="BC591" s="1624"/>
      <c r="BD591" s="1625"/>
      <c r="BE591" s="1625"/>
      <c r="BF591" s="126"/>
    </row>
    <row r="592" spans="1:58" ht="43.15" customHeight="1">
      <c r="A592" s="1624">
        <v>2018</v>
      </c>
      <c r="B592" s="1625">
        <v>43282</v>
      </c>
      <c r="C592" s="1625">
        <v>43373</v>
      </c>
      <c r="D592" s="1624" t="s">
        <v>794</v>
      </c>
      <c r="E592" s="1624" t="s">
        <v>1615</v>
      </c>
      <c r="F592" s="1624" t="s">
        <v>1615</v>
      </c>
      <c r="G592" s="1624" t="s">
        <v>1914</v>
      </c>
      <c r="H592" s="1624" t="s">
        <v>1905</v>
      </c>
      <c r="I592" s="1568" t="s">
        <v>599</v>
      </c>
      <c r="J592" s="1624" t="s">
        <v>1915</v>
      </c>
      <c r="K592" s="636" t="s">
        <v>2212</v>
      </c>
      <c r="L592" s="636" t="s">
        <v>2212</v>
      </c>
      <c r="M592" s="636" t="s">
        <v>2212</v>
      </c>
      <c r="N592" s="636" t="s">
        <v>1529</v>
      </c>
      <c r="O592" s="636" t="s">
        <v>1916</v>
      </c>
      <c r="P592" s="159">
        <v>11692.800999999999</v>
      </c>
      <c r="Q592" s="1624" t="s">
        <v>61</v>
      </c>
      <c r="R592" s="1624" t="s">
        <v>1579</v>
      </c>
      <c r="S592" s="1624" t="s">
        <v>1579</v>
      </c>
      <c r="T592" s="1624" t="s">
        <v>1529</v>
      </c>
      <c r="U592" s="1624" t="s">
        <v>1916</v>
      </c>
      <c r="V592" s="1624" t="s">
        <v>81</v>
      </c>
      <c r="W592" s="1624" t="s">
        <v>51</v>
      </c>
      <c r="X592" s="1624" t="s">
        <v>1914</v>
      </c>
      <c r="Y592" s="1625">
        <v>43304</v>
      </c>
      <c r="Z592" s="1624">
        <v>10080</v>
      </c>
      <c r="AA592" s="1624">
        <v>11692.8</v>
      </c>
      <c r="AB592" s="1624">
        <v>0</v>
      </c>
      <c r="AC592" s="1624">
        <v>0</v>
      </c>
      <c r="AD592" s="1624" t="s">
        <v>1909</v>
      </c>
      <c r="AE592" s="1624" t="s">
        <v>1910</v>
      </c>
      <c r="AF592" s="1624" t="s">
        <v>1911</v>
      </c>
      <c r="AG592" s="1624" t="s">
        <v>1917</v>
      </c>
      <c r="AH592" s="1624">
        <v>0</v>
      </c>
      <c r="AI592" s="1625" t="s">
        <v>1508</v>
      </c>
      <c r="AJ592" s="1625" t="s">
        <v>1508</v>
      </c>
      <c r="AK592" s="1644" t="s">
        <v>2605</v>
      </c>
      <c r="AL592" s="1624" t="s">
        <v>1913</v>
      </c>
      <c r="AM592" s="1624" t="s">
        <v>384</v>
      </c>
      <c r="AN592" s="1624" t="s">
        <v>389</v>
      </c>
      <c r="AO592" s="1624" t="s">
        <v>73</v>
      </c>
      <c r="AP592" s="1624" t="s">
        <v>2227</v>
      </c>
      <c r="AQ592" s="1624" t="s">
        <v>73</v>
      </c>
      <c r="AR592" s="1624" t="s">
        <v>573</v>
      </c>
      <c r="AS592" s="1624" t="s">
        <v>780</v>
      </c>
      <c r="AT592" s="1624" t="s">
        <v>566</v>
      </c>
      <c r="AU592" s="1624" t="s">
        <v>566</v>
      </c>
      <c r="AV592" s="1624" t="s">
        <v>566</v>
      </c>
      <c r="AW592" s="1624" t="s">
        <v>2228</v>
      </c>
      <c r="AX592" s="1624" t="s">
        <v>74</v>
      </c>
      <c r="AY592" s="1624" t="s">
        <v>2227</v>
      </c>
      <c r="AZ592" s="1624" t="s">
        <v>2227</v>
      </c>
      <c r="BA592" s="1624" t="s">
        <v>2227</v>
      </c>
      <c r="BB592" s="1624" t="s">
        <v>2227</v>
      </c>
      <c r="BC592" s="1624" t="s">
        <v>51</v>
      </c>
      <c r="BD592" s="1625">
        <v>43385</v>
      </c>
      <c r="BE592" s="1625">
        <v>43385</v>
      </c>
      <c r="BF592" s="126"/>
    </row>
    <row r="593" spans="1:58" ht="15">
      <c r="A593" s="1624"/>
      <c r="B593" s="1625"/>
      <c r="C593" s="1625"/>
      <c r="D593" s="1624"/>
      <c r="E593" s="1624"/>
      <c r="F593" s="1624"/>
      <c r="G593" s="1624"/>
      <c r="H593" s="1624"/>
      <c r="I593" s="1624"/>
      <c r="J593" s="1624"/>
      <c r="K593" s="636" t="s">
        <v>1554</v>
      </c>
      <c r="L593" s="636" t="s">
        <v>1556</v>
      </c>
      <c r="M593" s="636" t="s">
        <v>549</v>
      </c>
      <c r="N593" s="636" t="s">
        <v>1488</v>
      </c>
      <c r="O593" s="636" t="s">
        <v>1920</v>
      </c>
      <c r="P593" s="159">
        <v>0</v>
      </c>
      <c r="Q593" s="1624"/>
      <c r="R593" s="1624"/>
      <c r="S593" s="1624"/>
      <c r="T593" s="1624"/>
      <c r="U593" s="1624"/>
      <c r="V593" s="1624"/>
      <c r="W593" s="1624"/>
      <c r="X593" s="1624"/>
      <c r="Y593" s="1625"/>
      <c r="Z593" s="1624"/>
      <c r="AA593" s="1624"/>
      <c r="AB593" s="1624"/>
      <c r="AC593" s="1624"/>
      <c r="AD593" s="1624"/>
      <c r="AE593" s="1624"/>
      <c r="AF593" s="1624"/>
      <c r="AG593" s="1624"/>
      <c r="AH593" s="1624"/>
      <c r="AI593" s="1625"/>
      <c r="AJ593" s="1625"/>
      <c r="AK593" s="1645"/>
      <c r="AL593" s="1624"/>
      <c r="AM593" s="1624"/>
      <c r="AN593" s="1624"/>
      <c r="AO593" s="1624"/>
      <c r="AP593" s="1624"/>
      <c r="AQ593" s="1624"/>
      <c r="AR593" s="1624"/>
      <c r="AS593" s="1624"/>
      <c r="AT593" s="1624"/>
      <c r="AU593" s="1624"/>
      <c r="AV593" s="1624"/>
      <c r="AW593" s="1624"/>
      <c r="AX593" s="1624"/>
      <c r="AY593" s="1624"/>
      <c r="AZ593" s="1624"/>
      <c r="BA593" s="1624"/>
      <c r="BB593" s="1624"/>
      <c r="BC593" s="1624"/>
      <c r="BD593" s="1625"/>
      <c r="BE593" s="1625"/>
      <c r="BF593" s="126"/>
    </row>
    <row r="594" spans="1:58" ht="14.45" customHeight="1">
      <c r="A594" s="1624"/>
      <c r="B594" s="1625"/>
      <c r="C594" s="1625"/>
      <c r="D594" s="1624"/>
      <c r="E594" s="1624"/>
      <c r="F594" s="1624"/>
      <c r="G594" s="1624"/>
      <c r="H594" s="1624"/>
      <c r="I594" s="1624"/>
      <c r="J594" s="1624"/>
      <c r="K594" s="636" t="s">
        <v>2212</v>
      </c>
      <c r="L594" s="636" t="s">
        <v>2212</v>
      </c>
      <c r="M594" s="636" t="s">
        <v>2212</v>
      </c>
      <c r="N594" s="636" t="s">
        <v>143</v>
      </c>
      <c r="O594" s="636" t="s">
        <v>1295</v>
      </c>
      <c r="P594" s="159">
        <v>0</v>
      </c>
      <c r="Q594" s="1624"/>
      <c r="R594" s="1624"/>
      <c r="S594" s="1624"/>
      <c r="T594" s="1624"/>
      <c r="U594" s="1624"/>
      <c r="V594" s="1624"/>
      <c r="W594" s="1624"/>
      <c r="X594" s="1624"/>
      <c r="Y594" s="1625"/>
      <c r="Z594" s="1624"/>
      <c r="AA594" s="1624"/>
      <c r="AB594" s="1624"/>
      <c r="AC594" s="1624"/>
      <c r="AD594" s="1624"/>
      <c r="AE594" s="1624"/>
      <c r="AF594" s="1624"/>
      <c r="AG594" s="1624"/>
      <c r="AH594" s="1624"/>
      <c r="AI594" s="1625"/>
      <c r="AJ594" s="1625"/>
      <c r="AK594" s="1645"/>
      <c r="AL594" s="1624"/>
      <c r="AM594" s="1624"/>
      <c r="AN594" s="1624"/>
      <c r="AO594" s="1624"/>
      <c r="AP594" s="1624"/>
      <c r="AQ594" s="1624"/>
      <c r="AR594" s="1624"/>
      <c r="AS594" s="1624"/>
      <c r="AT594" s="1624"/>
      <c r="AU594" s="1624"/>
      <c r="AV594" s="1624"/>
      <c r="AW594" s="1624"/>
      <c r="AX594" s="1624"/>
      <c r="AY594" s="1624"/>
      <c r="AZ594" s="1624"/>
      <c r="BA594" s="1624"/>
      <c r="BB594" s="1624"/>
      <c r="BC594" s="1624"/>
      <c r="BD594" s="1625"/>
      <c r="BE594" s="1625"/>
      <c r="BF594" s="126"/>
    </row>
    <row r="595" spans="1:58" ht="14.45" customHeight="1">
      <c r="A595" s="1624">
        <v>2018</v>
      </c>
      <c r="B595" s="1625">
        <v>43282</v>
      </c>
      <c r="C595" s="1625">
        <v>43373</v>
      </c>
      <c r="D595" s="1624" t="s">
        <v>794</v>
      </c>
      <c r="E595" s="1624" t="s">
        <v>1615</v>
      </c>
      <c r="F595" s="1624" t="s">
        <v>1615</v>
      </c>
      <c r="G595" s="1624" t="s">
        <v>1918</v>
      </c>
      <c r="H595" s="1624" t="s">
        <v>1905</v>
      </c>
      <c r="I595" s="1568" t="s">
        <v>599</v>
      </c>
      <c r="J595" s="1624" t="s">
        <v>1919</v>
      </c>
      <c r="K595" s="636" t="s">
        <v>1554</v>
      </c>
      <c r="L595" s="636" t="s">
        <v>1556</v>
      </c>
      <c r="M595" s="636" t="s">
        <v>549</v>
      </c>
      <c r="N595" s="636" t="s">
        <v>2210</v>
      </c>
      <c r="O595" s="636" t="s">
        <v>1920</v>
      </c>
      <c r="P595" s="159">
        <v>30721.360000000001</v>
      </c>
      <c r="Q595" s="1624" t="s">
        <v>1526</v>
      </c>
      <c r="R595" s="1624" t="s">
        <v>1527</v>
      </c>
      <c r="S595" s="1624" t="s">
        <v>549</v>
      </c>
      <c r="T595" s="1624" t="s">
        <v>1488</v>
      </c>
      <c r="U595" s="1624" t="s">
        <v>1920</v>
      </c>
      <c r="V595" s="1624" t="s">
        <v>81</v>
      </c>
      <c r="W595" s="1624" t="s">
        <v>51</v>
      </c>
      <c r="X595" s="1624" t="s">
        <v>1918</v>
      </c>
      <c r="Y595" s="1625">
        <v>43304</v>
      </c>
      <c r="Z595" s="1624">
        <v>26096</v>
      </c>
      <c r="AA595" s="1624">
        <v>30721.360000000001</v>
      </c>
      <c r="AB595" s="1624">
        <v>0</v>
      </c>
      <c r="AC595" s="1624">
        <v>0</v>
      </c>
      <c r="AD595" s="1624" t="s">
        <v>1909</v>
      </c>
      <c r="AE595" s="1624" t="s">
        <v>1910</v>
      </c>
      <c r="AF595" s="1624" t="s">
        <v>1911</v>
      </c>
      <c r="AG595" s="1624" t="s">
        <v>1917</v>
      </c>
      <c r="AH595" s="1624">
        <v>0</v>
      </c>
      <c r="AI595" s="1625" t="s">
        <v>1508</v>
      </c>
      <c r="AJ595" s="1625" t="s">
        <v>1508</v>
      </c>
      <c r="AK595" s="1644" t="s">
        <v>2606</v>
      </c>
      <c r="AL595" s="1624" t="s">
        <v>1913</v>
      </c>
      <c r="AM595" s="1624" t="s">
        <v>384</v>
      </c>
      <c r="AN595" s="1624" t="s">
        <v>389</v>
      </c>
      <c r="AO595" s="1624" t="s">
        <v>73</v>
      </c>
      <c r="AP595" s="1624" t="s">
        <v>2227</v>
      </c>
      <c r="AQ595" s="1624" t="s">
        <v>73</v>
      </c>
      <c r="AR595" s="1624" t="s">
        <v>573</v>
      </c>
      <c r="AS595" s="1624" t="s">
        <v>780</v>
      </c>
      <c r="AT595" s="1624" t="s">
        <v>566</v>
      </c>
      <c r="AU595" s="1624" t="s">
        <v>566</v>
      </c>
      <c r="AV595" s="1624" t="s">
        <v>566</v>
      </c>
      <c r="AW595" s="1624" t="s">
        <v>2228</v>
      </c>
      <c r="AX595" s="1624" t="s">
        <v>74</v>
      </c>
      <c r="AY595" s="1624" t="s">
        <v>2227</v>
      </c>
      <c r="AZ595" s="1624" t="s">
        <v>2227</v>
      </c>
      <c r="BA595" s="1624" t="s">
        <v>2227</v>
      </c>
      <c r="BB595" s="1624" t="s">
        <v>2227</v>
      </c>
      <c r="BC595" s="1624" t="s">
        <v>51</v>
      </c>
      <c r="BD595" s="1625">
        <v>43385</v>
      </c>
      <c r="BE595" s="1625">
        <v>43385</v>
      </c>
      <c r="BF595" s="126"/>
    </row>
    <row r="596" spans="1:58" ht="60">
      <c r="A596" s="1624"/>
      <c r="B596" s="1625"/>
      <c r="C596" s="1625"/>
      <c r="D596" s="1624"/>
      <c r="E596" s="1624"/>
      <c r="F596" s="1624"/>
      <c r="G596" s="1624"/>
      <c r="H596" s="1624"/>
      <c r="I596" s="1624"/>
      <c r="J596" s="1624"/>
      <c r="K596" s="636" t="s">
        <v>2212</v>
      </c>
      <c r="L596" s="636" t="s">
        <v>2212</v>
      </c>
      <c r="M596" s="636" t="s">
        <v>2212</v>
      </c>
      <c r="N596" s="636" t="s">
        <v>1529</v>
      </c>
      <c r="O596" s="636" t="s">
        <v>1916</v>
      </c>
      <c r="P596" s="144">
        <v>0</v>
      </c>
      <c r="Q596" s="1624"/>
      <c r="R596" s="1624"/>
      <c r="S596" s="1624"/>
      <c r="T596" s="1624"/>
      <c r="U596" s="1624"/>
      <c r="V596" s="1624"/>
      <c r="W596" s="1624"/>
      <c r="X596" s="1624"/>
      <c r="Y596" s="1625"/>
      <c r="Z596" s="1624"/>
      <c r="AA596" s="1624"/>
      <c r="AB596" s="1624"/>
      <c r="AC596" s="1624"/>
      <c r="AD596" s="1624"/>
      <c r="AE596" s="1624"/>
      <c r="AF596" s="1624"/>
      <c r="AG596" s="1624"/>
      <c r="AH596" s="1624"/>
      <c r="AI596" s="1625"/>
      <c r="AJ596" s="1625"/>
      <c r="AK596" s="1645"/>
      <c r="AL596" s="1624"/>
      <c r="AM596" s="1624"/>
      <c r="AN596" s="1624"/>
      <c r="AO596" s="1624"/>
      <c r="AP596" s="1624"/>
      <c r="AQ596" s="1624"/>
      <c r="AR596" s="1624"/>
      <c r="AS596" s="1624"/>
      <c r="AT596" s="1624"/>
      <c r="AU596" s="1624"/>
      <c r="AV596" s="1624"/>
      <c r="AW596" s="1624"/>
      <c r="AX596" s="1624"/>
      <c r="AY596" s="1624"/>
      <c r="AZ596" s="1624"/>
      <c r="BA596" s="1624"/>
      <c r="BB596" s="1624"/>
      <c r="BC596" s="1624"/>
      <c r="BD596" s="1625"/>
      <c r="BE596" s="1625"/>
      <c r="BF596" s="126"/>
    </row>
    <row r="597" spans="1:58" ht="14.45" customHeight="1">
      <c r="A597" s="1624"/>
      <c r="B597" s="1625"/>
      <c r="C597" s="1625"/>
      <c r="D597" s="1624"/>
      <c r="E597" s="1624"/>
      <c r="F597" s="1624"/>
      <c r="G597" s="1624"/>
      <c r="H597" s="1624"/>
      <c r="I597" s="1624"/>
      <c r="J597" s="1624"/>
      <c r="K597" s="636" t="s">
        <v>2212</v>
      </c>
      <c r="L597" s="636" t="s">
        <v>2212</v>
      </c>
      <c r="M597" s="636" t="s">
        <v>2212</v>
      </c>
      <c r="N597" s="636" t="s">
        <v>143</v>
      </c>
      <c r="O597" s="636" t="s">
        <v>1295</v>
      </c>
      <c r="P597" s="144">
        <v>0</v>
      </c>
      <c r="Q597" s="1624"/>
      <c r="R597" s="1624"/>
      <c r="S597" s="1624"/>
      <c r="T597" s="1624"/>
      <c r="U597" s="1624"/>
      <c r="V597" s="1624"/>
      <c r="W597" s="1624"/>
      <c r="X597" s="1624"/>
      <c r="Y597" s="1625"/>
      <c r="Z597" s="1624"/>
      <c r="AA597" s="1624"/>
      <c r="AB597" s="1624"/>
      <c r="AC597" s="1624"/>
      <c r="AD597" s="1624"/>
      <c r="AE597" s="1624"/>
      <c r="AF597" s="1624"/>
      <c r="AG597" s="1624"/>
      <c r="AH597" s="1624"/>
      <c r="AI597" s="1625"/>
      <c r="AJ597" s="1625"/>
      <c r="AK597" s="1645"/>
      <c r="AL597" s="1624"/>
      <c r="AM597" s="1624"/>
      <c r="AN597" s="1624"/>
      <c r="AO597" s="1624"/>
      <c r="AP597" s="1624"/>
      <c r="AQ597" s="1624"/>
      <c r="AR597" s="1624"/>
      <c r="AS597" s="1624"/>
      <c r="AT597" s="1624"/>
      <c r="AU597" s="1624"/>
      <c r="AV597" s="1624"/>
      <c r="AW597" s="1624"/>
      <c r="AX597" s="1624"/>
      <c r="AY597" s="1624"/>
      <c r="AZ597" s="1624"/>
      <c r="BA597" s="1624"/>
      <c r="BB597" s="1624"/>
      <c r="BC597" s="1624"/>
      <c r="BD597" s="1625"/>
      <c r="BE597" s="1625"/>
      <c r="BF597" s="126"/>
    </row>
    <row r="598" spans="1:58" ht="28.9" customHeight="1">
      <c r="A598" s="1624">
        <v>2018</v>
      </c>
      <c r="B598" s="1625">
        <v>43282</v>
      </c>
      <c r="C598" s="1625">
        <v>43373</v>
      </c>
      <c r="D598" s="1624" t="s">
        <v>794</v>
      </c>
      <c r="E598" s="1624" t="s">
        <v>1615</v>
      </c>
      <c r="F598" s="1624" t="s">
        <v>1615</v>
      </c>
      <c r="G598" s="1624" t="s">
        <v>1921</v>
      </c>
      <c r="H598" s="1624" t="s">
        <v>1905</v>
      </c>
      <c r="I598" s="1568" t="s">
        <v>599</v>
      </c>
      <c r="J598" s="1624" t="s">
        <v>1922</v>
      </c>
      <c r="K598" s="636" t="s">
        <v>2212</v>
      </c>
      <c r="L598" s="636" t="s">
        <v>2212</v>
      </c>
      <c r="M598" s="636" t="s">
        <v>2212</v>
      </c>
      <c r="N598" s="636" t="s">
        <v>1923</v>
      </c>
      <c r="O598" s="636" t="s">
        <v>1924</v>
      </c>
      <c r="P598" s="144">
        <v>2584</v>
      </c>
      <c r="Q598" s="1624" t="s">
        <v>61</v>
      </c>
      <c r="R598" s="1624" t="s">
        <v>1579</v>
      </c>
      <c r="S598" s="1624" t="s">
        <v>1579</v>
      </c>
      <c r="T598" s="1624" t="s">
        <v>1923</v>
      </c>
      <c r="U598" s="1624" t="s">
        <v>1924</v>
      </c>
      <c r="V598" s="1624" t="s">
        <v>81</v>
      </c>
      <c r="W598" s="1624" t="s">
        <v>51</v>
      </c>
      <c r="X598" s="1624" t="s">
        <v>1921</v>
      </c>
      <c r="Y598" s="1625">
        <v>43329</v>
      </c>
      <c r="Z598" s="1624">
        <v>2584</v>
      </c>
      <c r="AA598" s="1624">
        <v>2584</v>
      </c>
      <c r="AB598" s="1624">
        <v>0</v>
      </c>
      <c r="AC598" s="1624">
        <v>0</v>
      </c>
      <c r="AD598" s="1624" t="s">
        <v>1909</v>
      </c>
      <c r="AE598" s="1624" t="s">
        <v>1910</v>
      </c>
      <c r="AF598" s="1624" t="s">
        <v>1911</v>
      </c>
      <c r="AG598" s="1624" t="s">
        <v>1917</v>
      </c>
      <c r="AH598" s="1624">
        <v>0</v>
      </c>
      <c r="AI598" s="1625" t="s">
        <v>1508</v>
      </c>
      <c r="AJ598" s="1625" t="s">
        <v>1508</v>
      </c>
      <c r="AK598" s="1644" t="s">
        <v>2607</v>
      </c>
      <c r="AL598" s="1624" t="s">
        <v>1913</v>
      </c>
      <c r="AM598" s="1624" t="s">
        <v>384</v>
      </c>
      <c r="AN598" s="1624" t="s">
        <v>389</v>
      </c>
      <c r="AO598" s="1624" t="s">
        <v>73</v>
      </c>
      <c r="AP598" s="1624" t="s">
        <v>2227</v>
      </c>
      <c r="AQ598" s="1624" t="s">
        <v>73</v>
      </c>
      <c r="AR598" s="1624" t="s">
        <v>573</v>
      </c>
      <c r="AS598" s="1624" t="s">
        <v>780</v>
      </c>
      <c r="AT598" s="1624" t="s">
        <v>566</v>
      </c>
      <c r="AU598" s="1624" t="s">
        <v>566</v>
      </c>
      <c r="AV598" s="1624" t="s">
        <v>566</v>
      </c>
      <c r="AW598" s="1624" t="s">
        <v>2228</v>
      </c>
      <c r="AX598" s="1624" t="s">
        <v>74</v>
      </c>
      <c r="AY598" s="1624" t="s">
        <v>2227</v>
      </c>
      <c r="AZ598" s="1624" t="s">
        <v>2227</v>
      </c>
      <c r="BA598" s="1624" t="s">
        <v>2227</v>
      </c>
      <c r="BB598" s="1624" t="s">
        <v>2227</v>
      </c>
      <c r="BC598" s="1624" t="s">
        <v>51</v>
      </c>
      <c r="BD598" s="1625">
        <v>43385</v>
      </c>
      <c r="BE598" s="1625">
        <v>43385</v>
      </c>
      <c r="BF598" s="126"/>
    </row>
    <row r="599" spans="1:58" ht="30">
      <c r="A599" s="1624"/>
      <c r="B599" s="1625"/>
      <c r="C599" s="1625"/>
      <c r="D599" s="1624"/>
      <c r="E599" s="1624"/>
      <c r="F599" s="1624"/>
      <c r="G599" s="1624"/>
      <c r="H599" s="1624"/>
      <c r="I599" s="1624"/>
      <c r="J599" s="1624"/>
      <c r="K599" s="636" t="s">
        <v>2212</v>
      </c>
      <c r="L599" s="636" t="s">
        <v>2212</v>
      </c>
      <c r="M599" s="636" t="s">
        <v>2212</v>
      </c>
      <c r="N599" s="636" t="s">
        <v>816</v>
      </c>
      <c r="O599" s="636" t="s">
        <v>2214</v>
      </c>
      <c r="P599" s="144">
        <v>2784</v>
      </c>
      <c r="Q599" s="1624"/>
      <c r="R599" s="1624"/>
      <c r="S599" s="1624"/>
      <c r="T599" s="1624"/>
      <c r="U599" s="1624"/>
      <c r="V599" s="1624"/>
      <c r="W599" s="1624"/>
      <c r="X599" s="1624"/>
      <c r="Y599" s="1625"/>
      <c r="Z599" s="1624"/>
      <c r="AA599" s="1624"/>
      <c r="AB599" s="1624"/>
      <c r="AC599" s="1624"/>
      <c r="AD599" s="1624"/>
      <c r="AE599" s="1624"/>
      <c r="AF599" s="1624"/>
      <c r="AG599" s="1624"/>
      <c r="AH599" s="1624"/>
      <c r="AI599" s="1625"/>
      <c r="AJ599" s="1625"/>
      <c r="AK599" s="1645"/>
      <c r="AL599" s="1624"/>
      <c r="AM599" s="1624"/>
      <c r="AN599" s="1624"/>
      <c r="AO599" s="1624"/>
      <c r="AP599" s="1624"/>
      <c r="AQ599" s="1624"/>
      <c r="AR599" s="1624"/>
      <c r="AS599" s="1624"/>
      <c r="AT599" s="1624"/>
      <c r="AU599" s="1624"/>
      <c r="AV599" s="1624"/>
      <c r="AW599" s="1624"/>
      <c r="AX599" s="1624"/>
      <c r="AY599" s="1624"/>
      <c r="AZ599" s="1624"/>
      <c r="BA599" s="1624"/>
      <c r="BB599" s="1624"/>
      <c r="BC599" s="1624"/>
      <c r="BD599" s="1625"/>
      <c r="BE599" s="1625"/>
      <c r="BF599" s="126"/>
    </row>
    <row r="600" spans="1:58" ht="60">
      <c r="A600" s="1624"/>
      <c r="B600" s="1625"/>
      <c r="C600" s="1625"/>
      <c r="D600" s="1624"/>
      <c r="E600" s="1624"/>
      <c r="F600" s="1624"/>
      <c r="G600" s="1624"/>
      <c r="H600" s="1624"/>
      <c r="I600" s="1624"/>
      <c r="J600" s="1624"/>
      <c r="K600" s="636" t="s">
        <v>2212</v>
      </c>
      <c r="L600" s="636" t="s">
        <v>2212</v>
      </c>
      <c r="M600" s="636" t="s">
        <v>2212</v>
      </c>
      <c r="N600" s="636" t="s">
        <v>2215</v>
      </c>
      <c r="O600" s="636" t="s">
        <v>2216</v>
      </c>
      <c r="P600" s="144">
        <v>2800</v>
      </c>
      <c r="Q600" s="1624"/>
      <c r="R600" s="1624"/>
      <c r="S600" s="1624"/>
      <c r="T600" s="1624"/>
      <c r="U600" s="1624"/>
      <c r="V600" s="1624"/>
      <c r="W600" s="1624"/>
      <c r="X600" s="1624"/>
      <c r="Y600" s="1625"/>
      <c r="Z600" s="1624"/>
      <c r="AA600" s="1624"/>
      <c r="AB600" s="1624"/>
      <c r="AC600" s="1624"/>
      <c r="AD600" s="1624"/>
      <c r="AE600" s="1624"/>
      <c r="AF600" s="1624"/>
      <c r="AG600" s="1624"/>
      <c r="AH600" s="1624"/>
      <c r="AI600" s="1625"/>
      <c r="AJ600" s="1625"/>
      <c r="AK600" s="1645"/>
      <c r="AL600" s="1624"/>
      <c r="AM600" s="1624"/>
      <c r="AN600" s="1624"/>
      <c r="AO600" s="1624"/>
      <c r="AP600" s="1624"/>
      <c r="AQ600" s="1624"/>
      <c r="AR600" s="1624"/>
      <c r="AS600" s="1624"/>
      <c r="AT600" s="1624"/>
      <c r="AU600" s="1624"/>
      <c r="AV600" s="1624"/>
      <c r="AW600" s="1624"/>
      <c r="AX600" s="1624"/>
      <c r="AY600" s="1624"/>
      <c r="AZ600" s="1624"/>
      <c r="BA600" s="1624"/>
      <c r="BB600" s="1624"/>
      <c r="BC600" s="1624"/>
      <c r="BD600" s="1625"/>
      <c r="BE600" s="1625"/>
      <c r="BF600" s="126"/>
    </row>
    <row r="601" spans="1:58" ht="14.45" customHeight="1">
      <c r="A601" s="1624">
        <v>2018</v>
      </c>
      <c r="B601" s="1625">
        <v>43282</v>
      </c>
      <c r="C601" s="1625">
        <v>43373</v>
      </c>
      <c r="D601" s="1624" t="s">
        <v>794</v>
      </c>
      <c r="E601" s="1624" t="s">
        <v>1615</v>
      </c>
      <c r="F601" s="1624" t="s">
        <v>1615</v>
      </c>
      <c r="G601" s="1624" t="s">
        <v>1925</v>
      </c>
      <c r="H601" s="1624" t="s">
        <v>1905</v>
      </c>
      <c r="I601" s="1568" t="s">
        <v>599</v>
      </c>
      <c r="J601" s="1624" t="s">
        <v>1926</v>
      </c>
      <c r="K601" s="636" t="s">
        <v>1554</v>
      </c>
      <c r="L601" s="636" t="s">
        <v>1556</v>
      </c>
      <c r="M601" s="636" t="s">
        <v>549</v>
      </c>
      <c r="N601" s="636" t="s">
        <v>2210</v>
      </c>
      <c r="O601" s="636" t="s">
        <v>1920</v>
      </c>
      <c r="P601" s="144">
        <v>26958.400000000001</v>
      </c>
      <c r="Q601" s="1624" t="s">
        <v>61</v>
      </c>
      <c r="R601" s="1624" t="s">
        <v>1579</v>
      </c>
      <c r="S601" s="1624" t="s">
        <v>1579</v>
      </c>
      <c r="T601" s="1624" t="s">
        <v>273</v>
      </c>
      <c r="U601" s="1624" t="s">
        <v>1927</v>
      </c>
      <c r="V601" s="1624" t="s">
        <v>1928</v>
      </c>
      <c r="W601" s="1624" t="s">
        <v>51</v>
      </c>
      <c r="X601" s="1624" t="s">
        <v>1925</v>
      </c>
      <c r="Y601" s="1625">
        <v>43340</v>
      </c>
      <c r="Z601" s="1624">
        <v>11083</v>
      </c>
      <c r="AA601" s="1624">
        <v>12856.28</v>
      </c>
      <c r="AB601" s="1624">
        <v>0</v>
      </c>
      <c r="AC601" s="1624">
        <v>0</v>
      </c>
      <c r="AD601" s="1624" t="s">
        <v>1909</v>
      </c>
      <c r="AE601" s="1624" t="s">
        <v>1910</v>
      </c>
      <c r="AF601" s="1624" t="s">
        <v>1911</v>
      </c>
      <c r="AG601" s="1624" t="s">
        <v>1929</v>
      </c>
      <c r="AH601" s="1624">
        <v>0</v>
      </c>
      <c r="AI601" s="1625" t="s">
        <v>1508</v>
      </c>
      <c r="AJ601" s="1625" t="s">
        <v>1508</v>
      </c>
      <c r="AK601" s="1644" t="s">
        <v>3079</v>
      </c>
      <c r="AL601" s="1624" t="s">
        <v>1913</v>
      </c>
      <c r="AM601" s="1624" t="s">
        <v>384</v>
      </c>
      <c r="AN601" s="1624" t="s">
        <v>389</v>
      </c>
      <c r="AO601" s="1624" t="s">
        <v>73</v>
      </c>
      <c r="AP601" s="1624" t="s">
        <v>2227</v>
      </c>
      <c r="AQ601" s="1624" t="s">
        <v>73</v>
      </c>
      <c r="AR601" s="1624" t="s">
        <v>573</v>
      </c>
      <c r="AS601" s="1624" t="s">
        <v>780</v>
      </c>
      <c r="AT601" s="1624" t="s">
        <v>566</v>
      </c>
      <c r="AU601" s="1624" t="s">
        <v>566</v>
      </c>
      <c r="AV601" s="1624" t="s">
        <v>566</v>
      </c>
      <c r="AW601" s="1624" t="s">
        <v>2228</v>
      </c>
      <c r="AX601" s="1624" t="s">
        <v>74</v>
      </c>
      <c r="AY601" s="1624" t="s">
        <v>2227</v>
      </c>
      <c r="AZ601" s="1624" t="s">
        <v>2227</v>
      </c>
      <c r="BA601" s="1624" t="s">
        <v>2227</v>
      </c>
      <c r="BB601" s="1624" t="s">
        <v>2227</v>
      </c>
      <c r="BC601" s="1624" t="s">
        <v>51</v>
      </c>
      <c r="BD601" s="1625">
        <v>43385</v>
      </c>
      <c r="BE601" s="1625">
        <v>43385</v>
      </c>
      <c r="BF601" s="126"/>
    </row>
    <row r="602" spans="1:58" ht="30">
      <c r="A602" s="1624"/>
      <c r="B602" s="1625"/>
      <c r="C602" s="1625"/>
      <c r="D602" s="1624"/>
      <c r="E602" s="1624"/>
      <c r="F602" s="1624"/>
      <c r="G602" s="1624"/>
      <c r="H602" s="1624"/>
      <c r="I602" s="1624"/>
      <c r="J602" s="1624"/>
      <c r="K602" s="636" t="s">
        <v>2212</v>
      </c>
      <c r="L602" s="636" t="s">
        <v>2212</v>
      </c>
      <c r="M602" s="636" t="s">
        <v>2212</v>
      </c>
      <c r="N602" s="636" t="s">
        <v>273</v>
      </c>
      <c r="O602" s="636" t="s">
        <v>1927</v>
      </c>
      <c r="P602" s="144">
        <v>12856.28</v>
      </c>
      <c r="Q602" s="1624"/>
      <c r="R602" s="1624"/>
      <c r="S602" s="1624"/>
      <c r="T602" s="1624"/>
      <c r="U602" s="1624"/>
      <c r="V602" s="1624"/>
      <c r="W602" s="1624"/>
      <c r="X602" s="1624"/>
      <c r="Y602" s="1625"/>
      <c r="Z602" s="1624"/>
      <c r="AA602" s="1624"/>
      <c r="AB602" s="1624"/>
      <c r="AC602" s="1624"/>
      <c r="AD602" s="1624"/>
      <c r="AE602" s="1624"/>
      <c r="AF602" s="1624"/>
      <c r="AG602" s="1624"/>
      <c r="AH602" s="1624"/>
      <c r="AI602" s="1625"/>
      <c r="AJ602" s="1625"/>
      <c r="AK602" s="1645"/>
      <c r="AL602" s="1624"/>
      <c r="AM602" s="1624"/>
      <c r="AN602" s="1624"/>
      <c r="AO602" s="1624"/>
      <c r="AP602" s="1624"/>
      <c r="AQ602" s="1624"/>
      <c r="AR602" s="1624"/>
      <c r="AS602" s="1624"/>
      <c r="AT602" s="1624"/>
      <c r="AU602" s="1624"/>
      <c r="AV602" s="1624"/>
      <c r="AW602" s="1624"/>
      <c r="AX602" s="1624"/>
      <c r="AY602" s="1624"/>
      <c r="AZ602" s="1624"/>
      <c r="BA602" s="1624"/>
      <c r="BB602" s="1624"/>
      <c r="BC602" s="1624"/>
      <c r="BD602" s="1625"/>
      <c r="BE602" s="1625"/>
      <c r="BF602" s="126"/>
    </row>
    <row r="603" spans="1:58" ht="45">
      <c r="A603" s="1624">
        <v>2018</v>
      </c>
      <c r="B603" s="1625">
        <v>43282</v>
      </c>
      <c r="C603" s="1625">
        <v>43373</v>
      </c>
      <c r="D603" s="1624" t="s">
        <v>794</v>
      </c>
      <c r="E603" s="1624" t="s">
        <v>1615</v>
      </c>
      <c r="F603" s="1624" t="s">
        <v>1615</v>
      </c>
      <c r="G603" s="1624" t="s">
        <v>1930</v>
      </c>
      <c r="H603" s="1624" t="s">
        <v>1905</v>
      </c>
      <c r="I603" s="1568" t="s">
        <v>599</v>
      </c>
      <c r="J603" s="1624" t="s">
        <v>1931</v>
      </c>
      <c r="K603" s="636" t="s">
        <v>2212</v>
      </c>
      <c r="L603" s="636" t="s">
        <v>2212</v>
      </c>
      <c r="M603" s="636" t="s">
        <v>2212</v>
      </c>
      <c r="N603" s="636" t="s">
        <v>1932</v>
      </c>
      <c r="O603" s="636" t="s">
        <v>1933</v>
      </c>
      <c r="P603" s="144">
        <v>36693.120000000003</v>
      </c>
      <c r="Q603" s="1624" t="s">
        <v>61</v>
      </c>
      <c r="R603" s="1624" t="s">
        <v>1579</v>
      </c>
      <c r="S603" s="1624" t="s">
        <v>1579</v>
      </c>
      <c r="T603" s="1624" t="s">
        <v>1932</v>
      </c>
      <c r="U603" s="1624" t="s">
        <v>1933</v>
      </c>
      <c r="V603" s="1624" t="s">
        <v>1928</v>
      </c>
      <c r="W603" s="1624" t="s">
        <v>51</v>
      </c>
      <c r="X603" s="1624" t="s">
        <v>1930</v>
      </c>
      <c r="Y603" s="1625">
        <v>43343</v>
      </c>
      <c r="Z603" s="1624">
        <v>31632</v>
      </c>
      <c r="AA603" s="1624">
        <v>36693.120000000003</v>
      </c>
      <c r="AB603" s="1624">
        <v>0</v>
      </c>
      <c r="AC603" s="1624">
        <v>0</v>
      </c>
      <c r="AD603" s="1624" t="s">
        <v>1909</v>
      </c>
      <c r="AE603" s="1624" t="s">
        <v>1910</v>
      </c>
      <c r="AF603" s="1624" t="s">
        <v>1911</v>
      </c>
      <c r="AG603" s="1624" t="s">
        <v>1934</v>
      </c>
      <c r="AH603" s="1624">
        <v>0</v>
      </c>
      <c r="AI603" s="1625" t="s">
        <v>1508</v>
      </c>
      <c r="AJ603" s="1625" t="s">
        <v>1508</v>
      </c>
      <c r="AK603" s="1644" t="s">
        <v>2608</v>
      </c>
      <c r="AL603" s="1624" t="s">
        <v>1913</v>
      </c>
      <c r="AM603" s="1624" t="s">
        <v>384</v>
      </c>
      <c r="AN603" s="1624" t="s">
        <v>389</v>
      </c>
      <c r="AO603" s="1624" t="s">
        <v>73</v>
      </c>
      <c r="AP603" s="1624" t="s">
        <v>2227</v>
      </c>
      <c r="AQ603" s="1624" t="s">
        <v>73</v>
      </c>
      <c r="AR603" s="1624" t="s">
        <v>573</v>
      </c>
      <c r="AS603" s="1624" t="s">
        <v>780</v>
      </c>
      <c r="AT603" s="1624" t="s">
        <v>566</v>
      </c>
      <c r="AU603" s="1624" t="s">
        <v>566</v>
      </c>
      <c r="AV603" s="1624" t="s">
        <v>566</v>
      </c>
      <c r="AW603" s="1624" t="s">
        <v>2228</v>
      </c>
      <c r="AX603" s="1624" t="s">
        <v>74</v>
      </c>
      <c r="AY603" s="1624" t="s">
        <v>2227</v>
      </c>
      <c r="AZ603" s="1624" t="s">
        <v>2227</v>
      </c>
      <c r="BA603" s="1624" t="s">
        <v>2227</v>
      </c>
      <c r="BB603" s="1624" t="s">
        <v>2227</v>
      </c>
      <c r="BC603" s="1624" t="s">
        <v>51</v>
      </c>
      <c r="BD603" s="1625">
        <v>43385</v>
      </c>
      <c r="BE603" s="1625">
        <v>43385</v>
      </c>
      <c r="BF603" s="126"/>
    </row>
    <row r="604" spans="1:58" ht="28.9" customHeight="1">
      <c r="A604" s="1624"/>
      <c r="B604" s="1625"/>
      <c r="C604" s="1625"/>
      <c r="D604" s="1624"/>
      <c r="E604" s="1624"/>
      <c r="F604" s="1624"/>
      <c r="G604" s="1624"/>
      <c r="H604" s="1624"/>
      <c r="I604" s="1624"/>
      <c r="J604" s="1624"/>
      <c r="K604" s="636" t="s">
        <v>2212</v>
      </c>
      <c r="L604" s="636" t="s">
        <v>2212</v>
      </c>
      <c r="M604" s="636" t="s">
        <v>2212</v>
      </c>
      <c r="N604" s="636" t="s">
        <v>2217</v>
      </c>
      <c r="O604" s="636" t="s">
        <v>2218</v>
      </c>
      <c r="P604" s="159">
        <v>42466.58</v>
      </c>
      <c r="Q604" s="1624"/>
      <c r="R604" s="1624"/>
      <c r="S604" s="1624"/>
      <c r="T604" s="1624"/>
      <c r="U604" s="1624"/>
      <c r="V604" s="1624"/>
      <c r="W604" s="1624"/>
      <c r="X604" s="1624"/>
      <c r="Y604" s="1625"/>
      <c r="Z604" s="1624"/>
      <c r="AA604" s="1624"/>
      <c r="AB604" s="1624"/>
      <c r="AC604" s="1624"/>
      <c r="AD604" s="1624"/>
      <c r="AE604" s="1624"/>
      <c r="AF604" s="1624"/>
      <c r="AG604" s="1624"/>
      <c r="AH604" s="1624"/>
      <c r="AI604" s="1625"/>
      <c r="AJ604" s="1625"/>
      <c r="AK604" s="1645"/>
      <c r="AL604" s="1624"/>
      <c r="AM604" s="1624"/>
      <c r="AN604" s="1624"/>
      <c r="AO604" s="1624"/>
      <c r="AP604" s="1624"/>
      <c r="AQ604" s="1624"/>
      <c r="AR604" s="1624"/>
      <c r="AS604" s="1624"/>
      <c r="AT604" s="1624"/>
      <c r="AU604" s="1624"/>
      <c r="AV604" s="1624"/>
      <c r="AW604" s="1624"/>
      <c r="AX604" s="1624"/>
      <c r="AY604" s="1624"/>
      <c r="AZ604" s="1624"/>
      <c r="BA604" s="1624"/>
      <c r="BB604" s="1624"/>
      <c r="BC604" s="1624"/>
      <c r="BD604" s="1625"/>
      <c r="BE604" s="1625"/>
      <c r="BF604" s="126"/>
    </row>
    <row r="605" spans="1:58" ht="14.45" customHeight="1">
      <c r="A605" s="1624"/>
      <c r="B605" s="1625"/>
      <c r="C605" s="1625"/>
      <c r="D605" s="1624"/>
      <c r="E605" s="1624"/>
      <c r="F605" s="1624"/>
      <c r="G605" s="1624"/>
      <c r="H605" s="1624"/>
      <c r="I605" s="1624"/>
      <c r="J605" s="1624"/>
      <c r="K605" s="636" t="s">
        <v>2219</v>
      </c>
      <c r="L605" s="636" t="s">
        <v>2220</v>
      </c>
      <c r="M605" s="636" t="s">
        <v>324</v>
      </c>
      <c r="N605" s="636" t="s">
        <v>2210</v>
      </c>
      <c r="O605" s="636" t="s">
        <v>2221</v>
      </c>
      <c r="P605" s="159">
        <v>40616.43</v>
      </c>
      <c r="Q605" s="1624"/>
      <c r="R605" s="1624"/>
      <c r="S605" s="1624"/>
      <c r="T605" s="1624"/>
      <c r="U605" s="1624"/>
      <c r="V605" s="1624"/>
      <c r="W605" s="1624"/>
      <c r="X605" s="1624"/>
      <c r="Y605" s="1625"/>
      <c r="Z605" s="1624"/>
      <c r="AA605" s="1624"/>
      <c r="AB605" s="1624"/>
      <c r="AC605" s="1624"/>
      <c r="AD605" s="1624"/>
      <c r="AE605" s="1624"/>
      <c r="AF605" s="1624"/>
      <c r="AG605" s="1624"/>
      <c r="AH605" s="1624"/>
      <c r="AI605" s="1625"/>
      <c r="AJ605" s="1625"/>
      <c r="AK605" s="1645"/>
      <c r="AL605" s="1624"/>
      <c r="AM605" s="1624"/>
      <c r="AN605" s="1624"/>
      <c r="AO605" s="1624"/>
      <c r="AP605" s="1624"/>
      <c r="AQ605" s="1624"/>
      <c r="AR605" s="1624"/>
      <c r="AS605" s="1624"/>
      <c r="AT605" s="1624"/>
      <c r="AU605" s="1624"/>
      <c r="AV605" s="1624"/>
      <c r="AW605" s="1624"/>
      <c r="AX605" s="1624"/>
      <c r="AY605" s="1624"/>
      <c r="AZ605" s="1624"/>
      <c r="BA605" s="1624"/>
      <c r="BB605" s="1624"/>
      <c r="BC605" s="1624"/>
      <c r="BD605" s="1625"/>
      <c r="BE605" s="1625"/>
      <c r="BF605" s="126"/>
    </row>
    <row r="606" spans="1:58" ht="43.15" customHeight="1">
      <c r="A606" s="1624">
        <v>2018</v>
      </c>
      <c r="B606" s="1625">
        <v>43282</v>
      </c>
      <c r="C606" s="1625">
        <v>43373</v>
      </c>
      <c r="D606" s="1624" t="s">
        <v>794</v>
      </c>
      <c r="E606" s="1624" t="s">
        <v>1615</v>
      </c>
      <c r="F606" s="1624" t="s">
        <v>1615</v>
      </c>
      <c r="G606" s="1624" t="s">
        <v>1935</v>
      </c>
      <c r="H606" s="1624" t="s">
        <v>1905</v>
      </c>
      <c r="I606" s="1568" t="s">
        <v>599</v>
      </c>
      <c r="J606" s="1624" t="s">
        <v>1936</v>
      </c>
      <c r="K606" s="636" t="s">
        <v>2212</v>
      </c>
      <c r="L606" s="636" t="s">
        <v>2212</v>
      </c>
      <c r="M606" s="636" t="s">
        <v>2212</v>
      </c>
      <c r="N606" s="636" t="s">
        <v>1932</v>
      </c>
      <c r="O606" s="636" t="s">
        <v>1933</v>
      </c>
      <c r="P606" s="159">
        <v>71151.44</v>
      </c>
      <c r="Q606" s="1624" t="s">
        <v>61</v>
      </c>
      <c r="R606" s="1624" t="s">
        <v>1579</v>
      </c>
      <c r="S606" s="1624" t="s">
        <v>1579</v>
      </c>
      <c r="T606" s="1624" t="s">
        <v>1932</v>
      </c>
      <c r="U606" s="1624" t="s">
        <v>1933</v>
      </c>
      <c r="V606" s="1624" t="s">
        <v>308</v>
      </c>
      <c r="W606" s="1624" t="s">
        <v>51</v>
      </c>
      <c r="X606" s="1624" t="s">
        <v>1935</v>
      </c>
      <c r="Y606" s="1625">
        <v>43356</v>
      </c>
      <c r="Z606" s="1624">
        <v>26146.6</v>
      </c>
      <c r="AA606" s="1624">
        <v>30330.06</v>
      </c>
      <c r="AB606" s="1624">
        <v>0</v>
      </c>
      <c r="AC606" s="1624">
        <v>0</v>
      </c>
      <c r="AD606" s="1624" t="s">
        <v>1909</v>
      </c>
      <c r="AE606" s="1624" t="s">
        <v>1910</v>
      </c>
      <c r="AF606" s="1624" t="s">
        <v>1911</v>
      </c>
      <c r="AG606" s="1624" t="s">
        <v>1937</v>
      </c>
      <c r="AH606" s="1624">
        <v>0</v>
      </c>
      <c r="AI606" s="1625" t="s">
        <v>1508</v>
      </c>
      <c r="AJ606" s="1625" t="s">
        <v>1508</v>
      </c>
      <c r="AK606" s="1644" t="s">
        <v>2609</v>
      </c>
      <c r="AL606" s="1624" t="s">
        <v>1913</v>
      </c>
      <c r="AM606" s="1624" t="s">
        <v>384</v>
      </c>
      <c r="AN606" s="1624" t="s">
        <v>389</v>
      </c>
      <c r="AO606" s="1624" t="s">
        <v>73</v>
      </c>
      <c r="AP606" s="1624" t="s">
        <v>2227</v>
      </c>
      <c r="AQ606" s="1624" t="s">
        <v>73</v>
      </c>
      <c r="AR606" s="1624" t="s">
        <v>573</v>
      </c>
      <c r="AS606" s="1624" t="s">
        <v>780</v>
      </c>
      <c r="AT606" s="1624" t="s">
        <v>566</v>
      </c>
      <c r="AU606" s="1624" t="s">
        <v>566</v>
      </c>
      <c r="AV606" s="1624" t="s">
        <v>566</v>
      </c>
      <c r="AW606" s="1624" t="s">
        <v>2228</v>
      </c>
      <c r="AX606" s="1624" t="s">
        <v>74</v>
      </c>
      <c r="AY606" s="1624" t="s">
        <v>2227</v>
      </c>
      <c r="AZ606" s="1624" t="s">
        <v>2227</v>
      </c>
      <c r="BA606" s="1624" t="s">
        <v>2227</v>
      </c>
      <c r="BB606" s="1624" t="s">
        <v>2227</v>
      </c>
      <c r="BC606" s="1624" t="s">
        <v>51</v>
      </c>
      <c r="BD606" s="1625">
        <v>43385</v>
      </c>
      <c r="BE606" s="1625">
        <v>43385</v>
      </c>
      <c r="BF606" s="126"/>
    </row>
    <row r="607" spans="1:58" ht="28.9" customHeight="1">
      <c r="A607" s="1624"/>
      <c r="B607" s="1625"/>
      <c r="C607" s="1625"/>
      <c r="D607" s="1624"/>
      <c r="E607" s="1624"/>
      <c r="F607" s="1624"/>
      <c r="G607" s="1624"/>
      <c r="H607" s="1624"/>
      <c r="I607" s="1624"/>
      <c r="J607" s="1624"/>
      <c r="K607" s="636" t="s">
        <v>2212</v>
      </c>
      <c r="L607" s="636" t="s">
        <v>2212</v>
      </c>
      <c r="M607" s="636" t="s">
        <v>2212</v>
      </c>
      <c r="N607" s="636" t="s">
        <v>2217</v>
      </c>
      <c r="O607" s="636" t="s">
        <v>2218</v>
      </c>
      <c r="P607" s="159">
        <v>77395.199999999997</v>
      </c>
      <c r="Q607" s="1624"/>
      <c r="R607" s="1624"/>
      <c r="S607" s="1624"/>
      <c r="T607" s="1624"/>
      <c r="U607" s="1624"/>
      <c r="V607" s="1624"/>
      <c r="W607" s="1624"/>
      <c r="X607" s="1624"/>
      <c r="Y607" s="1625"/>
      <c r="Z607" s="1624"/>
      <c r="AA607" s="1624"/>
      <c r="AB607" s="1624"/>
      <c r="AC607" s="1624"/>
      <c r="AD607" s="1624"/>
      <c r="AE607" s="1624"/>
      <c r="AF607" s="1624"/>
      <c r="AG607" s="1624"/>
      <c r="AH607" s="1624"/>
      <c r="AI607" s="1625"/>
      <c r="AJ607" s="1625"/>
      <c r="AK607" s="1645"/>
      <c r="AL607" s="1624"/>
      <c r="AM607" s="1624"/>
      <c r="AN607" s="1624"/>
      <c r="AO607" s="1624"/>
      <c r="AP607" s="1624"/>
      <c r="AQ607" s="1624"/>
      <c r="AR607" s="1624"/>
      <c r="AS607" s="1624"/>
      <c r="AT607" s="1624"/>
      <c r="AU607" s="1624"/>
      <c r="AV607" s="1624"/>
      <c r="AW607" s="1624"/>
      <c r="AX607" s="1624"/>
      <c r="AY607" s="1624"/>
      <c r="AZ607" s="1624"/>
      <c r="BA607" s="1624"/>
      <c r="BB607" s="1624"/>
      <c r="BC607" s="1624"/>
      <c r="BD607" s="1625"/>
      <c r="BE607" s="1625"/>
      <c r="BF607" s="126"/>
    </row>
    <row r="608" spans="1:58" ht="14.45" customHeight="1">
      <c r="A608" s="1624"/>
      <c r="B608" s="1625"/>
      <c r="C608" s="1625"/>
      <c r="D608" s="1624"/>
      <c r="E608" s="1624"/>
      <c r="F608" s="1624"/>
      <c r="G608" s="1624"/>
      <c r="H608" s="1624"/>
      <c r="I608" s="1624"/>
      <c r="J608" s="1624"/>
      <c r="K608" s="636" t="s">
        <v>2219</v>
      </c>
      <c r="L608" s="636" t="s">
        <v>2220</v>
      </c>
      <c r="M608" s="636" t="s">
        <v>324</v>
      </c>
      <c r="N608" s="636" t="s">
        <v>2210</v>
      </c>
      <c r="O608" s="636" t="s">
        <v>2221</v>
      </c>
      <c r="P608" s="159">
        <v>82505</v>
      </c>
      <c r="Q608" s="1624"/>
      <c r="R608" s="1624"/>
      <c r="S608" s="1624"/>
      <c r="T608" s="1624"/>
      <c r="U608" s="1624"/>
      <c r="V608" s="1624"/>
      <c r="W608" s="1624"/>
      <c r="X608" s="1624"/>
      <c r="Y608" s="1625"/>
      <c r="Z608" s="1624"/>
      <c r="AA608" s="1624"/>
      <c r="AB608" s="1624"/>
      <c r="AC608" s="1624"/>
      <c r="AD608" s="1624"/>
      <c r="AE608" s="1624"/>
      <c r="AF608" s="1624"/>
      <c r="AG608" s="1624"/>
      <c r="AH608" s="1624"/>
      <c r="AI608" s="1625"/>
      <c r="AJ608" s="1625"/>
      <c r="AK608" s="1645"/>
      <c r="AL608" s="1624"/>
      <c r="AM608" s="1624"/>
      <c r="AN608" s="1624"/>
      <c r="AO608" s="1624"/>
      <c r="AP608" s="1624"/>
      <c r="AQ608" s="1624"/>
      <c r="AR608" s="1624"/>
      <c r="AS608" s="1624"/>
      <c r="AT608" s="1624"/>
      <c r="AU608" s="1624"/>
      <c r="AV608" s="1624"/>
      <c r="AW608" s="1624"/>
      <c r="AX608" s="1624"/>
      <c r="AY608" s="1624"/>
      <c r="AZ608" s="1624"/>
      <c r="BA608" s="1624"/>
      <c r="BB608" s="1624"/>
      <c r="BC608" s="1624"/>
      <c r="BD608" s="1625"/>
      <c r="BE608" s="1625"/>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624">
        <v>2018</v>
      </c>
      <c r="B610" s="1625">
        <v>43282</v>
      </c>
      <c r="C610" s="1625">
        <v>43373</v>
      </c>
      <c r="D610" s="1624" t="s">
        <v>794</v>
      </c>
      <c r="E610" s="1624" t="s">
        <v>1577</v>
      </c>
      <c r="F610" s="1624" t="s">
        <v>1577</v>
      </c>
      <c r="G610" s="1624" t="s">
        <v>1943</v>
      </c>
      <c r="H610" s="1624" t="s">
        <v>1944</v>
      </c>
      <c r="I610" s="1568" t="s">
        <v>599</v>
      </c>
      <c r="J610" s="1624" t="s">
        <v>1945</v>
      </c>
      <c r="K610" s="636" t="s">
        <v>2212</v>
      </c>
      <c r="L610" s="636" t="s">
        <v>2212</v>
      </c>
      <c r="M610" s="636" t="s">
        <v>2212</v>
      </c>
      <c r="N610" s="636" t="s">
        <v>2223</v>
      </c>
      <c r="O610" s="636" t="s">
        <v>2021</v>
      </c>
      <c r="P610" s="144">
        <v>19984.48</v>
      </c>
      <c r="Q610" s="1624" t="s">
        <v>61</v>
      </c>
      <c r="R610" s="1624" t="s">
        <v>1579</v>
      </c>
      <c r="S610" s="1624" t="s">
        <v>1579</v>
      </c>
      <c r="T610" s="1624" t="s">
        <v>1946</v>
      </c>
      <c r="U610" s="1624" t="s">
        <v>1947</v>
      </c>
      <c r="V610" s="1624" t="s">
        <v>1494</v>
      </c>
      <c r="W610" s="1624" t="s">
        <v>51</v>
      </c>
      <c r="X610" s="1624" t="s">
        <v>1943</v>
      </c>
      <c r="Y610" s="1625">
        <v>43363</v>
      </c>
      <c r="Z610" s="1624">
        <v>14600</v>
      </c>
      <c r="AA610" s="1624">
        <v>16936</v>
      </c>
      <c r="AB610" s="1624">
        <v>0</v>
      </c>
      <c r="AC610" s="1624">
        <v>0</v>
      </c>
      <c r="AD610" s="1624" t="s">
        <v>1909</v>
      </c>
      <c r="AE610" s="1624" t="s">
        <v>1910</v>
      </c>
      <c r="AF610" s="1624" t="s">
        <v>1911</v>
      </c>
      <c r="AG610" s="1624" t="s">
        <v>1948</v>
      </c>
      <c r="AH610" s="1624">
        <v>0</v>
      </c>
      <c r="AI610" s="1625">
        <v>43364</v>
      </c>
      <c r="AJ610" s="1625">
        <v>43395</v>
      </c>
      <c r="AK610" s="1644" t="s">
        <v>2611</v>
      </c>
      <c r="AL610" s="1624" t="s">
        <v>1913</v>
      </c>
      <c r="AM610" s="1624" t="s">
        <v>1949</v>
      </c>
      <c r="AN610" s="1624" t="s">
        <v>389</v>
      </c>
      <c r="AO610" s="1624" t="s">
        <v>73</v>
      </c>
      <c r="AP610" s="1624" t="s">
        <v>2227</v>
      </c>
      <c r="AQ610" s="1624" t="s">
        <v>73</v>
      </c>
      <c r="AR610" s="1624" t="s">
        <v>573</v>
      </c>
      <c r="AS610" s="1624" t="s">
        <v>780</v>
      </c>
      <c r="AT610" s="1624" t="s">
        <v>566</v>
      </c>
      <c r="AU610" s="1624" t="s">
        <v>566</v>
      </c>
      <c r="AV610" s="1624" t="s">
        <v>566</v>
      </c>
      <c r="AW610" s="1624" t="s">
        <v>2228</v>
      </c>
      <c r="AX610" s="1624" t="s">
        <v>74</v>
      </c>
      <c r="AY610" s="1624" t="s">
        <v>2227</v>
      </c>
      <c r="AZ610" s="1624" t="s">
        <v>2227</v>
      </c>
      <c r="BA610" s="1624" t="s">
        <v>2227</v>
      </c>
      <c r="BB610" s="1624" t="s">
        <v>2227</v>
      </c>
      <c r="BC610" s="1624" t="s">
        <v>51</v>
      </c>
      <c r="BD610" s="1625">
        <v>43385</v>
      </c>
      <c r="BE610" s="1625">
        <v>43385</v>
      </c>
      <c r="BF610" s="126"/>
    </row>
    <row r="611" spans="1:58" ht="45">
      <c r="A611" s="1624"/>
      <c r="B611" s="1625"/>
      <c r="C611" s="1625"/>
      <c r="D611" s="1624"/>
      <c r="E611" s="1624"/>
      <c r="F611" s="1624"/>
      <c r="G611" s="1624"/>
      <c r="H611" s="1624"/>
      <c r="I611" s="1624"/>
      <c r="J611" s="1624"/>
      <c r="K611" s="636" t="s">
        <v>2212</v>
      </c>
      <c r="L611" s="636" t="s">
        <v>2212</v>
      </c>
      <c r="M611" s="636" t="s">
        <v>2212</v>
      </c>
      <c r="N611" s="636" t="s">
        <v>2224</v>
      </c>
      <c r="O611" s="636" t="s">
        <v>2028</v>
      </c>
      <c r="P611" s="144">
        <v>18968.32</v>
      </c>
      <c r="Q611" s="1624"/>
      <c r="R611" s="1624"/>
      <c r="S611" s="1624"/>
      <c r="T611" s="1624"/>
      <c r="U611" s="1624"/>
      <c r="V611" s="1624"/>
      <c r="W611" s="1624"/>
      <c r="X611" s="1624"/>
      <c r="Y611" s="1625"/>
      <c r="Z611" s="1624"/>
      <c r="AA611" s="1624"/>
      <c r="AB611" s="1624"/>
      <c r="AC611" s="1624"/>
      <c r="AD611" s="1624"/>
      <c r="AE611" s="1624"/>
      <c r="AF611" s="1624"/>
      <c r="AG611" s="1624"/>
      <c r="AH611" s="1624"/>
      <c r="AI611" s="1625"/>
      <c r="AJ611" s="1625"/>
      <c r="AK611" s="1645"/>
      <c r="AL611" s="1624"/>
      <c r="AM611" s="1624"/>
      <c r="AN611" s="1624"/>
      <c r="AO611" s="1624"/>
      <c r="AP611" s="1624"/>
      <c r="AQ611" s="1624"/>
      <c r="AR611" s="1624"/>
      <c r="AS611" s="1624"/>
      <c r="AT611" s="1624"/>
      <c r="AU611" s="1624"/>
      <c r="AV611" s="1624"/>
      <c r="AW611" s="1624"/>
      <c r="AX611" s="1624"/>
      <c r="AY611" s="1624"/>
      <c r="AZ611" s="1624"/>
      <c r="BA611" s="1624"/>
      <c r="BB611" s="1624"/>
      <c r="BC611" s="1624"/>
      <c r="BD611" s="1625"/>
      <c r="BE611" s="1625"/>
      <c r="BF611" s="126"/>
    </row>
    <row r="612" spans="1:58" ht="60">
      <c r="A612" s="1624"/>
      <c r="B612" s="1625"/>
      <c r="C612" s="1625"/>
      <c r="D612" s="1624"/>
      <c r="E612" s="1624"/>
      <c r="F612" s="1624"/>
      <c r="G612" s="1624"/>
      <c r="H612" s="1624"/>
      <c r="I612" s="1624"/>
      <c r="J612" s="1624"/>
      <c r="K612" s="636" t="s">
        <v>2212</v>
      </c>
      <c r="L612" s="636" t="s">
        <v>2212</v>
      </c>
      <c r="M612" s="636" t="s">
        <v>2212</v>
      </c>
      <c r="N612" s="636" t="s">
        <v>1946</v>
      </c>
      <c r="O612" s="636" t="s">
        <v>1947</v>
      </c>
      <c r="P612" s="144">
        <v>16936</v>
      </c>
      <c r="Q612" s="1624"/>
      <c r="R612" s="1624"/>
      <c r="S612" s="1624"/>
      <c r="T612" s="1624"/>
      <c r="U612" s="1624"/>
      <c r="V612" s="1624"/>
      <c r="W612" s="1624"/>
      <c r="X612" s="1624"/>
      <c r="Y612" s="1625"/>
      <c r="Z612" s="1624"/>
      <c r="AA612" s="1624"/>
      <c r="AB612" s="1624"/>
      <c r="AC612" s="1624"/>
      <c r="AD612" s="1624"/>
      <c r="AE612" s="1624"/>
      <c r="AF612" s="1624"/>
      <c r="AG612" s="1624"/>
      <c r="AH612" s="1624"/>
      <c r="AI612" s="1625"/>
      <c r="AJ612" s="1625"/>
      <c r="AK612" s="1645"/>
      <c r="AL612" s="1624"/>
      <c r="AM612" s="1624"/>
      <c r="AN612" s="1624"/>
      <c r="AO612" s="1624"/>
      <c r="AP612" s="1624"/>
      <c r="AQ612" s="1624"/>
      <c r="AR612" s="1624"/>
      <c r="AS612" s="1624"/>
      <c r="AT612" s="1624"/>
      <c r="AU612" s="1624"/>
      <c r="AV612" s="1624"/>
      <c r="AW612" s="1624"/>
      <c r="AX612" s="1624"/>
      <c r="AY612" s="1624"/>
      <c r="AZ612" s="1624"/>
      <c r="BA612" s="1624"/>
      <c r="BB612" s="1624"/>
      <c r="BC612" s="1624"/>
      <c r="BD612" s="1625"/>
      <c r="BE612" s="1625"/>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663">
        <v>2018</v>
      </c>
      <c r="B614" s="1640">
        <v>43282</v>
      </c>
      <c r="C614" s="1640">
        <v>43373</v>
      </c>
      <c r="D614" s="1634" t="s">
        <v>794</v>
      </c>
      <c r="E614" s="1663" t="s">
        <v>1577</v>
      </c>
      <c r="F614" s="1663" t="s">
        <v>1577</v>
      </c>
      <c r="G614" s="1663" t="s">
        <v>2497</v>
      </c>
      <c r="H614" s="1634" t="s">
        <v>382</v>
      </c>
      <c r="I614" s="1573" t="s">
        <v>599</v>
      </c>
      <c r="J614" s="1663" t="s">
        <v>2498</v>
      </c>
      <c r="K614" s="1634" t="s">
        <v>61</v>
      </c>
      <c r="L614" s="1634" t="s">
        <v>62</v>
      </c>
      <c r="M614" s="1635" t="s">
        <v>63</v>
      </c>
      <c r="N614" s="134" t="s">
        <v>1960</v>
      </c>
      <c r="O614" s="134" t="s">
        <v>2499</v>
      </c>
      <c r="P614" s="134">
        <v>6955603.5999999996</v>
      </c>
      <c r="Q614" s="1633" t="s">
        <v>61</v>
      </c>
      <c r="R614" s="1633" t="s">
        <v>1579</v>
      </c>
      <c r="S614" s="1633" t="s">
        <v>1579</v>
      </c>
      <c r="T614" s="1633" t="s">
        <v>194</v>
      </c>
      <c r="U614" s="1633" t="s">
        <v>1586</v>
      </c>
      <c r="V614" s="1633" t="s">
        <v>171</v>
      </c>
      <c r="W614" s="1633" t="s">
        <v>51</v>
      </c>
      <c r="X614" s="1633" t="s">
        <v>2497</v>
      </c>
      <c r="Y614" s="1629">
        <v>43280</v>
      </c>
      <c r="Z614" s="1626">
        <v>5477917.9699999997</v>
      </c>
      <c r="AA614" s="1626">
        <v>6354384.8399999999</v>
      </c>
      <c r="AB614" s="1626">
        <v>635438.48</v>
      </c>
      <c r="AC614" s="1626">
        <v>6354384.8399999999</v>
      </c>
      <c r="AD614" s="1633" t="s">
        <v>241</v>
      </c>
      <c r="AE614" s="1633" t="s">
        <v>69</v>
      </c>
      <c r="AF614" s="1633" t="s">
        <v>70</v>
      </c>
      <c r="AG614" s="1633" t="s">
        <v>2498</v>
      </c>
      <c r="AH614" s="1633">
        <v>821687.69</v>
      </c>
      <c r="AI614" s="1629">
        <v>43282</v>
      </c>
      <c r="AJ614" s="1629">
        <v>43465</v>
      </c>
      <c r="AK614" s="801" t="s">
        <v>2500</v>
      </c>
      <c r="AL614" s="1573" t="s">
        <v>600</v>
      </c>
      <c r="AM614" s="1633" t="s">
        <v>384</v>
      </c>
      <c r="AN614" s="1633" t="s">
        <v>389</v>
      </c>
      <c r="AO614" s="1634" t="s">
        <v>73</v>
      </c>
      <c r="AP614" s="1573" t="s">
        <v>601</v>
      </c>
      <c r="AQ614" s="1634" t="s">
        <v>73</v>
      </c>
      <c r="AR614" s="1634" t="s">
        <v>573</v>
      </c>
      <c r="AS614" s="1633" t="s">
        <v>293</v>
      </c>
      <c r="AT614" s="1634" t="s">
        <v>566</v>
      </c>
      <c r="AU614" s="1634" t="s">
        <v>566</v>
      </c>
      <c r="AV614" s="1634" t="s">
        <v>566</v>
      </c>
      <c r="AW614" s="1634" t="s">
        <v>2228</v>
      </c>
      <c r="AX614" s="1634" t="s">
        <v>74</v>
      </c>
      <c r="AY614" s="1573" t="s">
        <v>569</v>
      </c>
      <c r="AZ614" s="1573" t="s">
        <v>570</v>
      </c>
      <c r="BA614" s="1634" t="s">
        <v>571</v>
      </c>
      <c r="BB614" s="1634" t="s">
        <v>572</v>
      </c>
      <c r="BC614" s="1634" t="s">
        <v>51</v>
      </c>
      <c r="BD614" s="1640">
        <v>43483</v>
      </c>
      <c r="BE614" s="1640">
        <v>43483</v>
      </c>
    </row>
    <row r="615" spans="1:58" ht="71.25" customHeight="1">
      <c r="A615" s="1664"/>
      <c r="B615" s="1642"/>
      <c r="C615" s="1642"/>
      <c r="D615" s="938"/>
      <c r="E615" s="1664"/>
      <c r="F615" s="1664"/>
      <c r="G615" s="1664"/>
      <c r="H615" s="938"/>
      <c r="I615" s="802"/>
      <c r="J615" s="1664"/>
      <c r="K615" s="938"/>
      <c r="L615" s="938"/>
      <c r="M615" s="1637"/>
      <c r="N615" s="520" t="s">
        <v>2501</v>
      </c>
      <c r="O615" s="520" t="s">
        <v>1296</v>
      </c>
      <c r="P615" s="520">
        <v>6943040.7999999998</v>
      </c>
      <c r="Q615" s="794"/>
      <c r="R615" s="794"/>
      <c r="S615" s="794"/>
      <c r="T615" s="794"/>
      <c r="U615" s="794"/>
      <c r="V615" s="794"/>
      <c r="W615" s="794"/>
      <c r="X615" s="794"/>
      <c r="Y615" s="1631"/>
      <c r="Z615" s="1628"/>
      <c r="AA615" s="1628"/>
      <c r="AB615" s="1628"/>
      <c r="AC615" s="1628"/>
      <c r="AD615" s="794"/>
      <c r="AE615" s="794"/>
      <c r="AF615" s="794"/>
      <c r="AG615" s="794"/>
      <c r="AH615" s="794"/>
      <c r="AI615" s="1631"/>
      <c r="AJ615" s="1631"/>
      <c r="AK615" s="802"/>
      <c r="AL615" s="938"/>
      <c r="AM615" s="794"/>
      <c r="AN615" s="794"/>
      <c r="AO615" s="938"/>
      <c r="AP615" s="802"/>
      <c r="AQ615" s="938"/>
      <c r="AR615" s="938"/>
      <c r="AS615" s="794"/>
      <c r="AT615" s="938"/>
      <c r="AU615" s="938"/>
      <c r="AV615" s="938"/>
      <c r="AW615" s="938"/>
      <c r="AX615" s="938"/>
      <c r="AY615" s="802"/>
      <c r="AZ615" s="802"/>
      <c r="BA615" s="938"/>
      <c r="BB615" s="938"/>
      <c r="BC615" s="938"/>
      <c r="BD615" s="1642"/>
      <c r="BE615" s="1642"/>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633">
        <v>2018</v>
      </c>
      <c r="B618" s="1648">
        <v>43282</v>
      </c>
      <c r="C618" s="1648">
        <v>43373</v>
      </c>
      <c r="D618" s="1634" t="s">
        <v>794</v>
      </c>
      <c r="E618" s="1663" t="s">
        <v>1577</v>
      </c>
      <c r="F618" s="1663" t="s">
        <v>1577</v>
      </c>
      <c r="G618" s="1633" t="s">
        <v>2507</v>
      </c>
      <c r="H618" s="1626">
        <v>55</v>
      </c>
      <c r="I618" s="1573" t="s">
        <v>599</v>
      </c>
      <c r="J618" s="1633" t="s">
        <v>2508</v>
      </c>
      <c r="K618" s="134" t="s">
        <v>2089</v>
      </c>
      <c r="L618" s="134" t="s">
        <v>2090</v>
      </c>
      <c r="M618" s="633" t="s">
        <v>2091</v>
      </c>
      <c r="N618" s="134" t="s">
        <v>1141</v>
      </c>
      <c r="O618" s="134" t="s">
        <v>1302</v>
      </c>
      <c r="P618" s="134">
        <v>558721.73</v>
      </c>
      <c r="Q618" s="1633" t="s">
        <v>61</v>
      </c>
      <c r="R618" s="1633" t="s">
        <v>1579</v>
      </c>
      <c r="S618" s="1633" t="s">
        <v>1579</v>
      </c>
      <c r="T618" s="1633" t="s">
        <v>2509</v>
      </c>
      <c r="U618" s="1633" t="s">
        <v>2510</v>
      </c>
      <c r="V618" s="1633" t="s">
        <v>171</v>
      </c>
      <c r="W618" s="1633" t="s">
        <v>51</v>
      </c>
      <c r="X618" s="1633" t="s">
        <v>2507</v>
      </c>
      <c r="Y618" s="1632">
        <v>43326</v>
      </c>
      <c r="Z618" s="1633">
        <v>413167.2</v>
      </c>
      <c r="AA618" s="1633">
        <v>479273.95</v>
      </c>
      <c r="AB618" s="1633">
        <v>93906.87</v>
      </c>
      <c r="AC618" s="1633">
        <v>479273.95</v>
      </c>
      <c r="AD618" s="1633" t="s">
        <v>241</v>
      </c>
      <c r="AE618" s="1633" t="s">
        <v>69</v>
      </c>
      <c r="AF618" s="1633" t="s">
        <v>70</v>
      </c>
      <c r="AG618" s="1633" t="s">
        <v>2508</v>
      </c>
      <c r="AH618" s="1633">
        <v>0</v>
      </c>
      <c r="AI618" s="1632">
        <v>43326</v>
      </c>
      <c r="AJ618" s="1632">
        <v>43465</v>
      </c>
      <c r="AK618" s="801" t="s">
        <v>2511</v>
      </c>
      <c r="AL618" s="1573" t="s">
        <v>600</v>
      </c>
      <c r="AM618" s="1633" t="s">
        <v>384</v>
      </c>
      <c r="AN618" s="1633" t="s">
        <v>389</v>
      </c>
      <c r="AO618" s="1634" t="s">
        <v>73</v>
      </c>
      <c r="AP618" s="1573" t="s">
        <v>601</v>
      </c>
      <c r="AQ618" s="1634" t="s">
        <v>73</v>
      </c>
      <c r="AR618" s="1634" t="s">
        <v>573</v>
      </c>
      <c r="AS618" s="1633" t="s">
        <v>293</v>
      </c>
      <c r="AT618" s="1634" t="s">
        <v>566</v>
      </c>
      <c r="AU618" s="1634" t="s">
        <v>566</v>
      </c>
      <c r="AV618" s="1634" t="s">
        <v>566</v>
      </c>
      <c r="AW618" s="1634" t="s">
        <v>2228</v>
      </c>
      <c r="AX618" s="1634" t="s">
        <v>74</v>
      </c>
      <c r="AY618" s="1573" t="s">
        <v>569</v>
      </c>
      <c r="AZ618" s="1573" t="s">
        <v>570</v>
      </c>
      <c r="BA618" s="1634" t="s">
        <v>571</v>
      </c>
      <c r="BB618" s="1634" t="s">
        <v>572</v>
      </c>
      <c r="BC618" s="1634" t="s">
        <v>51</v>
      </c>
      <c r="BD618" s="1640">
        <v>43483</v>
      </c>
      <c r="BE618" s="1640">
        <v>43483</v>
      </c>
    </row>
    <row r="619" spans="1:58" ht="57">
      <c r="A619" s="804"/>
      <c r="B619" s="1649"/>
      <c r="C619" s="1649"/>
      <c r="D619" s="937"/>
      <c r="E619" s="1665"/>
      <c r="F619" s="1665"/>
      <c r="G619" s="804"/>
      <c r="H619" s="1627"/>
      <c r="I619" s="937"/>
      <c r="J619" s="804"/>
      <c r="K619" s="1634" t="s">
        <v>61</v>
      </c>
      <c r="L619" s="1634" t="s">
        <v>62</v>
      </c>
      <c r="M619" s="1635" t="s">
        <v>63</v>
      </c>
      <c r="N619" s="134" t="s">
        <v>2088</v>
      </c>
      <c r="O619" s="134" t="s">
        <v>1303</v>
      </c>
      <c r="P619" s="134">
        <v>523937.54</v>
      </c>
      <c r="Q619" s="804"/>
      <c r="R619" s="804"/>
      <c r="S619" s="804"/>
      <c r="T619" s="804"/>
      <c r="U619" s="804"/>
      <c r="V619" s="804"/>
      <c r="W619" s="804"/>
      <c r="X619" s="804"/>
      <c r="Y619" s="807"/>
      <c r="Z619" s="804"/>
      <c r="AA619" s="804"/>
      <c r="AB619" s="804"/>
      <c r="AC619" s="804"/>
      <c r="AD619" s="804"/>
      <c r="AE619" s="804"/>
      <c r="AF619" s="804"/>
      <c r="AG619" s="804"/>
      <c r="AH619" s="804"/>
      <c r="AI619" s="807"/>
      <c r="AJ619" s="807"/>
      <c r="AK619" s="805"/>
      <c r="AL619" s="937"/>
      <c r="AM619" s="804"/>
      <c r="AN619" s="804"/>
      <c r="AO619" s="937"/>
      <c r="AP619" s="805"/>
      <c r="AQ619" s="937"/>
      <c r="AR619" s="937"/>
      <c r="AS619" s="804"/>
      <c r="AT619" s="937"/>
      <c r="AU619" s="937"/>
      <c r="AV619" s="937"/>
      <c r="AW619" s="937"/>
      <c r="AX619" s="937"/>
      <c r="AY619" s="805"/>
      <c r="AZ619" s="805"/>
      <c r="BA619" s="937"/>
      <c r="BB619" s="937"/>
      <c r="BC619" s="937"/>
      <c r="BD619" s="1641"/>
      <c r="BE619" s="1641"/>
    </row>
    <row r="620" spans="1:58" ht="71.25">
      <c r="A620" s="794"/>
      <c r="B620" s="1650"/>
      <c r="C620" s="1650"/>
      <c r="D620" s="938"/>
      <c r="E620" s="1664"/>
      <c r="F620" s="1664"/>
      <c r="G620" s="794"/>
      <c r="H620" s="1628"/>
      <c r="I620" s="938"/>
      <c r="J620" s="794"/>
      <c r="K620" s="938"/>
      <c r="L620" s="938"/>
      <c r="M620" s="1637"/>
      <c r="N620" s="134" t="s">
        <v>2512</v>
      </c>
      <c r="O620" s="134" t="s">
        <v>2513</v>
      </c>
      <c r="P620" s="134">
        <v>479273.94</v>
      </c>
      <c r="Q620" s="794"/>
      <c r="R620" s="794"/>
      <c r="S620" s="794"/>
      <c r="T620" s="794"/>
      <c r="U620" s="794"/>
      <c r="V620" s="794"/>
      <c r="W620" s="794"/>
      <c r="X620" s="794"/>
      <c r="Y620" s="808"/>
      <c r="Z620" s="794"/>
      <c r="AA620" s="794"/>
      <c r="AB620" s="794"/>
      <c r="AC620" s="794"/>
      <c r="AD620" s="794"/>
      <c r="AE620" s="794"/>
      <c r="AF620" s="794"/>
      <c r="AG620" s="794"/>
      <c r="AH620" s="794"/>
      <c r="AI620" s="808"/>
      <c r="AJ620" s="808"/>
      <c r="AK620" s="802"/>
      <c r="AL620" s="938"/>
      <c r="AM620" s="794"/>
      <c r="AN620" s="794"/>
      <c r="AO620" s="938"/>
      <c r="AP620" s="802"/>
      <c r="AQ620" s="938"/>
      <c r="AR620" s="938"/>
      <c r="AS620" s="794"/>
      <c r="AT620" s="938"/>
      <c r="AU620" s="938"/>
      <c r="AV620" s="938"/>
      <c r="AW620" s="938"/>
      <c r="AX620" s="938"/>
      <c r="AY620" s="802"/>
      <c r="AZ620" s="802"/>
      <c r="BA620" s="938"/>
      <c r="BB620" s="938"/>
      <c r="BC620" s="938"/>
      <c r="BD620" s="1642"/>
      <c r="BE620" s="1642"/>
    </row>
    <row r="621" spans="1:58" ht="85.5" customHeight="1">
      <c r="A621" s="1633">
        <v>2018</v>
      </c>
      <c r="B621" s="1648">
        <v>43282</v>
      </c>
      <c r="C621" s="1648">
        <v>43373</v>
      </c>
      <c r="D621" s="1634" t="s">
        <v>794</v>
      </c>
      <c r="E621" s="1663" t="s">
        <v>1615</v>
      </c>
      <c r="F621" s="1663" t="s">
        <v>1615</v>
      </c>
      <c r="G621" s="1633" t="s">
        <v>2514</v>
      </c>
      <c r="H621" s="1626">
        <v>55</v>
      </c>
      <c r="I621" s="1573" t="s">
        <v>599</v>
      </c>
      <c r="J621" s="1633" t="s">
        <v>2515</v>
      </c>
      <c r="K621" s="1634" t="s">
        <v>61</v>
      </c>
      <c r="L621" s="1634" t="s">
        <v>62</v>
      </c>
      <c r="M621" s="1635" t="s">
        <v>63</v>
      </c>
      <c r="N621" s="134" t="s">
        <v>2133</v>
      </c>
      <c r="O621" s="134" t="s">
        <v>2134</v>
      </c>
      <c r="P621" s="134">
        <v>320531.20000000001</v>
      </c>
      <c r="Q621" s="1633" t="s">
        <v>61</v>
      </c>
      <c r="R621" s="1633" t="s">
        <v>1579</v>
      </c>
      <c r="S621" s="1633" t="s">
        <v>1579</v>
      </c>
      <c r="T621" s="1633" t="s">
        <v>783</v>
      </c>
      <c r="U621" s="1633" t="s">
        <v>2516</v>
      </c>
      <c r="V621" s="1633" t="s">
        <v>132</v>
      </c>
      <c r="W621" s="1633" t="s">
        <v>51</v>
      </c>
      <c r="X621" s="1633" t="s">
        <v>2514</v>
      </c>
      <c r="Y621" s="1632">
        <v>43334</v>
      </c>
      <c r="Z621" s="1633">
        <v>276320</v>
      </c>
      <c r="AA621" s="1633">
        <v>320531.20000000001</v>
      </c>
      <c r="AB621" s="1633">
        <v>0</v>
      </c>
      <c r="AC621" s="1633">
        <v>320531.20000000001</v>
      </c>
      <c r="AD621" s="1633" t="s">
        <v>241</v>
      </c>
      <c r="AE621" s="1633" t="s">
        <v>69</v>
      </c>
      <c r="AF621" s="1633" t="s">
        <v>70</v>
      </c>
      <c r="AG621" s="1633" t="s">
        <v>2515</v>
      </c>
      <c r="AH621" s="1633">
        <v>41448</v>
      </c>
      <c r="AI621" s="1632">
        <v>43334</v>
      </c>
      <c r="AJ621" s="1632">
        <v>43465</v>
      </c>
      <c r="AK621" s="801" t="s">
        <v>2517</v>
      </c>
      <c r="AL621" s="1573" t="s">
        <v>600</v>
      </c>
      <c r="AM621" s="1633" t="s">
        <v>384</v>
      </c>
      <c r="AN621" s="1633" t="s">
        <v>389</v>
      </c>
      <c r="AO621" s="1634" t="s">
        <v>73</v>
      </c>
      <c r="AP621" s="1573" t="s">
        <v>601</v>
      </c>
      <c r="AQ621" s="1634" t="s">
        <v>73</v>
      </c>
      <c r="AR621" s="1634" t="s">
        <v>573</v>
      </c>
      <c r="AS621" s="1633" t="s">
        <v>293</v>
      </c>
      <c r="AT621" s="1634" t="s">
        <v>566</v>
      </c>
      <c r="AU621" s="1634" t="s">
        <v>566</v>
      </c>
      <c r="AV621" s="1634" t="s">
        <v>566</v>
      </c>
      <c r="AW621" s="1634" t="s">
        <v>2228</v>
      </c>
      <c r="AX621" s="1634" t="s">
        <v>74</v>
      </c>
      <c r="AY621" s="1573" t="s">
        <v>569</v>
      </c>
      <c r="AZ621" s="1573" t="s">
        <v>570</v>
      </c>
      <c r="BA621" s="1634" t="s">
        <v>571</v>
      </c>
      <c r="BB621" s="1634" t="s">
        <v>572</v>
      </c>
      <c r="BC621" s="1634" t="s">
        <v>51</v>
      </c>
      <c r="BD621" s="1640">
        <v>43483</v>
      </c>
      <c r="BE621" s="1640">
        <v>43483</v>
      </c>
    </row>
    <row r="622" spans="1:58" ht="71.25">
      <c r="A622" s="794"/>
      <c r="B622" s="1650"/>
      <c r="C622" s="1650"/>
      <c r="D622" s="938"/>
      <c r="E622" s="1664"/>
      <c r="F622" s="1664"/>
      <c r="G622" s="794"/>
      <c r="H622" s="1628"/>
      <c r="I622" s="938"/>
      <c r="J622" s="794"/>
      <c r="K622" s="938"/>
      <c r="L622" s="938"/>
      <c r="M622" s="1637"/>
      <c r="N622" s="134" t="s">
        <v>2518</v>
      </c>
      <c r="O622" s="134" t="s">
        <v>2519</v>
      </c>
      <c r="P622" s="134">
        <v>394400</v>
      </c>
      <c r="Q622" s="794"/>
      <c r="R622" s="794"/>
      <c r="S622" s="794"/>
      <c r="T622" s="794"/>
      <c r="U622" s="794"/>
      <c r="V622" s="794"/>
      <c r="W622" s="794"/>
      <c r="X622" s="794"/>
      <c r="Y622" s="808"/>
      <c r="Z622" s="794"/>
      <c r="AA622" s="794"/>
      <c r="AB622" s="794"/>
      <c r="AC622" s="794"/>
      <c r="AD622" s="794"/>
      <c r="AE622" s="794"/>
      <c r="AF622" s="794"/>
      <c r="AG622" s="794"/>
      <c r="AH622" s="794"/>
      <c r="AI622" s="808"/>
      <c r="AJ622" s="808"/>
      <c r="AK622" s="802"/>
      <c r="AL622" s="938"/>
      <c r="AM622" s="794"/>
      <c r="AN622" s="794"/>
      <c r="AO622" s="938"/>
      <c r="AP622" s="802"/>
      <c r="AQ622" s="938"/>
      <c r="AR622" s="938"/>
      <c r="AS622" s="794"/>
      <c r="AT622" s="938"/>
      <c r="AU622" s="938"/>
      <c r="AV622" s="938"/>
      <c r="AW622" s="938"/>
      <c r="AX622" s="938"/>
      <c r="AY622" s="802"/>
      <c r="AZ622" s="802"/>
      <c r="BA622" s="938"/>
      <c r="BB622" s="938"/>
      <c r="BC622" s="938"/>
      <c r="BD622" s="1642"/>
      <c r="BE622" s="1642"/>
    </row>
    <row r="623" spans="1:58" ht="150" customHeight="1">
      <c r="A623" s="1633">
        <v>2018</v>
      </c>
      <c r="B623" s="1648">
        <v>43282</v>
      </c>
      <c r="C623" s="1648">
        <v>43373</v>
      </c>
      <c r="D623" s="1634" t="s">
        <v>794</v>
      </c>
      <c r="E623" s="1663" t="s">
        <v>1615</v>
      </c>
      <c r="F623" s="1663" t="s">
        <v>1615</v>
      </c>
      <c r="G623" s="1633" t="s">
        <v>2520</v>
      </c>
      <c r="H623" s="1626">
        <v>55</v>
      </c>
      <c r="I623" s="1573" t="s">
        <v>599</v>
      </c>
      <c r="J623" s="1633" t="s">
        <v>2521</v>
      </c>
      <c r="K623" s="134" t="s">
        <v>2522</v>
      </c>
      <c r="L623" s="134" t="s">
        <v>2007</v>
      </c>
      <c r="M623" s="633" t="s">
        <v>2008</v>
      </c>
      <c r="N623" s="134" t="s">
        <v>1141</v>
      </c>
      <c r="O623" s="134" t="s">
        <v>1920</v>
      </c>
      <c r="P623" s="134">
        <v>255200</v>
      </c>
      <c r="Q623" s="1633" t="s">
        <v>305</v>
      </c>
      <c r="R623" s="1633" t="s">
        <v>306</v>
      </c>
      <c r="S623" s="1633" t="s">
        <v>307</v>
      </c>
      <c r="T623" s="1633" t="s">
        <v>1363</v>
      </c>
      <c r="U623" s="1633" t="s">
        <v>1528</v>
      </c>
      <c r="V623" s="1633" t="s">
        <v>132</v>
      </c>
      <c r="W623" s="1633" t="s">
        <v>51</v>
      </c>
      <c r="X623" s="1633" t="s">
        <v>2520</v>
      </c>
      <c r="Y623" s="1632">
        <v>43334</v>
      </c>
      <c r="Z623" s="1633">
        <v>220000</v>
      </c>
      <c r="AA623" s="1633">
        <v>255200</v>
      </c>
      <c r="AB623" s="1633">
        <v>0</v>
      </c>
      <c r="AC623" s="1633">
        <v>255200</v>
      </c>
      <c r="AD623" s="1633" t="s">
        <v>241</v>
      </c>
      <c r="AE623" s="1633" t="s">
        <v>69</v>
      </c>
      <c r="AF623" s="1633" t="s">
        <v>70</v>
      </c>
      <c r="AG623" s="1633" t="s">
        <v>2521</v>
      </c>
      <c r="AH623" s="1633">
        <v>33000</v>
      </c>
      <c r="AI623" s="1632">
        <v>43334</v>
      </c>
      <c r="AJ623" s="1632">
        <v>43465</v>
      </c>
      <c r="AK623" s="801" t="s">
        <v>2523</v>
      </c>
      <c r="AL623" s="1573" t="s">
        <v>600</v>
      </c>
      <c r="AM623" s="1633" t="s">
        <v>384</v>
      </c>
      <c r="AN623" s="1633" t="s">
        <v>389</v>
      </c>
      <c r="AO623" s="1634" t="s">
        <v>73</v>
      </c>
      <c r="AP623" s="1573" t="s">
        <v>601</v>
      </c>
      <c r="AQ623" s="1634" t="s">
        <v>73</v>
      </c>
      <c r="AR623" s="1634" t="s">
        <v>573</v>
      </c>
      <c r="AS623" s="1633" t="s">
        <v>293</v>
      </c>
      <c r="AT623" s="1634" t="s">
        <v>566</v>
      </c>
      <c r="AU623" s="1634" t="s">
        <v>566</v>
      </c>
      <c r="AV623" s="1634" t="s">
        <v>566</v>
      </c>
      <c r="AW623" s="1634" t="s">
        <v>2228</v>
      </c>
      <c r="AX623" s="1634" t="s">
        <v>74</v>
      </c>
      <c r="AY623" s="1573" t="s">
        <v>569</v>
      </c>
      <c r="AZ623" s="1573" t="s">
        <v>570</v>
      </c>
      <c r="BA623" s="1634" t="s">
        <v>571</v>
      </c>
      <c r="BB623" s="1634" t="s">
        <v>572</v>
      </c>
      <c r="BC623" s="1634" t="s">
        <v>51</v>
      </c>
      <c r="BD623" s="1640">
        <v>43483</v>
      </c>
      <c r="BE623" s="1640">
        <v>43483</v>
      </c>
    </row>
    <row r="624" spans="1:58" ht="57">
      <c r="A624" s="794"/>
      <c r="B624" s="1650"/>
      <c r="C624" s="1650"/>
      <c r="D624" s="938"/>
      <c r="E624" s="1664"/>
      <c r="F624" s="1664"/>
      <c r="G624" s="794"/>
      <c r="H624" s="1628"/>
      <c r="I624" s="938"/>
      <c r="J624" s="794"/>
      <c r="K624" s="134" t="s">
        <v>61</v>
      </c>
      <c r="L624" s="134" t="s">
        <v>62</v>
      </c>
      <c r="M624" s="633" t="s">
        <v>63</v>
      </c>
      <c r="N624" s="134" t="s">
        <v>2054</v>
      </c>
      <c r="O624" s="134" t="s">
        <v>2055</v>
      </c>
      <c r="P624" s="134">
        <v>525480</v>
      </c>
      <c r="Q624" s="794"/>
      <c r="R624" s="794"/>
      <c r="S624" s="794"/>
      <c r="T624" s="794"/>
      <c r="U624" s="794"/>
      <c r="V624" s="794"/>
      <c r="W624" s="794"/>
      <c r="X624" s="794"/>
      <c r="Y624" s="808"/>
      <c r="Z624" s="794"/>
      <c r="AA624" s="794"/>
      <c r="AB624" s="794"/>
      <c r="AC624" s="794"/>
      <c r="AD624" s="794"/>
      <c r="AE624" s="794"/>
      <c r="AF624" s="794"/>
      <c r="AG624" s="794"/>
      <c r="AH624" s="794"/>
      <c r="AI624" s="808"/>
      <c r="AJ624" s="808"/>
      <c r="AK624" s="802"/>
      <c r="AL624" s="938"/>
      <c r="AM624" s="794"/>
      <c r="AN624" s="794"/>
      <c r="AO624" s="938"/>
      <c r="AP624" s="802"/>
      <c r="AQ624" s="938"/>
      <c r="AR624" s="938"/>
      <c r="AS624" s="794"/>
      <c r="AT624" s="938"/>
      <c r="AU624" s="938"/>
      <c r="AV624" s="938"/>
      <c r="AW624" s="938"/>
      <c r="AX624" s="938"/>
      <c r="AY624" s="802"/>
      <c r="AZ624" s="802"/>
      <c r="BA624" s="938"/>
      <c r="BB624" s="938"/>
      <c r="BC624" s="938"/>
      <c r="BD624" s="1642"/>
      <c r="BE624" s="1642"/>
    </row>
    <row r="625" spans="1:57" ht="85.5" customHeight="1">
      <c r="A625" s="1633">
        <v>2018</v>
      </c>
      <c r="B625" s="1648">
        <v>43282</v>
      </c>
      <c r="C625" s="1648">
        <v>43373</v>
      </c>
      <c r="D625" s="1634" t="s">
        <v>794</v>
      </c>
      <c r="E625" s="1663" t="s">
        <v>1615</v>
      </c>
      <c r="F625" s="1663" t="s">
        <v>1615</v>
      </c>
      <c r="G625" s="1633" t="s">
        <v>2524</v>
      </c>
      <c r="H625" s="1626" t="s">
        <v>382</v>
      </c>
      <c r="I625" s="1573" t="s">
        <v>599</v>
      </c>
      <c r="J625" s="1633" t="s">
        <v>1881</v>
      </c>
      <c r="K625" s="1634" t="s">
        <v>61</v>
      </c>
      <c r="L625" s="1634" t="s">
        <v>62</v>
      </c>
      <c r="M625" s="1635" t="s">
        <v>63</v>
      </c>
      <c r="N625" s="134" t="s">
        <v>2525</v>
      </c>
      <c r="O625" s="134" t="s">
        <v>2526</v>
      </c>
      <c r="P625" s="134">
        <v>3306000</v>
      </c>
      <c r="Q625" s="1633" t="s">
        <v>61</v>
      </c>
      <c r="R625" s="1633" t="s">
        <v>1579</v>
      </c>
      <c r="S625" s="1633" t="s">
        <v>1579</v>
      </c>
      <c r="T625" s="1633" t="s">
        <v>2527</v>
      </c>
      <c r="U625" s="1633" t="s">
        <v>2528</v>
      </c>
      <c r="V625" s="1633" t="s">
        <v>132</v>
      </c>
      <c r="W625" s="1633" t="s">
        <v>51</v>
      </c>
      <c r="X625" s="1633" t="s">
        <v>2524</v>
      </c>
      <c r="Y625" s="1632">
        <v>43340</v>
      </c>
      <c r="Z625" s="1633">
        <v>2850000</v>
      </c>
      <c r="AA625" s="1633">
        <v>3306000</v>
      </c>
      <c r="AB625" s="1633">
        <v>0</v>
      </c>
      <c r="AC625" s="1633">
        <v>3306000</v>
      </c>
      <c r="AD625" s="1633" t="s">
        <v>241</v>
      </c>
      <c r="AE625" s="1633" t="s">
        <v>69</v>
      </c>
      <c r="AF625" s="1633" t="s">
        <v>70</v>
      </c>
      <c r="AG625" s="1633" t="s">
        <v>1881</v>
      </c>
      <c r="AH625" s="1633">
        <v>427500</v>
      </c>
      <c r="AI625" s="1632">
        <v>43340</v>
      </c>
      <c r="AJ625" s="1632">
        <v>43465</v>
      </c>
      <c r="AK625" s="801" t="s">
        <v>2529</v>
      </c>
      <c r="AL625" s="1573" t="s">
        <v>600</v>
      </c>
      <c r="AM625" s="1633" t="s">
        <v>384</v>
      </c>
      <c r="AN625" s="1633" t="s">
        <v>389</v>
      </c>
      <c r="AO625" s="1634" t="s">
        <v>73</v>
      </c>
      <c r="AP625" s="1573" t="s">
        <v>601</v>
      </c>
      <c r="AQ625" s="1634" t="s">
        <v>73</v>
      </c>
      <c r="AR625" s="1634" t="s">
        <v>573</v>
      </c>
      <c r="AS625" s="1633" t="s">
        <v>293</v>
      </c>
      <c r="AT625" s="1634" t="s">
        <v>566</v>
      </c>
      <c r="AU625" s="1634" t="s">
        <v>566</v>
      </c>
      <c r="AV625" s="1634" t="s">
        <v>566</v>
      </c>
      <c r="AW625" s="1634" t="s">
        <v>2228</v>
      </c>
      <c r="AX625" s="1634" t="s">
        <v>74</v>
      </c>
      <c r="AY625" s="1573" t="s">
        <v>569</v>
      </c>
      <c r="AZ625" s="1573" t="s">
        <v>570</v>
      </c>
      <c r="BA625" s="1634" t="s">
        <v>571</v>
      </c>
      <c r="BB625" s="1634" t="s">
        <v>572</v>
      </c>
      <c r="BC625" s="1634" t="s">
        <v>51</v>
      </c>
      <c r="BD625" s="1640">
        <v>43483</v>
      </c>
      <c r="BE625" s="1640">
        <v>43483</v>
      </c>
    </row>
    <row r="626" spans="1:57" ht="60" customHeight="1">
      <c r="A626" s="804"/>
      <c r="B626" s="1649"/>
      <c r="C626" s="1649"/>
      <c r="D626" s="937"/>
      <c r="E626" s="1665"/>
      <c r="F626" s="1665"/>
      <c r="G626" s="804"/>
      <c r="H626" s="1627"/>
      <c r="I626" s="937"/>
      <c r="J626" s="804"/>
      <c r="K626" s="937"/>
      <c r="L626" s="937"/>
      <c r="M626" s="1636"/>
      <c r="N626" s="134" t="s">
        <v>2175</v>
      </c>
      <c r="O626" s="134" t="s">
        <v>2176</v>
      </c>
      <c r="P626" s="134">
        <v>1008686.72</v>
      </c>
      <c r="Q626" s="804"/>
      <c r="R626" s="804"/>
      <c r="S626" s="804"/>
      <c r="T626" s="804"/>
      <c r="U626" s="804"/>
      <c r="V626" s="804"/>
      <c r="W626" s="804"/>
      <c r="X626" s="804"/>
      <c r="Y626" s="807"/>
      <c r="Z626" s="804"/>
      <c r="AA626" s="804"/>
      <c r="AB626" s="804"/>
      <c r="AC626" s="804"/>
      <c r="AD626" s="804"/>
      <c r="AE626" s="804"/>
      <c r="AF626" s="804"/>
      <c r="AG626" s="804"/>
      <c r="AH626" s="804"/>
      <c r="AI626" s="807"/>
      <c r="AJ626" s="807"/>
      <c r="AK626" s="805"/>
      <c r="AL626" s="937"/>
      <c r="AM626" s="804"/>
      <c r="AN626" s="804"/>
      <c r="AO626" s="937"/>
      <c r="AP626" s="805"/>
      <c r="AQ626" s="937"/>
      <c r="AR626" s="937"/>
      <c r="AS626" s="804"/>
      <c r="AT626" s="937"/>
      <c r="AU626" s="937"/>
      <c r="AV626" s="937"/>
      <c r="AW626" s="937"/>
      <c r="AX626" s="937"/>
      <c r="AY626" s="805"/>
      <c r="AZ626" s="805"/>
      <c r="BA626" s="937"/>
      <c r="BB626" s="937"/>
      <c r="BC626" s="937"/>
      <c r="BD626" s="1641"/>
      <c r="BE626" s="1641"/>
    </row>
    <row r="627" spans="1:57" ht="60" customHeight="1">
      <c r="A627" s="804"/>
      <c r="B627" s="1649"/>
      <c r="C627" s="1649"/>
      <c r="D627" s="937"/>
      <c r="E627" s="1665"/>
      <c r="F627" s="1665"/>
      <c r="G627" s="804"/>
      <c r="H627" s="1627"/>
      <c r="I627" s="937"/>
      <c r="J627" s="804"/>
      <c r="K627" s="937"/>
      <c r="L627" s="937"/>
      <c r="M627" s="1636"/>
      <c r="N627" s="134" t="s">
        <v>2530</v>
      </c>
      <c r="O627" s="134" t="s">
        <v>2178</v>
      </c>
      <c r="P627" s="134">
        <v>1342562.03</v>
      </c>
      <c r="Q627" s="804"/>
      <c r="R627" s="804"/>
      <c r="S627" s="804"/>
      <c r="T627" s="804"/>
      <c r="U627" s="804"/>
      <c r="V627" s="804"/>
      <c r="W627" s="804"/>
      <c r="X627" s="804"/>
      <c r="Y627" s="807"/>
      <c r="Z627" s="804"/>
      <c r="AA627" s="804"/>
      <c r="AB627" s="804"/>
      <c r="AC627" s="804"/>
      <c r="AD627" s="804"/>
      <c r="AE627" s="804"/>
      <c r="AF627" s="804"/>
      <c r="AG627" s="804"/>
      <c r="AH627" s="804"/>
      <c r="AI627" s="807"/>
      <c r="AJ627" s="807"/>
      <c r="AK627" s="805"/>
      <c r="AL627" s="937"/>
      <c r="AM627" s="804"/>
      <c r="AN627" s="804"/>
      <c r="AO627" s="937"/>
      <c r="AP627" s="805"/>
      <c r="AQ627" s="937"/>
      <c r="AR627" s="937"/>
      <c r="AS627" s="804"/>
      <c r="AT627" s="937"/>
      <c r="AU627" s="937"/>
      <c r="AV627" s="937"/>
      <c r="AW627" s="937"/>
      <c r="AX627" s="937"/>
      <c r="AY627" s="805"/>
      <c r="AZ627" s="805"/>
      <c r="BA627" s="937"/>
      <c r="BB627" s="937"/>
      <c r="BC627" s="937"/>
      <c r="BD627" s="1641"/>
      <c r="BE627" s="1641"/>
    </row>
    <row r="628" spans="1:57" ht="60" customHeight="1">
      <c r="A628" s="804"/>
      <c r="B628" s="1649"/>
      <c r="C628" s="1649"/>
      <c r="D628" s="937"/>
      <c r="E628" s="1665"/>
      <c r="F628" s="1665"/>
      <c r="G628" s="804"/>
      <c r="H628" s="1627"/>
      <c r="I628" s="937"/>
      <c r="J628" s="804"/>
      <c r="K628" s="937"/>
      <c r="L628" s="937"/>
      <c r="M628" s="1636"/>
      <c r="N628" s="134" t="s">
        <v>2179</v>
      </c>
      <c r="O628" s="134" t="s">
        <v>2180</v>
      </c>
      <c r="P628" s="134">
        <v>1109555.3799999999</v>
      </c>
      <c r="Q628" s="804"/>
      <c r="R628" s="804"/>
      <c r="S628" s="804"/>
      <c r="T628" s="804"/>
      <c r="U628" s="804"/>
      <c r="V628" s="804"/>
      <c r="W628" s="804"/>
      <c r="X628" s="804"/>
      <c r="Y628" s="807"/>
      <c r="Z628" s="804"/>
      <c r="AA628" s="804"/>
      <c r="AB628" s="804"/>
      <c r="AC628" s="804"/>
      <c r="AD628" s="804"/>
      <c r="AE628" s="804"/>
      <c r="AF628" s="804"/>
      <c r="AG628" s="804"/>
      <c r="AH628" s="804"/>
      <c r="AI628" s="807"/>
      <c r="AJ628" s="807"/>
      <c r="AK628" s="805"/>
      <c r="AL628" s="937"/>
      <c r="AM628" s="804"/>
      <c r="AN628" s="804"/>
      <c r="AO628" s="937"/>
      <c r="AP628" s="805"/>
      <c r="AQ628" s="937"/>
      <c r="AR628" s="937"/>
      <c r="AS628" s="804"/>
      <c r="AT628" s="937"/>
      <c r="AU628" s="937"/>
      <c r="AV628" s="937"/>
      <c r="AW628" s="937"/>
      <c r="AX628" s="937"/>
      <c r="AY628" s="805"/>
      <c r="AZ628" s="805"/>
      <c r="BA628" s="937"/>
      <c r="BB628" s="937"/>
      <c r="BC628" s="937"/>
      <c r="BD628" s="1641"/>
      <c r="BE628" s="1641"/>
    </row>
    <row r="629" spans="1:57" ht="60" customHeight="1">
      <c r="A629" s="804"/>
      <c r="B629" s="1649"/>
      <c r="C629" s="1649"/>
      <c r="D629" s="937"/>
      <c r="E629" s="1665"/>
      <c r="F629" s="1665"/>
      <c r="G629" s="804"/>
      <c r="H629" s="1627"/>
      <c r="I629" s="937"/>
      <c r="J629" s="804"/>
      <c r="K629" s="937"/>
      <c r="L629" s="937"/>
      <c r="M629" s="1636"/>
      <c r="N629" s="134" t="s">
        <v>2183</v>
      </c>
      <c r="O629" s="134" t="s">
        <v>2184</v>
      </c>
      <c r="P629" s="134">
        <v>3596000</v>
      </c>
      <c r="Q629" s="804"/>
      <c r="R629" s="804"/>
      <c r="S629" s="804"/>
      <c r="T629" s="804"/>
      <c r="U629" s="804"/>
      <c r="V629" s="804"/>
      <c r="W629" s="804"/>
      <c r="X629" s="804"/>
      <c r="Y629" s="807"/>
      <c r="Z629" s="804"/>
      <c r="AA629" s="804"/>
      <c r="AB629" s="804"/>
      <c r="AC629" s="804"/>
      <c r="AD629" s="804"/>
      <c r="AE629" s="804"/>
      <c r="AF629" s="804"/>
      <c r="AG629" s="804"/>
      <c r="AH629" s="804"/>
      <c r="AI629" s="807"/>
      <c r="AJ629" s="807"/>
      <c r="AK629" s="805"/>
      <c r="AL629" s="937"/>
      <c r="AM629" s="804"/>
      <c r="AN629" s="804"/>
      <c r="AO629" s="937"/>
      <c r="AP629" s="805"/>
      <c r="AQ629" s="937"/>
      <c r="AR629" s="937"/>
      <c r="AS629" s="804"/>
      <c r="AT629" s="937"/>
      <c r="AU629" s="937"/>
      <c r="AV629" s="937"/>
      <c r="AW629" s="937"/>
      <c r="AX629" s="937"/>
      <c r="AY629" s="805"/>
      <c r="AZ629" s="805"/>
      <c r="BA629" s="937"/>
      <c r="BB629" s="937"/>
      <c r="BC629" s="937"/>
      <c r="BD629" s="1641"/>
      <c r="BE629" s="1641"/>
    </row>
    <row r="630" spans="1:57" ht="60" customHeight="1">
      <c r="A630" s="804"/>
      <c r="B630" s="1649"/>
      <c r="C630" s="1649"/>
      <c r="D630" s="937"/>
      <c r="E630" s="1665"/>
      <c r="F630" s="1665"/>
      <c r="G630" s="804"/>
      <c r="H630" s="1627"/>
      <c r="I630" s="937"/>
      <c r="J630" s="804"/>
      <c r="K630" s="937"/>
      <c r="L630" s="937"/>
      <c r="M630" s="1636"/>
      <c r="N630" s="134" t="s">
        <v>2185</v>
      </c>
      <c r="O630" s="134" t="s">
        <v>2186</v>
      </c>
      <c r="P630" s="134">
        <v>3422000</v>
      </c>
      <c r="Q630" s="804"/>
      <c r="R630" s="804"/>
      <c r="S630" s="804"/>
      <c r="T630" s="804"/>
      <c r="U630" s="804"/>
      <c r="V630" s="804"/>
      <c r="W630" s="804"/>
      <c r="X630" s="804"/>
      <c r="Y630" s="807"/>
      <c r="Z630" s="804"/>
      <c r="AA630" s="804"/>
      <c r="AB630" s="804"/>
      <c r="AC630" s="804"/>
      <c r="AD630" s="804"/>
      <c r="AE630" s="804"/>
      <c r="AF630" s="804"/>
      <c r="AG630" s="804"/>
      <c r="AH630" s="804"/>
      <c r="AI630" s="807"/>
      <c r="AJ630" s="807"/>
      <c r="AK630" s="805"/>
      <c r="AL630" s="937"/>
      <c r="AM630" s="804"/>
      <c r="AN630" s="804"/>
      <c r="AO630" s="937"/>
      <c r="AP630" s="805"/>
      <c r="AQ630" s="937"/>
      <c r="AR630" s="937"/>
      <c r="AS630" s="804"/>
      <c r="AT630" s="937"/>
      <c r="AU630" s="937"/>
      <c r="AV630" s="937"/>
      <c r="AW630" s="937"/>
      <c r="AX630" s="937"/>
      <c r="AY630" s="805"/>
      <c r="AZ630" s="805"/>
      <c r="BA630" s="937"/>
      <c r="BB630" s="937"/>
      <c r="BC630" s="937"/>
      <c r="BD630" s="1641"/>
      <c r="BE630" s="1641"/>
    </row>
    <row r="631" spans="1:57" ht="60" customHeight="1">
      <c r="A631" s="804"/>
      <c r="B631" s="1649"/>
      <c r="C631" s="1649"/>
      <c r="D631" s="937"/>
      <c r="E631" s="1665"/>
      <c r="F631" s="1665"/>
      <c r="G631" s="804"/>
      <c r="H631" s="1627"/>
      <c r="I631" s="937"/>
      <c r="J631" s="804"/>
      <c r="K631" s="937"/>
      <c r="L631" s="937"/>
      <c r="M631" s="1636"/>
      <c r="N631" s="134" t="s">
        <v>2531</v>
      </c>
      <c r="O631" s="134" t="s">
        <v>2188</v>
      </c>
      <c r="P631" s="134">
        <v>5550600</v>
      </c>
      <c r="Q631" s="804"/>
      <c r="R631" s="804"/>
      <c r="S631" s="804"/>
      <c r="T631" s="804"/>
      <c r="U631" s="804"/>
      <c r="V631" s="804"/>
      <c r="W631" s="804"/>
      <c r="X631" s="804"/>
      <c r="Y631" s="807"/>
      <c r="Z631" s="804"/>
      <c r="AA631" s="804"/>
      <c r="AB631" s="804"/>
      <c r="AC631" s="804"/>
      <c r="AD631" s="804"/>
      <c r="AE631" s="804"/>
      <c r="AF631" s="804"/>
      <c r="AG631" s="804"/>
      <c r="AH631" s="804"/>
      <c r="AI631" s="807"/>
      <c r="AJ631" s="807"/>
      <c r="AK631" s="805"/>
      <c r="AL631" s="937"/>
      <c r="AM631" s="804"/>
      <c r="AN631" s="804"/>
      <c r="AO631" s="937"/>
      <c r="AP631" s="805"/>
      <c r="AQ631" s="937"/>
      <c r="AR631" s="937"/>
      <c r="AS631" s="804"/>
      <c r="AT631" s="937"/>
      <c r="AU631" s="937"/>
      <c r="AV631" s="937"/>
      <c r="AW631" s="937"/>
      <c r="AX631" s="937"/>
      <c r="AY631" s="805"/>
      <c r="AZ631" s="805"/>
      <c r="BA631" s="937"/>
      <c r="BB631" s="937"/>
      <c r="BC631" s="937"/>
      <c r="BD631" s="1641"/>
      <c r="BE631" s="1641"/>
    </row>
    <row r="632" spans="1:57" ht="60" customHeight="1">
      <c r="A632" s="804"/>
      <c r="B632" s="1649"/>
      <c r="C632" s="1649"/>
      <c r="D632" s="937"/>
      <c r="E632" s="1665"/>
      <c r="F632" s="1665"/>
      <c r="G632" s="804"/>
      <c r="H632" s="1627"/>
      <c r="I632" s="937"/>
      <c r="J632" s="804"/>
      <c r="K632" s="937"/>
      <c r="L632" s="937"/>
      <c r="M632" s="1636"/>
      <c r="N632" s="134" t="s">
        <v>2189</v>
      </c>
      <c r="O632" s="134" t="s">
        <v>2532</v>
      </c>
      <c r="P632" s="134">
        <v>5613240</v>
      </c>
      <c r="Q632" s="804"/>
      <c r="R632" s="804"/>
      <c r="S632" s="804"/>
      <c r="T632" s="804"/>
      <c r="U632" s="804"/>
      <c r="V632" s="804"/>
      <c r="W632" s="804"/>
      <c r="X632" s="804"/>
      <c r="Y632" s="807"/>
      <c r="Z632" s="804"/>
      <c r="AA632" s="804"/>
      <c r="AB632" s="804"/>
      <c r="AC632" s="804"/>
      <c r="AD632" s="804"/>
      <c r="AE632" s="804"/>
      <c r="AF632" s="804"/>
      <c r="AG632" s="804"/>
      <c r="AH632" s="804"/>
      <c r="AI632" s="807"/>
      <c r="AJ632" s="807"/>
      <c r="AK632" s="805"/>
      <c r="AL632" s="937"/>
      <c r="AM632" s="804"/>
      <c r="AN632" s="804"/>
      <c r="AO632" s="937"/>
      <c r="AP632" s="805"/>
      <c r="AQ632" s="937"/>
      <c r="AR632" s="937"/>
      <c r="AS632" s="804"/>
      <c r="AT632" s="937"/>
      <c r="AU632" s="937"/>
      <c r="AV632" s="937"/>
      <c r="AW632" s="937"/>
      <c r="AX632" s="937"/>
      <c r="AY632" s="805"/>
      <c r="AZ632" s="805"/>
      <c r="BA632" s="937"/>
      <c r="BB632" s="937"/>
      <c r="BC632" s="937"/>
      <c r="BD632" s="1641"/>
      <c r="BE632" s="1641"/>
    </row>
    <row r="633" spans="1:57" ht="60" customHeight="1">
      <c r="A633" s="794"/>
      <c r="B633" s="1650"/>
      <c r="C633" s="1650"/>
      <c r="D633" s="938"/>
      <c r="E633" s="1664"/>
      <c r="F633" s="1664"/>
      <c r="G633" s="794"/>
      <c r="H633" s="1628"/>
      <c r="I633" s="938"/>
      <c r="J633" s="794"/>
      <c r="K633" s="938"/>
      <c r="L633" s="938"/>
      <c r="M633" s="1637"/>
      <c r="N633" s="134" t="s">
        <v>2533</v>
      </c>
      <c r="O633" s="134" t="s">
        <v>2192</v>
      </c>
      <c r="P633" s="134">
        <v>5870760</v>
      </c>
      <c r="Q633" s="794"/>
      <c r="R633" s="794"/>
      <c r="S633" s="794"/>
      <c r="T633" s="794"/>
      <c r="U633" s="794"/>
      <c r="V633" s="794"/>
      <c r="W633" s="794"/>
      <c r="X633" s="794"/>
      <c r="Y633" s="808"/>
      <c r="Z633" s="794"/>
      <c r="AA633" s="794"/>
      <c r="AB633" s="794"/>
      <c r="AC633" s="794"/>
      <c r="AD633" s="794"/>
      <c r="AE633" s="794"/>
      <c r="AF633" s="794"/>
      <c r="AG633" s="794"/>
      <c r="AH633" s="794"/>
      <c r="AI633" s="808"/>
      <c r="AJ633" s="808"/>
      <c r="AK633" s="802"/>
      <c r="AL633" s="938"/>
      <c r="AM633" s="794"/>
      <c r="AN633" s="794"/>
      <c r="AO633" s="938"/>
      <c r="AP633" s="802"/>
      <c r="AQ633" s="938"/>
      <c r="AR633" s="938"/>
      <c r="AS633" s="794"/>
      <c r="AT633" s="938"/>
      <c r="AU633" s="938"/>
      <c r="AV633" s="938"/>
      <c r="AW633" s="938"/>
      <c r="AX633" s="938"/>
      <c r="AY633" s="802"/>
      <c r="AZ633" s="802"/>
      <c r="BA633" s="938"/>
      <c r="BB633" s="938"/>
      <c r="BC633" s="938"/>
      <c r="BD633" s="1642"/>
      <c r="BE633" s="1642"/>
    </row>
    <row r="634" spans="1:57" ht="90" customHeight="1">
      <c r="A634" s="1633">
        <v>2018</v>
      </c>
      <c r="B634" s="1648">
        <v>43282</v>
      </c>
      <c r="C634" s="1648">
        <v>43373</v>
      </c>
      <c r="D634" s="1634" t="s">
        <v>794</v>
      </c>
      <c r="E634" s="1663" t="s">
        <v>1577</v>
      </c>
      <c r="F634" s="1663" t="s">
        <v>1577</v>
      </c>
      <c r="G634" s="1633" t="s">
        <v>2534</v>
      </c>
      <c r="H634" s="1626">
        <v>55</v>
      </c>
      <c r="I634" s="1573" t="s">
        <v>599</v>
      </c>
      <c r="J634" s="1633" t="s">
        <v>2535</v>
      </c>
      <c r="K634" s="134" t="s">
        <v>2536</v>
      </c>
      <c r="L634" s="134" t="s">
        <v>2014</v>
      </c>
      <c r="M634" s="633" t="s">
        <v>2537</v>
      </c>
      <c r="N634" s="134" t="s">
        <v>1141</v>
      </c>
      <c r="O634" s="134" t="s">
        <v>2538</v>
      </c>
      <c r="P634" s="134">
        <v>97200</v>
      </c>
      <c r="Q634" s="1633" t="s">
        <v>2539</v>
      </c>
      <c r="R634" s="1633" t="s">
        <v>2540</v>
      </c>
      <c r="S634" s="1633" t="s">
        <v>2541</v>
      </c>
      <c r="T634" s="1633" t="s">
        <v>1363</v>
      </c>
      <c r="U634" s="1633" t="s">
        <v>2542</v>
      </c>
      <c r="V634" s="1633" t="s">
        <v>288</v>
      </c>
      <c r="W634" s="1633" t="s">
        <v>51</v>
      </c>
      <c r="X634" s="1633" t="s">
        <v>2534</v>
      </c>
      <c r="Y634" s="1632">
        <v>43343</v>
      </c>
      <c r="Z634" s="1633">
        <v>83793.100000000006</v>
      </c>
      <c r="AA634" s="1633">
        <v>97200</v>
      </c>
      <c r="AB634" s="1633">
        <v>0</v>
      </c>
      <c r="AC634" s="1633">
        <v>97200</v>
      </c>
      <c r="AD634" s="1633" t="s">
        <v>241</v>
      </c>
      <c r="AE634" s="1633" t="s">
        <v>69</v>
      </c>
      <c r="AF634" s="1633" t="s">
        <v>70</v>
      </c>
      <c r="AG634" s="1633" t="s">
        <v>2535</v>
      </c>
      <c r="AH634" s="1633">
        <v>0</v>
      </c>
      <c r="AI634" s="1632">
        <v>43343</v>
      </c>
      <c r="AJ634" s="1632">
        <v>43465</v>
      </c>
      <c r="AK634" s="801" t="s">
        <v>2543</v>
      </c>
      <c r="AL634" s="1573" t="s">
        <v>600</v>
      </c>
      <c r="AM634" s="1633" t="s">
        <v>384</v>
      </c>
      <c r="AN634" s="1633" t="s">
        <v>389</v>
      </c>
      <c r="AO634" s="1634" t="s">
        <v>73</v>
      </c>
      <c r="AP634" s="1573" t="s">
        <v>601</v>
      </c>
      <c r="AQ634" s="1634" t="s">
        <v>73</v>
      </c>
      <c r="AR634" s="1634" t="s">
        <v>573</v>
      </c>
      <c r="AS634" s="1633" t="s">
        <v>293</v>
      </c>
      <c r="AT634" s="1634" t="s">
        <v>566</v>
      </c>
      <c r="AU634" s="1634" t="s">
        <v>566</v>
      </c>
      <c r="AV634" s="1634" t="s">
        <v>566</v>
      </c>
      <c r="AW634" s="1634" t="s">
        <v>2228</v>
      </c>
      <c r="AX634" s="1634" t="s">
        <v>74</v>
      </c>
      <c r="AY634" s="1573" t="s">
        <v>569</v>
      </c>
      <c r="AZ634" s="1573" t="s">
        <v>570</v>
      </c>
      <c r="BA634" s="1634" t="s">
        <v>571</v>
      </c>
      <c r="BB634" s="1634" t="s">
        <v>572</v>
      </c>
      <c r="BC634" s="1634" t="s">
        <v>51</v>
      </c>
      <c r="BD634" s="1640">
        <v>43483</v>
      </c>
      <c r="BE634" s="1640">
        <v>43483</v>
      </c>
    </row>
    <row r="635" spans="1:57" ht="99.75">
      <c r="A635" s="804"/>
      <c r="B635" s="1649"/>
      <c r="C635" s="1649"/>
      <c r="D635" s="937"/>
      <c r="E635" s="1665"/>
      <c r="F635" s="1665"/>
      <c r="G635" s="804"/>
      <c r="H635" s="1627"/>
      <c r="I635" s="937"/>
      <c r="J635" s="804"/>
      <c r="K635" s="1634" t="s">
        <v>61</v>
      </c>
      <c r="L635" s="1634" t="s">
        <v>62</v>
      </c>
      <c r="M635" s="1635" t="s">
        <v>63</v>
      </c>
      <c r="N635" s="134" t="s">
        <v>2544</v>
      </c>
      <c r="O635" s="134" t="s">
        <v>2545</v>
      </c>
      <c r="P635" s="134">
        <v>226200</v>
      </c>
      <c r="Q635" s="804"/>
      <c r="R635" s="804"/>
      <c r="S635" s="804"/>
      <c r="T635" s="804"/>
      <c r="U635" s="804"/>
      <c r="V635" s="804"/>
      <c r="W635" s="804"/>
      <c r="X635" s="804"/>
      <c r="Y635" s="807"/>
      <c r="Z635" s="804"/>
      <c r="AA635" s="804"/>
      <c r="AB635" s="804"/>
      <c r="AC635" s="804"/>
      <c r="AD635" s="804"/>
      <c r="AE635" s="804"/>
      <c r="AF635" s="804"/>
      <c r="AG635" s="804"/>
      <c r="AH635" s="804"/>
      <c r="AI635" s="807"/>
      <c r="AJ635" s="807"/>
      <c r="AK635" s="805"/>
      <c r="AL635" s="937"/>
      <c r="AM635" s="804"/>
      <c r="AN635" s="804"/>
      <c r="AO635" s="937"/>
      <c r="AP635" s="805"/>
      <c r="AQ635" s="937"/>
      <c r="AR635" s="937"/>
      <c r="AS635" s="804"/>
      <c r="AT635" s="937"/>
      <c r="AU635" s="937"/>
      <c r="AV635" s="937"/>
      <c r="AW635" s="937"/>
      <c r="AX635" s="937"/>
      <c r="AY635" s="805"/>
      <c r="AZ635" s="805"/>
      <c r="BA635" s="937"/>
      <c r="BB635" s="937"/>
      <c r="BC635" s="937"/>
      <c r="BD635" s="1641"/>
      <c r="BE635" s="1641"/>
    </row>
    <row r="636" spans="1:57" ht="57">
      <c r="A636" s="794"/>
      <c r="B636" s="1650"/>
      <c r="C636" s="1650"/>
      <c r="D636" s="938"/>
      <c r="E636" s="1664"/>
      <c r="F636" s="1664"/>
      <c r="G636" s="794"/>
      <c r="H636" s="1628"/>
      <c r="I636" s="938"/>
      <c r="J636" s="794"/>
      <c r="K636" s="938"/>
      <c r="L636" s="938"/>
      <c r="M636" s="1637"/>
      <c r="N636" s="134" t="s">
        <v>2546</v>
      </c>
      <c r="O636" s="134" t="s">
        <v>2547</v>
      </c>
      <c r="P636" s="134">
        <v>198360</v>
      </c>
      <c r="Q636" s="794"/>
      <c r="R636" s="794"/>
      <c r="S636" s="794"/>
      <c r="T636" s="794"/>
      <c r="U636" s="794"/>
      <c r="V636" s="794"/>
      <c r="W636" s="794"/>
      <c r="X636" s="794"/>
      <c r="Y636" s="808"/>
      <c r="Z636" s="794"/>
      <c r="AA636" s="794"/>
      <c r="AB636" s="794"/>
      <c r="AC636" s="794"/>
      <c r="AD636" s="794"/>
      <c r="AE636" s="794"/>
      <c r="AF636" s="794"/>
      <c r="AG636" s="794"/>
      <c r="AH636" s="794"/>
      <c r="AI636" s="808"/>
      <c r="AJ636" s="808"/>
      <c r="AK636" s="802"/>
      <c r="AL636" s="938"/>
      <c r="AM636" s="794"/>
      <c r="AN636" s="794"/>
      <c r="AO636" s="938"/>
      <c r="AP636" s="802"/>
      <c r="AQ636" s="938"/>
      <c r="AR636" s="938"/>
      <c r="AS636" s="794"/>
      <c r="AT636" s="938"/>
      <c r="AU636" s="938"/>
      <c r="AV636" s="938"/>
      <c r="AW636" s="938"/>
      <c r="AX636" s="938"/>
      <c r="AY636" s="802"/>
      <c r="AZ636" s="802"/>
      <c r="BA636" s="938"/>
      <c r="BB636" s="938"/>
      <c r="BC636" s="938"/>
      <c r="BD636" s="1642"/>
      <c r="BE636" s="1642"/>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633">
        <v>2018</v>
      </c>
      <c r="B639" s="1648">
        <v>43282</v>
      </c>
      <c r="C639" s="1648">
        <v>43373</v>
      </c>
      <c r="D639" s="1634" t="s">
        <v>794</v>
      </c>
      <c r="E639" s="1663" t="s">
        <v>1577</v>
      </c>
      <c r="F639" s="1663" t="s">
        <v>1577</v>
      </c>
      <c r="G639" s="1633" t="s">
        <v>2560</v>
      </c>
      <c r="H639" s="1626" t="s">
        <v>382</v>
      </c>
      <c r="I639" s="1573" t="s">
        <v>599</v>
      </c>
      <c r="J639" s="1633" t="s">
        <v>2561</v>
      </c>
      <c r="K639" s="1634" t="s">
        <v>61</v>
      </c>
      <c r="L639" s="1634" t="s">
        <v>62</v>
      </c>
      <c r="M639" s="1635" t="s">
        <v>63</v>
      </c>
      <c r="N639" s="134" t="s">
        <v>2562</v>
      </c>
      <c r="O639" s="134" t="s">
        <v>2563</v>
      </c>
      <c r="P639" s="134">
        <v>673724.54</v>
      </c>
      <c r="Q639" s="1633" t="s">
        <v>61</v>
      </c>
      <c r="R639" s="1633" t="s">
        <v>1579</v>
      </c>
      <c r="S639" s="1633" t="s">
        <v>1579</v>
      </c>
      <c r="T639" s="1633" t="s">
        <v>2564</v>
      </c>
      <c r="U639" s="1633" t="s">
        <v>2565</v>
      </c>
      <c r="V639" s="1633" t="s">
        <v>288</v>
      </c>
      <c r="W639" s="1633" t="s">
        <v>51</v>
      </c>
      <c r="X639" s="1633" t="s">
        <v>2560</v>
      </c>
      <c r="Y639" s="1632">
        <v>43349</v>
      </c>
      <c r="Z639" s="1633">
        <v>580797.02</v>
      </c>
      <c r="AA639" s="1633">
        <v>673724.54</v>
      </c>
      <c r="AB639" s="1633">
        <v>0</v>
      </c>
      <c r="AC639" s="1633">
        <v>673724.54</v>
      </c>
      <c r="AD639" s="1633" t="s">
        <v>241</v>
      </c>
      <c r="AE639" s="1633" t="s">
        <v>69</v>
      </c>
      <c r="AF639" s="1633" t="s">
        <v>70</v>
      </c>
      <c r="AG639" s="1633" t="s">
        <v>2561</v>
      </c>
      <c r="AH639" s="1633">
        <v>87119.55</v>
      </c>
      <c r="AI639" s="1632">
        <v>43349</v>
      </c>
      <c r="AJ639" s="1632">
        <v>43465</v>
      </c>
      <c r="AK639" s="801" t="s">
        <v>2566</v>
      </c>
      <c r="AL639" s="1573" t="s">
        <v>600</v>
      </c>
      <c r="AM639" s="1633" t="s">
        <v>384</v>
      </c>
      <c r="AN639" s="1633" t="s">
        <v>389</v>
      </c>
      <c r="AO639" s="1634" t="s">
        <v>73</v>
      </c>
      <c r="AP639" s="1573" t="s">
        <v>601</v>
      </c>
      <c r="AQ639" s="1634" t="s">
        <v>73</v>
      </c>
      <c r="AR639" s="1634" t="s">
        <v>573</v>
      </c>
      <c r="AS639" s="1633" t="s">
        <v>293</v>
      </c>
      <c r="AT639" s="1634" t="s">
        <v>566</v>
      </c>
      <c r="AU639" s="1634" t="s">
        <v>566</v>
      </c>
      <c r="AV639" s="1634" t="s">
        <v>566</v>
      </c>
      <c r="AW639" s="1634" t="s">
        <v>2228</v>
      </c>
      <c r="AX639" s="1634" t="s">
        <v>74</v>
      </c>
      <c r="AY639" s="1573" t="s">
        <v>569</v>
      </c>
      <c r="AZ639" s="1573" t="s">
        <v>570</v>
      </c>
      <c r="BA639" s="1634" t="s">
        <v>571</v>
      </c>
      <c r="BB639" s="1634" t="s">
        <v>572</v>
      </c>
      <c r="BC639" s="1634" t="s">
        <v>51</v>
      </c>
      <c r="BD639" s="1640">
        <v>43483</v>
      </c>
      <c r="BE639" s="1640">
        <v>43483</v>
      </c>
    </row>
    <row r="640" spans="1:57" ht="54.95" customHeight="1">
      <c r="A640" s="804"/>
      <c r="B640" s="1649"/>
      <c r="C640" s="1649"/>
      <c r="D640" s="937"/>
      <c r="E640" s="1665"/>
      <c r="F640" s="1665"/>
      <c r="G640" s="804"/>
      <c r="H640" s="1627"/>
      <c r="I640" s="937"/>
      <c r="J640" s="804"/>
      <c r="K640" s="937"/>
      <c r="L640" s="937"/>
      <c r="M640" s="1636"/>
      <c r="N640" s="134" t="s">
        <v>2567</v>
      </c>
      <c r="O640" s="134" t="s">
        <v>2568</v>
      </c>
      <c r="P640" s="134">
        <v>851440</v>
      </c>
      <c r="Q640" s="804"/>
      <c r="R640" s="804"/>
      <c r="S640" s="804"/>
      <c r="T640" s="804"/>
      <c r="U640" s="804"/>
      <c r="V640" s="804"/>
      <c r="W640" s="804"/>
      <c r="X640" s="804"/>
      <c r="Y640" s="807"/>
      <c r="Z640" s="804"/>
      <c r="AA640" s="804"/>
      <c r="AB640" s="804"/>
      <c r="AC640" s="804"/>
      <c r="AD640" s="804"/>
      <c r="AE640" s="804"/>
      <c r="AF640" s="804"/>
      <c r="AG640" s="804"/>
      <c r="AH640" s="804"/>
      <c r="AI640" s="807"/>
      <c r="AJ640" s="807"/>
      <c r="AK640" s="805"/>
      <c r="AL640" s="937"/>
      <c r="AM640" s="804"/>
      <c r="AN640" s="804"/>
      <c r="AO640" s="937"/>
      <c r="AP640" s="805"/>
      <c r="AQ640" s="937"/>
      <c r="AR640" s="937"/>
      <c r="AS640" s="804"/>
      <c r="AT640" s="937"/>
      <c r="AU640" s="937"/>
      <c r="AV640" s="937"/>
      <c r="AW640" s="937"/>
      <c r="AX640" s="937"/>
      <c r="AY640" s="805"/>
      <c r="AZ640" s="805"/>
      <c r="BA640" s="937"/>
      <c r="BB640" s="937"/>
      <c r="BC640" s="937"/>
      <c r="BD640" s="1641"/>
      <c r="BE640" s="1641"/>
    </row>
    <row r="641" spans="1:58" ht="54.95" customHeight="1">
      <c r="A641" s="794"/>
      <c r="B641" s="1650"/>
      <c r="C641" s="1650"/>
      <c r="D641" s="938"/>
      <c r="E641" s="1664"/>
      <c r="F641" s="1664"/>
      <c r="G641" s="794"/>
      <c r="H641" s="1628"/>
      <c r="I641" s="938"/>
      <c r="J641" s="794"/>
      <c r="K641" s="938"/>
      <c r="L641" s="938"/>
      <c r="M641" s="1637"/>
      <c r="N641" s="134" t="s">
        <v>2569</v>
      </c>
      <c r="O641" s="134" t="s">
        <v>2570</v>
      </c>
      <c r="P641" s="134">
        <v>888560</v>
      </c>
      <c r="Q641" s="794"/>
      <c r="R641" s="794"/>
      <c r="S641" s="794"/>
      <c r="T641" s="794"/>
      <c r="U641" s="794"/>
      <c r="V641" s="794"/>
      <c r="W641" s="794"/>
      <c r="X641" s="794"/>
      <c r="Y641" s="808"/>
      <c r="Z641" s="794"/>
      <c r="AA641" s="794"/>
      <c r="AB641" s="794"/>
      <c r="AC641" s="794"/>
      <c r="AD641" s="794"/>
      <c r="AE641" s="794"/>
      <c r="AF641" s="794"/>
      <c r="AG641" s="794"/>
      <c r="AH641" s="794"/>
      <c r="AI641" s="808"/>
      <c r="AJ641" s="808"/>
      <c r="AK641" s="802"/>
      <c r="AL641" s="938"/>
      <c r="AM641" s="794"/>
      <c r="AN641" s="794"/>
      <c r="AO641" s="938"/>
      <c r="AP641" s="802"/>
      <c r="AQ641" s="938"/>
      <c r="AR641" s="938"/>
      <c r="AS641" s="794"/>
      <c r="AT641" s="938"/>
      <c r="AU641" s="938"/>
      <c r="AV641" s="938"/>
      <c r="AW641" s="938"/>
      <c r="AX641" s="938"/>
      <c r="AY641" s="802"/>
      <c r="AZ641" s="802"/>
      <c r="BA641" s="938"/>
      <c r="BB641" s="938"/>
      <c r="BC641" s="938"/>
      <c r="BD641" s="1642"/>
      <c r="BE641" s="1642"/>
    </row>
    <row r="642" spans="1:58" ht="54.95" customHeight="1">
      <c r="A642" s="1633">
        <v>2018</v>
      </c>
      <c r="B642" s="1648">
        <v>43282</v>
      </c>
      <c r="C642" s="1648">
        <v>43373</v>
      </c>
      <c r="D642" s="1634" t="s">
        <v>794</v>
      </c>
      <c r="E642" s="1663" t="s">
        <v>1577</v>
      </c>
      <c r="F642" s="1663" t="s">
        <v>1577</v>
      </c>
      <c r="G642" s="1633" t="s">
        <v>2571</v>
      </c>
      <c r="H642" s="1626" t="s">
        <v>382</v>
      </c>
      <c r="I642" s="1573" t="s">
        <v>599</v>
      </c>
      <c r="J642" s="1633" t="s">
        <v>2572</v>
      </c>
      <c r="K642" s="134" t="s">
        <v>61</v>
      </c>
      <c r="L642" s="134" t="s">
        <v>62</v>
      </c>
      <c r="M642" s="633" t="s">
        <v>63</v>
      </c>
      <c r="N642" s="134" t="s">
        <v>2573</v>
      </c>
      <c r="O642" s="134" t="s">
        <v>2574</v>
      </c>
      <c r="P642" s="134">
        <v>700000.84</v>
      </c>
      <c r="Q642" s="1633" t="s">
        <v>61</v>
      </c>
      <c r="R642" s="1633" t="s">
        <v>1579</v>
      </c>
      <c r="S642" s="1633" t="s">
        <v>1579</v>
      </c>
      <c r="T642" s="1633" t="s">
        <v>2575</v>
      </c>
      <c r="U642" s="1569" t="s">
        <v>2576</v>
      </c>
      <c r="V642" s="1633" t="s">
        <v>288</v>
      </c>
      <c r="W642" s="1633" t="s">
        <v>51</v>
      </c>
      <c r="X642" s="1633" t="s">
        <v>2571</v>
      </c>
      <c r="Y642" s="1632">
        <v>43389</v>
      </c>
      <c r="Z642" s="1633">
        <v>603449</v>
      </c>
      <c r="AA642" s="1633">
        <v>700000.84</v>
      </c>
      <c r="AB642" s="1633">
        <v>0</v>
      </c>
      <c r="AC642" s="1633">
        <v>700000.84</v>
      </c>
      <c r="AD642" s="1633" t="s">
        <v>241</v>
      </c>
      <c r="AE642" s="1633" t="s">
        <v>69</v>
      </c>
      <c r="AF642" s="1633" t="s">
        <v>70</v>
      </c>
      <c r="AG642" s="1633" t="s">
        <v>2572</v>
      </c>
      <c r="AH642" s="1633">
        <v>90517.35</v>
      </c>
      <c r="AI642" s="1632">
        <v>43389</v>
      </c>
      <c r="AJ642" s="1632">
        <v>43465</v>
      </c>
      <c r="AK642" s="801" t="s">
        <v>2577</v>
      </c>
      <c r="AL642" s="1573" t="s">
        <v>600</v>
      </c>
      <c r="AM642" s="1633" t="s">
        <v>384</v>
      </c>
      <c r="AN642" s="1633" t="s">
        <v>389</v>
      </c>
      <c r="AO642" s="1634" t="s">
        <v>73</v>
      </c>
      <c r="AP642" s="1573" t="s">
        <v>601</v>
      </c>
      <c r="AQ642" s="1634" t="s">
        <v>73</v>
      </c>
      <c r="AR642" s="1634" t="s">
        <v>573</v>
      </c>
      <c r="AS642" s="1633" t="s">
        <v>293</v>
      </c>
      <c r="AT642" s="1634" t="s">
        <v>566</v>
      </c>
      <c r="AU642" s="1634" t="s">
        <v>566</v>
      </c>
      <c r="AV642" s="1634" t="s">
        <v>566</v>
      </c>
      <c r="AW642" s="1634" t="s">
        <v>2228</v>
      </c>
      <c r="AX642" s="1634" t="s">
        <v>74</v>
      </c>
      <c r="AY642" s="1573" t="s">
        <v>569</v>
      </c>
      <c r="AZ642" s="1573" t="s">
        <v>570</v>
      </c>
      <c r="BA642" s="1634" t="s">
        <v>571</v>
      </c>
      <c r="BB642" s="1634" t="s">
        <v>572</v>
      </c>
      <c r="BC642" s="1634" t="s">
        <v>51</v>
      </c>
      <c r="BD642" s="1640">
        <v>43483</v>
      </c>
      <c r="BE642" s="1640">
        <v>43483</v>
      </c>
    </row>
    <row r="643" spans="1:58" ht="54.95" customHeight="1">
      <c r="A643" s="804"/>
      <c r="B643" s="1649"/>
      <c r="C643" s="1649"/>
      <c r="D643" s="937"/>
      <c r="E643" s="1665"/>
      <c r="F643" s="1665"/>
      <c r="G643" s="804"/>
      <c r="H643" s="1627"/>
      <c r="I643" s="937"/>
      <c r="J643" s="804"/>
      <c r="K643" s="134" t="s">
        <v>2578</v>
      </c>
      <c r="L643" s="134" t="s">
        <v>2579</v>
      </c>
      <c r="M643" s="633" t="s">
        <v>2580</v>
      </c>
      <c r="N643" s="134" t="s">
        <v>1141</v>
      </c>
      <c r="O643" s="134" t="s">
        <v>2581</v>
      </c>
      <c r="P643" s="134">
        <v>780000.01</v>
      </c>
      <c r="Q643" s="804"/>
      <c r="R643" s="804"/>
      <c r="S643" s="804"/>
      <c r="T643" s="804"/>
      <c r="U643" s="1570"/>
      <c r="V643" s="804"/>
      <c r="W643" s="804"/>
      <c r="X643" s="804"/>
      <c r="Y643" s="807"/>
      <c r="Z643" s="804"/>
      <c r="AA643" s="804"/>
      <c r="AB643" s="804"/>
      <c r="AC643" s="804"/>
      <c r="AD643" s="804"/>
      <c r="AE643" s="804"/>
      <c r="AF643" s="804"/>
      <c r="AG643" s="804"/>
      <c r="AH643" s="804"/>
      <c r="AI643" s="807"/>
      <c r="AJ643" s="807"/>
      <c r="AK643" s="805"/>
      <c r="AL643" s="937"/>
      <c r="AM643" s="804"/>
      <c r="AN643" s="804"/>
      <c r="AO643" s="937"/>
      <c r="AP643" s="805"/>
      <c r="AQ643" s="937"/>
      <c r="AR643" s="937"/>
      <c r="AS643" s="804"/>
      <c r="AT643" s="937"/>
      <c r="AU643" s="937"/>
      <c r="AV643" s="937"/>
      <c r="AW643" s="937"/>
      <c r="AX643" s="937"/>
      <c r="AY643" s="805"/>
      <c r="AZ643" s="805"/>
      <c r="BA643" s="937"/>
      <c r="BB643" s="937"/>
      <c r="BC643" s="937"/>
      <c r="BD643" s="1641"/>
      <c r="BE643" s="1641"/>
    </row>
    <row r="644" spans="1:58" ht="54.95" customHeight="1">
      <c r="A644" s="794"/>
      <c r="B644" s="1650"/>
      <c r="C644" s="1650"/>
      <c r="D644" s="938"/>
      <c r="E644" s="1664"/>
      <c r="F644" s="1664"/>
      <c r="G644" s="794"/>
      <c r="H644" s="1628"/>
      <c r="I644" s="938"/>
      <c r="J644" s="794"/>
      <c r="K644" s="134" t="s">
        <v>2582</v>
      </c>
      <c r="L644" s="134" t="s">
        <v>2196</v>
      </c>
      <c r="M644" s="633" t="s">
        <v>2583</v>
      </c>
      <c r="N644" s="134" t="s">
        <v>1141</v>
      </c>
      <c r="O644" s="134" t="s">
        <v>2584</v>
      </c>
      <c r="P644" s="134">
        <v>749999.97</v>
      </c>
      <c r="Q644" s="794"/>
      <c r="R644" s="794"/>
      <c r="S644" s="794"/>
      <c r="T644" s="794"/>
      <c r="U644" s="1571"/>
      <c r="V644" s="794"/>
      <c r="W644" s="794"/>
      <c r="X644" s="794"/>
      <c r="Y644" s="808"/>
      <c r="Z644" s="794"/>
      <c r="AA644" s="794"/>
      <c r="AB644" s="794"/>
      <c r="AC644" s="794"/>
      <c r="AD644" s="794"/>
      <c r="AE644" s="794"/>
      <c r="AF644" s="794"/>
      <c r="AG644" s="794"/>
      <c r="AH644" s="794"/>
      <c r="AI644" s="808"/>
      <c r="AJ644" s="808"/>
      <c r="AK644" s="802"/>
      <c r="AL644" s="938"/>
      <c r="AM644" s="794"/>
      <c r="AN644" s="794"/>
      <c r="AO644" s="938"/>
      <c r="AP644" s="802"/>
      <c r="AQ644" s="938"/>
      <c r="AR644" s="938"/>
      <c r="AS644" s="794"/>
      <c r="AT644" s="938"/>
      <c r="AU644" s="938"/>
      <c r="AV644" s="938"/>
      <c r="AW644" s="938"/>
      <c r="AX644" s="938"/>
      <c r="AY644" s="802"/>
      <c r="AZ644" s="802"/>
      <c r="BA644" s="938"/>
      <c r="BB644" s="938"/>
      <c r="BC644" s="938"/>
      <c r="BD644" s="1642"/>
      <c r="BE644" s="1642"/>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633">
        <v>2018</v>
      </c>
      <c r="B646" s="1648">
        <v>43282</v>
      </c>
      <c r="C646" s="1648">
        <v>43373</v>
      </c>
      <c r="D646" s="1634" t="s">
        <v>794</v>
      </c>
      <c r="E646" s="1663" t="s">
        <v>1577</v>
      </c>
      <c r="F646" s="1663" t="s">
        <v>1577</v>
      </c>
      <c r="G646" s="1633" t="s">
        <v>2589</v>
      </c>
      <c r="H646" s="1626" t="s">
        <v>393</v>
      </c>
      <c r="I646" s="1573" t="s">
        <v>599</v>
      </c>
      <c r="J646" s="1633" t="s">
        <v>139</v>
      </c>
      <c r="K646" s="1634" t="s">
        <v>61</v>
      </c>
      <c r="L646" s="1634" t="s">
        <v>62</v>
      </c>
      <c r="M646" s="1635" t="s">
        <v>63</v>
      </c>
      <c r="N646" s="134" t="s">
        <v>2590</v>
      </c>
      <c r="O646" s="138" t="s">
        <v>2023</v>
      </c>
      <c r="P646" s="138">
        <v>698810.92</v>
      </c>
      <c r="Q646" s="1633" t="s">
        <v>61</v>
      </c>
      <c r="R646" s="1633" t="s">
        <v>1579</v>
      </c>
      <c r="S646" s="1633" t="s">
        <v>1579</v>
      </c>
      <c r="T646" s="1633" t="s">
        <v>623</v>
      </c>
      <c r="U646" s="1633" t="s">
        <v>1636</v>
      </c>
      <c r="V646" s="1633" t="s">
        <v>171</v>
      </c>
      <c r="W646" s="1633" t="s">
        <v>51</v>
      </c>
      <c r="X646" s="1633" t="s">
        <v>2589</v>
      </c>
      <c r="Y646" s="1632">
        <v>43349</v>
      </c>
      <c r="Z646" s="1633">
        <v>602423.19999999995</v>
      </c>
      <c r="AA646" s="1633">
        <v>698810.92</v>
      </c>
      <c r="AB646" s="1633">
        <v>0</v>
      </c>
      <c r="AC646" s="1633">
        <v>698810.92</v>
      </c>
      <c r="AD646" s="1633" t="s">
        <v>241</v>
      </c>
      <c r="AE646" s="1633" t="s">
        <v>69</v>
      </c>
      <c r="AF646" s="1633" t="s">
        <v>70</v>
      </c>
      <c r="AG646" s="1633" t="s">
        <v>139</v>
      </c>
      <c r="AH646" s="1633">
        <v>90363.48</v>
      </c>
      <c r="AI646" s="1632">
        <v>43349</v>
      </c>
      <c r="AJ646" s="1632">
        <v>43465</v>
      </c>
      <c r="AK646" s="801" t="s">
        <v>3049</v>
      </c>
      <c r="AL646" s="1573" t="s">
        <v>600</v>
      </c>
      <c r="AM646" s="1633" t="s">
        <v>384</v>
      </c>
      <c r="AN646" s="1633" t="s">
        <v>389</v>
      </c>
      <c r="AO646" s="1634" t="s">
        <v>73</v>
      </c>
      <c r="AP646" s="1573" t="s">
        <v>601</v>
      </c>
      <c r="AQ646" s="1634" t="s">
        <v>73</v>
      </c>
      <c r="AR646" s="1634" t="s">
        <v>573</v>
      </c>
      <c r="AS646" s="1633" t="s">
        <v>293</v>
      </c>
      <c r="AT646" s="1634" t="s">
        <v>566</v>
      </c>
      <c r="AU646" s="1634" t="s">
        <v>566</v>
      </c>
      <c r="AV646" s="1634" t="s">
        <v>566</v>
      </c>
      <c r="AW646" s="1634" t="s">
        <v>2228</v>
      </c>
      <c r="AX646" s="1634" t="s">
        <v>74</v>
      </c>
      <c r="AY646" s="1573" t="s">
        <v>569</v>
      </c>
      <c r="AZ646" s="1573" t="s">
        <v>570</v>
      </c>
      <c r="BA646" s="1634" t="s">
        <v>571</v>
      </c>
      <c r="BB646" s="1634" t="s">
        <v>572</v>
      </c>
      <c r="BC646" s="1634" t="s">
        <v>51</v>
      </c>
      <c r="BD646" s="1640">
        <v>43483</v>
      </c>
      <c r="BE646" s="1640">
        <v>43483</v>
      </c>
    </row>
    <row r="647" spans="1:58" ht="50.1" customHeight="1">
      <c r="A647" s="804"/>
      <c r="B647" s="1649"/>
      <c r="C647" s="1649"/>
      <c r="D647" s="937"/>
      <c r="E647" s="1665"/>
      <c r="F647" s="1665"/>
      <c r="G647" s="804"/>
      <c r="H647" s="1627"/>
      <c r="I647" s="937"/>
      <c r="J647" s="804"/>
      <c r="K647" s="937"/>
      <c r="L647" s="937"/>
      <c r="M647" s="1636"/>
      <c r="N647" s="134" t="s">
        <v>2356</v>
      </c>
      <c r="O647" s="138" t="s">
        <v>2357</v>
      </c>
      <c r="P647" s="138">
        <v>743615.89</v>
      </c>
      <c r="Q647" s="804"/>
      <c r="R647" s="804"/>
      <c r="S647" s="804"/>
      <c r="T647" s="804"/>
      <c r="U647" s="804"/>
      <c r="V647" s="804"/>
      <c r="W647" s="804"/>
      <c r="X647" s="804"/>
      <c r="Y647" s="807"/>
      <c r="Z647" s="804"/>
      <c r="AA647" s="804"/>
      <c r="AB647" s="804"/>
      <c r="AC647" s="804"/>
      <c r="AD647" s="804"/>
      <c r="AE647" s="804"/>
      <c r="AF647" s="804"/>
      <c r="AG647" s="804"/>
      <c r="AH647" s="804"/>
      <c r="AI647" s="807"/>
      <c r="AJ647" s="807"/>
      <c r="AK647" s="805"/>
      <c r="AL647" s="937"/>
      <c r="AM647" s="804"/>
      <c r="AN647" s="804"/>
      <c r="AO647" s="937"/>
      <c r="AP647" s="805"/>
      <c r="AQ647" s="937"/>
      <c r="AR647" s="937"/>
      <c r="AS647" s="804"/>
      <c r="AT647" s="937"/>
      <c r="AU647" s="937"/>
      <c r="AV647" s="937"/>
      <c r="AW647" s="937"/>
      <c r="AX647" s="937"/>
      <c r="AY647" s="805"/>
      <c r="AZ647" s="805"/>
      <c r="BA647" s="937"/>
      <c r="BB647" s="937"/>
      <c r="BC647" s="937"/>
      <c r="BD647" s="1641"/>
      <c r="BE647" s="1641"/>
    </row>
    <row r="648" spans="1:58" ht="50.1" customHeight="1">
      <c r="A648" s="794"/>
      <c r="B648" s="1650"/>
      <c r="C648" s="1650"/>
      <c r="D648" s="938"/>
      <c r="E648" s="1664"/>
      <c r="F648" s="1664"/>
      <c r="G648" s="794"/>
      <c r="H648" s="1628"/>
      <c r="I648" s="938"/>
      <c r="J648" s="794"/>
      <c r="K648" s="938"/>
      <c r="L648" s="938"/>
      <c r="M648" s="1637"/>
      <c r="N648" s="134" t="s">
        <v>2428</v>
      </c>
      <c r="O648" s="138" t="s">
        <v>1947</v>
      </c>
      <c r="P648" s="138">
        <v>761269.56</v>
      </c>
      <c r="Q648" s="794"/>
      <c r="R648" s="794"/>
      <c r="S648" s="794"/>
      <c r="T648" s="794"/>
      <c r="U648" s="794"/>
      <c r="V648" s="794"/>
      <c r="W648" s="794"/>
      <c r="X648" s="794"/>
      <c r="Y648" s="808"/>
      <c r="Z648" s="794"/>
      <c r="AA648" s="794"/>
      <c r="AB648" s="794"/>
      <c r="AC648" s="794"/>
      <c r="AD648" s="794"/>
      <c r="AE648" s="794"/>
      <c r="AF648" s="794"/>
      <c r="AG648" s="794"/>
      <c r="AH648" s="794"/>
      <c r="AI648" s="808"/>
      <c r="AJ648" s="808"/>
      <c r="AK648" s="802"/>
      <c r="AL648" s="938"/>
      <c r="AM648" s="794"/>
      <c r="AN648" s="794"/>
      <c r="AO648" s="938"/>
      <c r="AP648" s="802"/>
      <c r="AQ648" s="938"/>
      <c r="AR648" s="938"/>
      <c r="AS648" s="794"/>
      <c r="AT648" s="938"/>
      <c r="AU648" s="938"/>
      <c r="AV648" s="938"/>
      <c r="AW648" s="938"/>
      <c r="AX648" s="938"/>
      <c r="AY648" s="802"/>
      <c r="AZ648" s="802"/>
      <c r="BA648" s="938"/>
      <c r="BB648" s="938"/>
      <c r="BC648" s="938"/>
      <c r="BD648" s="1642"/>
      <c r="BE648" s="1642"/>
    </row>
    <row r="649" spans="1:58" ht="50.1" customHeight="1">
      <c r="A649" s="1633">
        <v>2018</v>
      </c>
      <c r="B649" s="1648">
        <v>43282</v>
      </c>
      <c r="C649" s="1648">
        <v>43373</v>
      </c>
      <c r="D649" s="1634" t="s">
        <v>794</v>
      </c>
      <c r="E649" s="1663" t="s">
        <v>1577</v>
      </c>
      <c r="F649" s="1663" t="s">
        <v>1577</v>
      </c>
      <c r="G649" s="1633" t="s">
        <v>2591</v>
      </c>
      <c r="H649" s="1626">
        <v>55</v>
      </c>
      <c r="I649" s="1573" t="s">
        <v>599</v>
      </c>
      <c r="J649" s="1633" t="s">
        <v>2592</v>
      </c>
      <c r="K649" s="134" t="s">
        <v>61</v>
      </c>
      <c r="L649" s="134" t="s">
        <v>62</v>
      </c>
      <c r="M649" s="633" t="s">
        <v>63</v>
      </c>
      <c r="N649" s="134" t="s">
        <v>2593</v>
      </c>
      <c r="O649" s="138" t="s">
        <v>2594</v>
      </c>
      <c r="P649" s="138">
        <v>301426</v>
      </c>
      <c r="Q649" s="1633" t="s">
        <v>1503</v>
      </c>
      <c r="R649" s="1633" t="s">
        <v>323</v>
      </c>
      <c r="S649" s="1633" t="s">
        <v>789</v>
      </c>
      <c r="T649" s="1633" t="s">
        <v>1363</v>
      </c>
      <c r="U649" s="1633" t="s">
        <v>1505</v>
      </c>
      <c r="V649" s="1633" t="s">
        <v>171</v>
      </c>
      <c r="W649" s="1633" t="s">
        <v>51</v>
      </c>
      <c r="X649" s="1633" t="s">
        <v>2591</v>
      </c>
      <c r="Y649" s="1632">
        <v>43360</v>
      </c>
      <c r="Z649" s="1633">
        <v>248240</v>
      </c>
      <c r="AA649" s="1633">
        <v>287958.40000000002</v>
      </c>
      <c r="AB649" s="1633">
        <v>0</v>
      </c>
      <c r="AC649" s="1633">
        <v>287958.40000000002</v>
      </c>
      <c r="AD649" s="1633" t="s">
        <v>241</v>
      </c>
      <c r="AE649" s="1633" t="s">
        <v>69</v>
      </c>
      <c r="AF649" s="1633" t="s">
        <v>70</v>
      </c>
      <c r="AG649" s="1633" t="s">
        <v>2592</v>
      </c>
      <c r="AH649" s="1633">
        <v>37236</v>
      </c>
      <c r="AI649" s="1632">
        <v>43360</v>
      </c>
      <c r="AJ649" s="1632">
        <v>43465</v>
      </c>
      <c r="AK649" s="801" t="s">
        <v>2595</v>
      </c>
      <c r="AL649" s="1573" t="s">
        <v>600</v>
      </c>
      <c r="AM649" s="1633" t="s">
        <v>384</v>
      </c>
      <c r="AN649" s="1633" t="s">
        <v>389</v>
      </c>
      <c r="AO649" s="1634" t="s">
        <v>73</v>
      </c>
      <c r="AP649" s="1573" t="s">
        <v>601</v>
      </c>
      <c r="AQ649" s="1634" t="s">
        <v>73</v>
      </c>
      <c r="AR649" s="1634" t="s">
        <v>573</v>
      </c>
      <c r="AS649" s="1633" t="s">
        <v>293</v>
      </c>
      <c r="AT649" s="1634" t="s">
        <v>566</v>
      </c>
      <c r="AU649" s="1634" t="s">
        <v>566</v>
      </c>
      <c r="AV649" s="1634" t="s">
        <v>566</v>
      </c>
      <c r="AW649" s="1634" t="s">
        <v>2228</v>
      </c>
      <c r="AX649" s="1634" t="s">
        <v>74</v>
      </c>
      <c r="AY649" s="1573" t="s">
        <v>569</v>
      </c>
      <c r="AZ649" s="1573" t="s">
        <v>570</v>
      </c>
      <c r="BA649" s="1634" t="s">
        <v>571</v>
      </c>
      <c r="BB649" s="1634" t="s">
        <v>572</v>
      </c>
      <c r="BC649" s="1634" t="s">
        <v>51</v>
      </c>
      <c r="BD649" s="1640">
        <v>43483</v>
      </c>
      <c r="BE649" s="1640">
        <v>43483</v>
      </c>
    </row>
    <row r="650" spans="1:58" ht="50.1" customHeight="1">
      <c r="A650" s="804"/>
      <c r="B650" s="1649"/>
      <c r="C650" s="1649"/>
      <c r="D650" s="937"/>
      <c r="E650" s="1665"/>
      <c r="F650" s="1665"/>
      <c r="G650" s="804"/>
      <c r="H650" s="1627"/>
      <c r="I650" s="937"/>
      <c r="J650" s="804"/>
      <c r="K650" s="138" t="s">
        <v>2207</v>
      </c>
      <c r="L650" s="138" t="s">
        <v>2062</v>
      </c>
      <c r="M650" s="141" t="s">
        <v>2208</v>
      </c>
      <c r="N650" s="134" t="s">
        <v>1141</v>
      </c>
      <c r="O650" s="138" t="s">
        <v>1907</v>
      </c>
      <c r="P650" s="138">
        <v>287958.40000000002</v>
      </c>
      <c r="Q650" s="804"/>
      <c r="R650" s="804"/>
      <c r="S650" s="804"/>
      <c r="T650" s="804"/>
      <c r="U650" s="804"/>
      <c r="V650" s="804"/>
      <c r="W650" s="804"/>
      <c r="X650" s="804"/>
      <c r="Y650" s="807"/>
      <c r="Z650" s="804"/>
      <c r="AA650" s="804"/>
      <c r="AB650" s="804"/>
      <c r="AC650" s="804"/>
      <c r="AD650" s="804"/>
      <c r="AE650" s="804"/>
      <c r="AF650" s="804"/>
      <c r="AG650" s="804"/>
      <c r="AH650" s="804"/>
      <c r="AI650" s="807"/>
      <c r="AJ650" s="807"/>
      <c r="AK650" s="805"/>
      <c r="AL650" s="937"/>
      <c r="AM650" s="804"/>
      <c r="AN650" s="804"/>
      <c r="AO650" s="937"/>
      <c r="AP650" s="805"/>
      <c r="AQ650" s="937"/>
      <c r="AR650" s="937"/>
      <c r="AS650" s="804"/>
      <c r="AT650" s="937"/>
      <c r="AU650" s="937"/>
      <c r="AV650" s="937"/>
      <c r="AW650" s="937"/>
      <c r="AX650" s="937"/>
      <c r="AY650" s="805"/>
      <c r="AZ650" s="805"/>
      <c r="BA650" s="937"/>
      <c r="BB650" s="937"/>
      <c r="BC650" s="937"/>
      <c r="BD650" s="1641"/>
      <c r="BE650" s="1641"/>
    </row>
    <row r="651" spans="1:58" ht="50.1" customHeight="1">
      <c r="A651" s="794"/>
      <c r="B651" s="1650"/>
      <c r="C651" s="1650"/>
      <c r="D651" s="938"/>
      <c r="E651" s="1664"/>
      <c r="F651" s="1664"/>
      <c r="G651" s="794"/>
      <c r="H651" s="1628"/>
      <c r="I651" s="938"/>
      <c r="J651" s="794"/>
      <c r="K651" s="138" t="s">
        <v>2596</v>
      </c>
      <c r="L651" s="138" t="s">
        <v>2597</v>
      </c>
      <c r="M651" s="141" t="s">
        <v>2598</v>
      </c>
      <c r="N651" s="134" t="s">
        <v>1141</v>
      </c>
      <c r="O651" s="138" t="s">
        <v>2211</v>
      </c>
      <c r="P651" s="138">
        <v>311228</v>
      </c>
      <c r="Q651" s="794"/>
      <c r="R651" s="794"/>
      <c r="S651" s="794"/>
      <c r="T651" s="794"/>
      <c r="U651" s="794"/>
      <c r="V651" s="794"/>
      <c r="W651" s="794"/>
      <c r="X651" s="794"/>
      <c r="Y651" s="808"/>
      <c r="Z651" s="794"/>
      <c r="AA651" s="794"/>
      <c r="AB651" s="794"/>
      <c r="AC651" s="794"/>
      <c r="AD651" s="794"/>
      <c r="AE651" s="794"/>
      <c r="AF651" s="794"/>
      <c r="AG651" s="794"/>
      <c r="AH651" s="794"/>
      <c r="AI651" s="808"/>
      <c r="AJ651" s="808"/>
      <c r="AK651" s="802"/>
      <c r="AL651" s="938"/>
      <c r="AM651" s="794"/>
      <c r="AN651" s="794"/>
      <c r="AO651" s="938"/>
      <c r="AP651" s="802"/>
      <c r="AQ651" s="938"/>
      <c r="AR651" s="938"/>
      <c r="AS651" s="794"/>
      <c r="AT651" s="938"/>
      <c r="AU651" s="938"/>
      <c r="AV651" s="938"/>
      <c r="AW651" s="938"/>
      <c r="AX651" s="938"/>
      <c r="AY651" s="802"/>
      <c r="AZ651" s="802"/>
      <c r="BA651" s="938"/>
      <c r="BB651" s="938"/>
      <c r="BC651" s="938"/>
      <c r="BD651" s="1642"/>
      <c r="BE651" s="1642"/>
    </row>
    <row r="652" spans="1:58" ht="50.1" customHeight="1">
      <c r="A652" s="1633">
        <v>2018</v>
      </c>
      <c r="B652" s="1648">
        <v>43282</v>
      </c>
      <c r="C652" s="1648">
        <v>43373</v>
      </c>
      <c r="D652" s="1634" t="s">
        <v>794</v>
      </c>
      <c r="E652" s="1663" t="s">
        <v>1577</v>
      </c>
      <c r="F652" s="1663" t="s">
        <v>1577</v>
      </c>
      <c r="G652" s="1633" t="s">
        <v>2599</v>
      </c>
      <c r="H652" s="1626" t="s">
        <v>668</v>
      </c>
      <c r="I652" s="1573" t="s">
        <v>599</v>
      </c>
      <c r="J652" s="1633" t="s">
        <v>2600</v>
      </c>
      <c r="K652" s="134" t="s">
        <v>61</v>
      </c>
      <c r="L652" s="134" t="s">
        <v>62</v>
      </c>
      <c r="M652" s="633" t="s">
        <v>63</v>
      </c>
      <c r="N652" s="134" t="s">
        <v>2601</v>
      </c>
      <c r="O652" s="138" t="s">
        <v>2602</v>
      </c>
      <c r="P652" s="138">
        <v>1062293</v>
      </c>
      <c r="Q652" s="1633" t="s">
        <v>61</v>
      </c>
      <c r="R652" s="1633" t="s">
        <v>1579</v>
      </c>
      <c r="S652" s="1633" t="s">
        <v>1579</v>
      </c>
      <c r="T652" s="1633" t="s">
        <v>318</v>
      </c>
      <c r="U652" s="1633" t="s">
        <v>1463</v>
      </c>
      <c r="V652" s="1633" t="s">
        <v>200</v>
      </c>
      <c r="W652" s="1633" t="s">
        <v>51</v>
      </c>
      <c r="X652" s="1633" t="s">
        <v>2599</v>
      </c>
      <c r="Y652" s="1632">
        <v>43374</v>
      </c>
      <c r="Z652" s="1633">
        <v>915769.83</v>
      </c>
      <c r="AA652" s="1633">
        <v>1062293</v>
      </c>
      <c r="AB652" s="1633">
        <v>0</v>
      </c>
      <c r="AC652" s="1633">
        <v>1062293</v>
      </c>
      <c r="AD652" s="1633" t="s">
        <v>241</v>
      </c>
      <c r="AE652" s="1633" t="s">
        <v>69</v>
      </c>
      <c r="AF652" s="1633" t="s">
        <v>70</v>
      </c>
      <c r="AG652" s="1633" t="s">
        <v>2600</v>
      </c>
      <c r="AH652" s="1633">
        <v>137365.47</v>
      </c>
      <c r="AI652" s="1632">
        <v>43374</v>
      </c>
      <c r="AJ652" s="1632">
        <v>43465</v>
      </c>
      <c r="AK652" s="801" t="s">
        <v>2603</v>
      </c>
      <c r="AL652" s="1573" t="s">
        <v>600</v>
      </c>
      <c r="AM652" s="1633" t="s">
        <v>384</v>
      </c>
      <c r="AN652" s="1633" t="s">
        <v>389</v>
      </c>
      <c r="AO652" s="1634" t="s">
        <v>73</v>
      </c>
      <c r="AP652" s="1573" t="s">
        <v>601</v>
      </c>
      <c r="AQ652" s="1634" t="s">
        <v>73</v>
      </c>
      <c r="AR652" s="1634" t="s">
        <v>573</v>
      </c>
      <c r="AS652" s="1633" t="s">
        <v>293</v>
      </c>
      <c r="AT652" s="1634" t="s">
        <v>566</v>
      </c>
      <c r="AU652" s="1634" t="s">
        <v>566</v>
      </c>
      <c r="AV652" s="1634" t="s">
        <v>566</v>
      </c>
      <c r="AW652" s="1634" t="s">
        <v>2228</v>
      </c>
      <c r="AX652" s="1634" t="s">
        <v>74</v>
      </c>
      <c r="AY652" s="1573" t="s">
        <v>569</v>
      </c>
      <c r="AZ652" s="1573" t="s">
        <v>570</v>
      </c>
      <c r="BA652" s="1634" t="s">
        <v>571</v>
      </c>
      <c r="BB652" s="1634" t="s">
        <v>572</v>
      </c>
      <c r="BC652" s="1634" t="s">
        <v>51</v>
      </c>
      <c r="BD652" s="1640">
        <v>43483</v>
      </c>
      <c r="BE652" s="1640">
        <v>43483</v>
      </c>
    </row>
    <row r="653" spans="1:58" ht="50.1" customHeight="1">
      <c r="A653" s="794"/>
      <c r="B653" s="1650"/>
      <c r="C653" s="1650"/>
      <c r="D653" s="938"/>
      <c r="E653" s="1664"/>
      <c r="F653" s="1664"/>
      <c r="G653" s="794"/>
      <c r="H653" s="1628"/>
      <c r="I653" s="938"/>
      <c r="J653" s="794"/>
      <c r="K653" s="138" t="s">
        <v>2596</v>
      </c>
      <c r="L653" s="138" t="s">
        <v>2597</v>
      </c>
      <c r="M653" s="141" t="s">
        <v>2598</v>
      </c>
      <c r="N653" s="134" t="s">
        <v>1141</v>
      </c>
      <c r="O653" s="138" t="s">
        <v>2211</v>
      </c>
      <c r="P653" s="138">
        <v>1128915.98</v>
      </c>
      <c r="Q653" s="794"/>
      <c r="R653" s="794"/>
      <c r="S653" s="794"/>
      <c r="T653" s="794"/>
      <c r="U653" s="794"/>
      <c r="V653" s="794"/>
      <c r="W653" s="794"/>
      <c r="X653" s="794"/>
      <c r="Y653" s="808"/>
      <c r="Z653" s="794"/>
      <c r="AA653" s="794"/>
      <c r="AB653" s="794"/>
      <c r="AC653" s="794"/>
      <c r="AD653" s="794"/>
      <c r="AE653" s="794"/>
      <c r="AF653" s="794"/>
      <c r="AG653" s="794"/>
      <c r="AH653" s="794"/>
      <c r="AI653" s="808"/>
      <c r="AJ653" s="808"/>
      <c r="AK653" s="802"/>
      <c r="AL653" s="938"/>
      <c r="AM653" s="794"/>
      <c r="AN653" s="794"/>
      <c r="AO653" s="938"/>
      <c r="AP653" s="802"/>
      <c r="AQ653" s="938"/>
      <c r="AR653" s="938"/>
      <c r="AS653" s="794"/>
      <c r="AT653" s="938"/>
      <c r="AU653" s="938"/>
      <c r="AV653" s="938"/>
      <c r="AW653" s="938"/>
      <c r="AX653" s="938"/>
      <c r="AY653" s="802"/>
      <c r="AZ653" s="802"/>
      <c r="BA653" s="938"/>
      <c r="BB653" s="938"/>
      <c r="BC653" s="938"/>
      <c r="BD653" s="1642"/>
      <c r="BE653" s="1642"/>
    </row>
    <row r="654" spans="1:58" ht="45" customHeight="1">
      <c r="A654" s="1663">
        <v>2018</v>
      </c>
      <c r="B654" s="1640">
        <v>43374</v>
      </c>
      <c r="C654" s="1640">
        <v>43465</v>
      </c>
      <c r="D654" s="1634" t="s">
        <v>794</v>
      </c>
      <c r="E654" s="1663" t="s">
        <v>2613</v>
      </c>
      <c r="F654" s="1663" t="s">
        <v>2613</v>
      </c>
      <c r="G654" s="1569" t="s">
        <v>2614</v>
      </c>
      <c r="H654" s="1569" t="s">
        <v>393</v>
      </c>
      <c r="I654" s="1573" t="s">
        <v>599</v>
      </c>
      <c r="J654" s="1569" t="s">
        <v>2615</v>
      </c>
      <c r="K654" s="1634" t="s">
        <v>61</v>
      </c>
      <c r="L654" s="1634" t="s">
        <v>62</v>
      </c>
      <c r="M654" s="1635" t="s">
        <v>63</v>
      </c>
      <c r="N654" s="630" t="s">
        <v>398</v>
      </c>
      <c r="O654" s="138" t="s">
        <v>2012</v>
      </c>
      <c r="P654" s="628">
        <v>468640</v>
      </c>
      <c r="Q654" s="1633" t="s">
        <v>61</v>
      </c>
      <c r="R654" s="1633" t="s">
        <v>1579</v>
      </c>
      <c r="S654" s="1633" t="s">
        <v>1579</v>
      </c>
      <c r="T654" s="1569" t="s">
        <v>235</v>
      </c>
      <c r="U654" s="1569" t="s">
        <v>1518</v>
      </c>
      <c r="V654" s="1569" t="s">
        <v>171</v>
      </c>
      <c r="W654" s="1635" t="s">
        <v>51</v>
      </c>
      <c r="X654" s="1569" t="s">
        <v>2614</v>
      </c>
      <c r="Y654" s="1629">
        <v>43376</v>
      </c>
      <c r="Z654" s="1626">
        <v>379750</v>
      </c>
      <c r="AA654" s="1626">
        <v>440510</v>
      </c>
      <c r="AB654" s="1626">
        <v>0</v>
      </c>
      <c r="AC654" s="1626">
        <v>440510</v>
      </c>
      <c r="AD654" s="1633" t="s">
        <v>241</v>
      </c>
      <c r="AE654" s="1633" t="s">
        <v>69</v>
      </c>
      <c r="AF654" s="1633" t="s">
        <v>70</v>
      </c>
      <c r="AG654" s="1569" t="s">
        <v>2615</v>
      </c>
      <c r="AH654" s="1626">
        <v>56962.5</v>
      </c>
      <c r="AI654" s="1629">
        <v>43376</v>
      </c>
      <c r="AJ654" s="1629">
        <v>43465</v>
      </c>
      <c r="AK654" s="801" t="s">
        <v>2616</v>
      </c>
      <c r="AL654" s="1573" t="s">
        <v>2617</v>
      </c>
      <c r="AM654" s="1633" t="s">
        <v>384</v>
      </c>
      <c r="AN654" s="1633" t="s">
        <v>389</v>
      </c>
      <c r="AO654" s="1634" t="s">
        <v>73</v>
      </c>
      <c r="AP654" s="1634" t="s">
        <v>601</v>
      </c>
      <c r="AQ654" s="1634" t="s">
        <v>73</v>
      </c>
      <c r="AR654" s="1634" t="s">
        <v>573</v>
      </c>
      <c r="AS654" s="1633" t="s">
        <v>293</v>
      </c>
      <c r="AT654" s="1634" t="s">
        <v>566</v>
      </c>
      <c r="AU654" s="1634" t="s">
        <v>566</v>
      </c>
      <c r="AV654" s="1634" t="s">
        <v>566</v>
      </c>
      <c r="AW654" s="1634" t="s">
        <v>567</v>
      </c>
      <c r="AX654" s="1634" t="s">
        <v>74</v>
      </c>
      <c r="AY654" s="1634" t="s">
        <v>569</v>
      </c>
      <c r="AZ654" s="1634" t="s">
        <v>570</v>
      </c>
      <c r="BA654" s="1634" t="s">
        <v>571</v>
      </c>
      <c r="BB654" s="1634" t="s">
        <v>572</v>
      </c>
      <c r="BC654" s="1634" t="s">
        <v>51</v>
      </c>
      <c r="BD654" s="1640">
        <v>43483</v>
      </c>
      <c r="BE654" s="1640">
        <v>43483</v>
      </c>
      <c r="BF654" s="1663"/>
    </row>
    <row r="655" spans="1:58" ht="45" customHeight="1">
      <c r="A655" s="1665"/>
      <c r="B655" s="1641"/>
      <c r="C655" s="1641"/>
      <c r="D655" s="937"/>
      <c r="E655" s="1665"/>
      <c r="F655" s="1665"/>
      <c r="G655" s="1570"/>
      <c r="H655" s="1570"/>
      <c r="I655" s="805"/>
      <c r="J655" s="1570"/>
      <c r="K655" s="937"/>
      <c r="L655" s="937"/>
      <c r="M655" s="1636"/>
      <c r="N655" s="630" t="s">
        <v>2618</v>
      </c>
      <c r="O655" s="138" t="s">
        <v>2619</v>
      </c>
      <c r="P655" s="628">
        <v>440510</v>
      </c>
      <c r="Q655" s="804"/>
      <c r="R655" s="804"/>
      <c r="S655" s="804"/>
      <c r="T655" s="1570"/>
      <c r="U655" s="1570"/>
      <c r="V655" s="1570"/>
      <c r="W655" s="1636"/>
      <c r="X655" s="1570"/>
      <c r="Y655" s="1630"/>
      <c r="Z655" s="1627"/>
      <c r="AA655" s="1627"/>
      <c r="AB655" s="1627"/>
      <c r="AC655" s="1627"/>
      <c r="AD655" s="804"/>
      <c r="AE655" s="804"/>
      <c r="AF655" s="804"/>
      <c r="AG655" s="1570"/>
      <c r="AH655" s="1627"/>
      <c r="AI655" s="1630"/>
      <c r="AJ655" s="1630"/>
      <c r="AK655" s="805"/>
      <c r="AL655" s="805"/>
      <c r="AM655" s="804"/>
      <c r="AN655" s="804"/>
      <c r="AO655" s="937"/>
      <c r="AP655" s="937"/>
      <c r="AQ655" s="937"/>
      <c r="AR655" s="937"/>
      <c r="AS655" s="804"/>
      <c r="AT655" s="937"/>
      <c r="AU655" s="937"/>
      <c r="AV655" s="937"/>
      <c r="AW655" s="937"/>
      <c r="AX655" s="937"/>
      <c r="AY655" s="937"/>
      <c r="AZ655" s="937"/>
      <c r="BA655" s="937"/>
      <c r="BB655" s="937"/>
      <c r="BC655" s="937"/>
      <c r="BD655" s="1665"/>
      <c r="BE655" s="1665"/>
      <c r="BF655" s="1665"/>
    </row>
    <row r="656" spans="1:58" ht="45" customHeight="1">
      <c r="A656" s="1664"/>
      <c r="B656" s="1642"/>
      <c r="C656" s="1642"/>
      <c r="D656" s="938"/>
      <c r="E656" s="1664"/>
      <c r="F656" s="1664"/>
      <c r="G656" s="1571"/>
      <c r="H656" s="1571"/>
      <c r="I656" s="802"/>
      <c r="J656" s="1571"/>
      <c r="K656" s="938"/>
      <c r="L656" s="938"/>
      <c r="M656" s="1637"/>
      <c r="N656" s="630" t="s">
        <v>414</v>
      </c>
      <c r="O656" s="138" t="s">
        <v>1317</v>
      </c>
      <c r="P656" s="628">
        <v>476818</v>
      </c>
      <c r="Q656" s="794"/>
      <c r="R656" s="794"/>
      <c r="S656" s="794"/>
      <c r="T656" s="1571"/>
      <c r="U656" s="1571"/>
      <c r="V656" s="1571"/>
      <c r="W656" s="1637"/>
      <c r="X656" s="1571"/>
      <c r="Y656" s="1631"/>
      <c r="Z656" s="1628"/>
      <c r="AA656" s="1628"/>
      <c r="AB656" s="1628"/>
      <c r="AC656" s="1628"/>
      <c r="AD656" s="794"/>
      <c r="AE656" s="794"/>
      <c r="AF656" s="794"/>
      <c r="AG656" s="1571"/>
      <c r="AH656" s="1628"/>
      <c r="AI656" s="1631"/>
      <c r="AJ656" s="1631"/>
      <c r="AK656" s="802"/>
      <c r="AL656" s="802"/>
      <c r="AM656" s="794"/>
      <c r="AN656" s="794"/>
      <c r="AO656" s="938"/>
      <c r="AP656" s="938"/>
      <c r="AQ656" s="938"/>
      <c r="AR656" s="938"/>
      <c r="AS656" s="794"/>
      <c r="AT656" s="938"/>
      <c r="AU656" s="938"/>
      <c r="AV656" s="938"/>
      <c r="AW656" s="938"/>
      <c r="AX656" s="938"/>
      <c r="AY656" s="938"/>
      <c r="AZ656" s="938"/>
      <c r="BA656" s="938"/>
      <c r="BB656" s="938"/>
      <c r="BC656" s="938"/>
      <c r="BD656" s="1664"/>
      <c r="BE656" s="1664"/>
      <c r="BF656" s="1664"/>
    </row>
    <row r="657" spans="1:58" ht="45" customHeight="1">
      <c r="A657" s="1663">
        <v>2018</v>
      </c>
      <c r="B657" s="1640">
        <v>43374</v>
      </c>
      <c r="C657" s="1640">
        <v>43465</v>
      </c>
      <c r="D657" s="1634" t="s">
        <v>794</v>
      </c>
      <c r="E657" s="1663" t="s">
        <v>2613</v>
      </c>
      <c r="F657" s="1663" t="s">
        <v>2613</v>
      </c>
      <c r="G657" s="1569" t="s">
        <v>2620</v>
      </c>
      <c r="H657" s="1569" t="s">
        <v>393</v>
      </c>
      <c r="I657" s="1573" t="s">
        <v>599</v>
      </c>
      <c r="J657" s="1569" t="s">
        <v>139</v>
      </c>
      <c r="K657" s="1634" t="s">
        <v>61</v>
      </c>
      <c r="L657" s="1634" t="s">
        <v>62</v>
      </c>
      <c r="M657" s="1635" t="s">
        <v>63</v>
      </c>
      <c r="N657" s="630" t="s">
        <v>398</v>
      </c>
      <c r="O657" s="134" t="s">
        <v>2012</v>
      </c>
      <c r="P657" s="630">
        <v>2172556.88</v>
      </c>
      <c r="Q657" s="1633" t="s">
        <v>61</v>
      </c>
      <c r="R657" s="1633" t="s">
        <v>1579</v>
      </c>
      <c r="S657" s="1633" t="s">
        <v>1579</v>
      </c>
      <c r="T657" s="1569" t="s">
        <v>231</v>
      </c>
      <c r="U657" s="1569" t="s">
        <v>1592</v>
      </c>
      <c r="V657" s="1569" t="s">
        <v>171</v>
      </c>
      <c r="W657" s="1635" t="s">
        <v>51</v>
      </c>
      <c r="X657" s="1569" t="s">
        <v>2620</v>
      </c>
      <c r="Y657" s="1629">
        <v>43367</v>
      </c>
      <c r="Z657" s="1626">
        <v>1628082.78</v>
      </c>
      <c r="AA657" s="1626">
        <v>1888576.02</v>
      </c>
      <c r="AB657" s="1626">
        <v>0</v>
      </c>
      <c r="AC657" s="1626">
        <v>1888576.02</v>
      </c>
      <c r="AD657" s="1633" t="s">
        <v>241</v>
      </c>
      <c r="AE657" s="1633" t="s">
        <v>69</v>
      </c>
      <c r="AF657" s="1633" t="s">
        <v>70</v>
      </c>
      <c r="AG657" s="1569" t="s">
        <v>139</v>
      </c>
      <c r="AH657" s="1626">
        <v>244212.41</v>
      </c>
      <c r="AI657" s="1629">
        <v>43367</v>
      </c>
      <c r="AJ657" s="1629">
        <v>43465</v>
      </c>
      <c r="AK657" s="801" t="s">
        <v>2621</v>
      </c>
      <c r="AL657" s="1573" t="s">
        <v>2617</v>
      </c>
      <c r="AM657" s="1633" t="s">
        <v>384</v>
      </c>
      <c r="AN657" s="1633" t="s">
        <v>389</v>
      </c>
      <c r="AO657" s="1634" t="s">
        <v>73</v>
      </c>
      <c r="AP657" s="1634" t="s">
        <v>601</v>
      </c>
      <c r="AQ657" s="1634" t="s">
        <v>73</v>
      </c>
      <c r="AR657" s="1634" t="s">
        <v>573</v>
      </c>
      <c r="AS657" s="1633" t="s">
        <v>293</v>
      </c>
      <c r="AT657" s="1634" t="s">
        <v>566</v>
      </c>
      <c r="AU657" s="1634" t="s">
        <v>566</v>
      </c>
      <c r="AV657" s="1634" t="s">
        <v>566</v>
      </c>
      <c r="AW657" s="1634" t="s">
        <v>567</v>
      </c>
      <c r="AX657" s="1634" t="s">
        <v>74</v>
      </c>
      <c r="AY657" s="1634" t="s">
        <v>569</v>
      </c>
      <c r="AZ657" s="1634" t="s">
        <v>570</v>
      </c>
      <c r="BA657" s="1634" t="s">
        <v>571</v>
      </c>
      <c r="BB657" s="1634" t="s">
        <v>572</v>
      </c>
      <c r="BC657" s="1634" t="s">
        <v>51</v>
      </c>
      <c r="BD657" s="1640">
        <v>43483</v>
      </c>
      <c r="BE657" s="1640">
        <v>43483</v>
      </c>
      <c r="BF657" s="1663"/>
    </row>
    <row r="658" spans="1:58" ht="45" customHeight="1">
      <c r="A658" s="1665"/>
      <c r="B658" s="1641"/>
      <c r="C658" s="1641"/>
      <c r="D658" s="937"/>
      <c r="E658" s="1665"/>
      <c r="F658" s="1665"/>
      <c r="G658" s="1570"/>
      <c r="H658" s="1570"/>
      <c r="I658" s="805"/>
      <c r="J658" s="1570"/>
      <c r="K658" s="937"/>
      <c r="L658" s="937"/>
      <c r="M658" s="1636"/>
      <c r="N658" s="630" t="s">
        <v>411</v>
      </c>
      <c r="O658" s="134" t="s">
        <v>1947</v>
      </c>
      <c r="P658" s="630">
        <v>2115205.21</v>
      </c>
      <c r="Q658" s="804"/>
      <c r="R658" s="804"/>
      <c r="S658" s="804"/>
      <c r="T658" s="1570"/>
      <c r="U658" s="1570"/>
      <c r="V658" s="1570"/>
      <c r="W658" s="1636"/>
      <c r="X658" s="1570"/>
      <c r="Y658" s="1630"/>
      <c r="Z658" s="1627"/>
      <c r="AA658" s="1627"/>
      <c r="AB658" s="1627"/>
      <c r="AC658" s="1627"/>
      <c r="AD658" s="804"/>
      <c r="AE658" s="804"/>
      <c r="AF658" s="804"/>
      <c r="AG658" s="1570"/>
      <c r="AH658" s="1627"/>
      <c r="AI658" s="1630"/>
      <c r="AJ658" s="1630"/>
      <c r="AK658" s="805"/>
      <c r="AL658" s="805"/>
      <c r="AM658" s="804"/>
      <c r="AN658" s="804"/>
      <c r="AO658" s="937"/>
      <c r="AP658" s="937"/>
      <c r="AQ658" s="937"/>
      <c r="AR658" s="937"/>
      <c r="AS658" s="804"/>
      <c r="AT658" s="937"/>
      <c r="AU658" s="937"/>
      <c r="AV658" s="937"/>
      <c r="AW658" s="937"/>
      <c r="AX658" s="937"/>
      <c r="AY658" s="937"/>
      <c r="AZ658" s="937"/>
      <c r="BA658" s="937"/>
      <c r="BB658" s="937"/>
      <c r="BC658" s="937"/>
      <c r="BD658" s="1665"/>
      <c r="BE658" s="1665"/>
      <c r="BF658" s="1665"/>
    </row>
    <row r="659" spans="1:58" ht="45" customHeight="1">
      <c r="A659" s="1664"/>
      <c r="B659" s="1642"/>
      <c r="C659" s="1642"/>
      <c r="D659" s="938"/>
      <c r="E659" s="1664"/>
      <c r="F659" s="1664"/>
      <c r="G659" s="1571"/>
      <c r="H659" s="1571"/>
      <c r="I659" s="802"/>
      <c r="J659" s="1571"/>
      <c r="K659" s="938"/>
      <c r="L659" s="938"/>
      <c r="M659" s="1637"/>
      <c r="N659" s="630" t="s">
        <v>2622</v>
      </c>
      <c r="O659" s="134" t="s">
        <v>1968</v>
      </c>
      <c r="P659" s="630">
        <v>1888576.02</v>
      </c>
      <c r="Q659" s="794"/>
      <c r="R659" s="794"/>
      <c r="S659" s="794"/>
      <c r="T659" s="1571"/>
      <c r="U659" s="1571"/>
      <c r="V659" s="1571"/>
      <c r="W659" s="1637"/>
      <c r="X659" s="1571"/>
      <c r="Y659" s="1631"/>
      <c r="Z659" s="1628"/>
      <c r="AA659" s="1628"/>
      <c r="AB659" s="1628"/>
      <c r="AC659" s="1628"/>
      <c r="AD659" s="794"/>
      <c r="AE659" s="794"/>
      <c r="AF659" s="794"/>
      <c r="AG659" s="1571"/>
      <c r="AH659" s="1628"/>
      <c r="AI659" s="1631"/>
      <c r="AJ659" s="1631"/>
      <c r="AK659" s="802"/>
      <c r="AL659" s="802"/>
      <c r="AM659" s="794"/>
      <c r="AN659" s="794"/>
      <c r="AO659" s="938"/>
      <c r="AP659" s="938"/>
      <c r="AQ659" s="938"/>
      <c r="AR659" s="938"/>
      <c r="AS659" s="794"/>
      <c r="AT659" s="938"/>
      <c r="AU659" s="938"/>
      <c r="AV659" s="938"/>
      <c r="AW659" s="938"/>
      <c r="AX659" s="938"/>
      <c r="AY659" s="938"/>
      <c r="AZ659" s="938"/>
      <c r="BA659" s="938"/>
      <c r="BB659" s="938"/>
      <c r="BC659" s="938"/>
      <c r="BD659" s="1664"/>
      <c r="BE659" s="1664"/>
      <c r="BF659" s="1664"/>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663">
        <v>2018</v>
      </c>
      <c r="B661" s="1640">
        <v>43374</v>
      </c>
      <c r="C661" s="1640">
        <v>43465</v>
      </c>
      <c r="D661" s="1634" t="s">
        <v>794</v>
      </c>
      <c r="E661" s="1663" t="s">
        <v>2613</v>
      </c>
      <c r="F661" s="1663" t="s">
        <v>2613</v>
      </c>
      <c r="G661" s="1569" t="s">
        <v>2632</v>
      </c>
      <c r="H661" s="1569" t="s">
        <v>393</v>
      </c>
      <c r="I661" s="1573" t="s">
        <v>599</v>
      </c>
      <c r="J661" s="1569" t="s">
        <v>2633</v>
      </c>
      <c r="K661" s="1634" t="s">
        <v>61</v>
      </c>
      <c r="L661" s="1634" t="s">
        <v>62</v>
      </c>
      <c r="M661" s="1635" t="s">
        <v>63</v>
      </c>
      <c r="N661" s="630" t="s">
        <v>428</v>
      </c>
      <c r="O661" s="134" t="s">
        <v>1970</v>
      </c>
      <c r="P661" s="630">
        <v>377626.28</v>
      </c>
      <c r="Q661" s="1633" t="s">
        <v>61</v>
      </c>
      <c r="R661" s="1633" t="s">
        <v>1579</v>
      </c>
      <c r="S661" s="1633" t="s">
        <v>1579</v>
      </c>
      <c r="T661" s="1569" t="s">
        <v>236</v>
      </c>
      <c r="U661" s="1569" t="s">
        <v>1521</v>
      </c>
      <c r="V661" s="1569" t="s">
        <v>171</v>
      </c>
      <c r="W661" s="1635" t="s">
        <v>51</v>
      </c>
      <c r="X661" s="1569" t="s">
        <v>2632</v>
      </c>
      <c r="Y661" s="1629">
        <v>43418</v>
      </c>
      <c r="Z661" s="1626">
        <v>300830</v>
      </c>
      <c r="AA661" s="1626">
        <v>348962.8</v>
      </c>
      <c r="AB661" s="1626">
        <v>0</v>
      </c>
      <c r="AC661" s="1626">
        <v>348962.8</v>
      </c>
      <c r="AD661" s="1633" t="s">
        <v>241</v>
      </c>
      <c r="AE661" s="1633" t="s">
        <v>69</v>
      </c>
      <c r="AF661" s="1633" t="s">
        <v>70</v>
      </c>
      <c r="AG661" s="1569" t="s">
        <v>2633</v>
      </c>
      <c r="AH661" s="1626">
        <v>45124.5</v>
      </c>
      <c r="AI661" s="1629">
        <v>43418</v>
      </c>
      <c r="AJ661" s="1629">
        <v>43465</v>
      </c>
      <c r="AK661" s="801" t="s">
        <v>2634</v>
      </c>
      <c r="AL661" s="1573" t="s">
        <v>2617</v>
      </c>
      <c r="AM661" s="1633" t="s">
        <v>384</v>
      </c>
      <c r="AN661" s="1633" t="s">
        <v>389</v>
      </c>
      <c r="AO661" s="1634" t="s">
        <v>73</v>
      </c>
      <c r="AP661" s="1634" t="s">
        <v>601</v>
      </c>
      <c r="AQ661" s="1634" t="s">
        <v>73</v>
      </c>
      <c r="AR661" s="1634" t="s">
        <v>573</v>
      </c>
      <c r="AS661" s="1633" t="s">
        <v>293</v>
      </c>
      <c r="AT661" s="1634" t="s">
        <v>566</v>
      </c>
      <c r="AU661" s="1634" t="s">
        <v>566</v>
      </c>
      <c r="AV661" s="1634" t="s">
        <v>566</v>
      </c>
      <c r="AW661" s="1634" t="s">
        <v>567</v>
      </c>
      <c r="AX661" s="1634" t="s">
        <v>74</v>
      </c>
      <c r="AY661" s="1634" t="s">
        <v>569</v>
      </c>
      <c r="AZ661" s="1634" t="s">
        <v>570</v>
      </c>
      <c r="BA661" s="1634" t="s">
        <v>571</v>
      </c>
      <c r="BB661" s="1634" t="s">
        <v>572</v>
      </c>
      <c r="BC661" s="1634" t="s">
        <v>51</v>
      </c>
      <c r="BD661" s="1640">
        <v>43483</v>
      </c>
      <c r="BE661" s="1640">
        <v>43483</v>
      </c>
      <c r="BF661" s="1663"/>
    </row>
    <row r="662" spans="1:58" ht="45" customHeight="1">
      <c r="A662" s="1665"/>
      <c r="B662" s="1641"/>
      <c r="C662" s="1641"/>
      <c r="D662" s="937"/>
      <c r="E662" s="1665"/>
      <c r="F662" s="1665"/>
      <c r="G662" s="1570"/>
      <c r="H662" s="1570"/>
      <c r="I662" s="805"/>
      <c r="J662" s="1570"/>
      <c r="K662" s="937"/>
      <c r="L662" s="937"/>
      <c r="M662" s="1636"/>
      <c r="N662" s="630" t="s">
        <v>398</v>
      </c>
      <c r="O662" s="134" t="s">
        <v>2012</v>
      </c>
      <c r="P662" s="630">
        <v>348962.8</v>
      </c>
      <c r="Q662" s="804"/>
      <c r="R662" s="804"/>
      <c r="S662" s="804"/>
      <c r="T662" s="1570"/>
      <c r="U662" s="1570"/>
      <c r="V662" s="1570"/>
      <c r="W662" s="1636"/>
      <c r="X662" s="1570"/>
      <c r="Y662" s="1630"/>
      <c r="Z662" s="1627"/>
      <c r="AA662" s="1627"/>
      <c r="AB662" s="1627"/>
      <c r="AC662" s="1627"/>
      <c r="AD662" s="804"/>
      <c r="AE662" s="804"/>
      <c r="AF662" s="804"/>
      <c r="AG662" s="1570"/>
      <c r="AH662" s="1627"/>
      <c r="AI662" s="1630"/>
      <c r="AJ662" s="1630"/>
      <c r="AK662" s="805"/>
      <c r="AL662" s="805"/>
      <c r="AM662" s="804"/>
      <c r="AN662" s="804"/>
      <c r="AO662" s="937"/>
      <c r="AP662" s="937"/>
      <c r="AQ662" s="937"/>
      <c r="AR662" s="937"/>
      <c r="AS662" s="804"/>
      <c r="AT662" s="937"/>
      <c r="AU662" s="937"/>
      <c r="AV662" s="937"/>
      <c r="AW662" s="937"/>
      <c r="AX662" s="937"/>
      <c r="AY662" s="937"/>
      <c r="AZ662" s="937"/>
      <c r="BA662" s="937"/>
      <c r="BB662" s="937"/>
      <c r="BC662" s="937"/>
      <c r="BD662" s="1665"/>
      <c r="BE662" s="1665"/>
      <c r="BF662" s="1665"/>
    </row>
    <row r="663" spans="1:58" ht="45" customHeight="1">
      <c r="A663" s="1664"/>
      <c r="B663" s="1642"/>
      <c r="C663" s="1642"/>
      <c r="D663" s="938"/>
      <c r="E663" s="1664"/>
      <c r="F663" s="1664"/>
      <c r="G663" s="1571"/>
      <c r="H663" s="1571"/>
      <c r="I663" s="802"/>
      <c r="J663" s="1571"/>
      <c r="K663" s="938"/>
      <c r="L663" s="938"/>
      <c r="M663" s="1637"/>
      <c r="N663" s="630" t="s">
        <v>411</v>
      </c>
      <c r="O663" s="134" t="s">
        <v>1947</v>
      </c>
      <c r="P663" s="630">
        <v>386534.85</v>
      </c>
      <c r="Q663" s="794"/>
      <c r="R663" s="794"/>
      <c r="S663" s="794"/>
      <c r="T663" s="1571"/>
      <c r="U663" s="1571"/>
      <c r="V663" s="1571"/>
      <c r="W663" s="1637"/>
      <c r="X663" s="1571"/>
      <c r="Y663" s="1631"/>
      <c r="Z663" s="1628"/>
      <c r="AA663" s="1628"/>
      <c r="AB663" s="1628"/>
      <c r="AC663" s="1628"/>
      <c r="AD663" s="794"/>
      <c r="AE663" s="794"/>
      <c r="AF663" s="794"/>
      <c r="AG663" s="1571"/>
      <c r="AH663" s="1628"/>
      <c r="AI663" s="1631"/>
      <c r="AJ663" s="1631"/>
      <c r="AK663" s="802"/>
      <c r="AL663" s="802"/>
      <c r="AM663" s="794"/>
      <c r="AN663" s="794"/>
      <c r="AO663" s="938"/>
      <c r="AP663" s="938"/>
      <c r="AQ663" s="938"/>
      <c r="AR663" s="938"/>
      <c r="AS663" s="794"/>
      <c r="AT663" s="938"/>
      <c r="AU663" s="938"/>
      <c r="AV663" s="938"/>
      <c r="AW663" s="938"/>
      <c r="AX663" s="938"/>
      <c r="AY663" s="938"/>
      <c r="AZ663" s="938"/>
      <c r="BA663" s="938"/>
      <c r="BB663" s="938"/>
      <c r="BC663" s="938"/>
      <c r="BD663" s="1664"/>
      <c r="BE663" s="1664"/>
      <c r="BF663" s="1664"/>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663">
        <v>2018</v>
      </c>
      <c r="B666" s="1640">
        <v>43374</v>
      </c>
      <c r="C666" s="1640">
        <v>43465</v>
      </c>
      <c r="D666" s="1634" t="s">
        <v>794</v>
      </c>
      <c r="E666" s="1663" t="s">
        <v>160</v>
      </c>
      <c r="F666" s="1663" t="s">
        <v>160</v>
      </c>
      <c r="G666" s="1569" t="s">
        <v>2647</v>
      </c>
      <c r="H666" s="1569" t="s">
        <v>668</v>
      </c>
      <c r="I666" s="1573" t="s">
        <v>599</v>
      </c>
      <c r="J666" s="1569" t="s">
        <v>2648</v>
      </c>
      <c r="K666" s="1634" t="s">
        <v>61</v>
      </c>
      <c r="L666" s="1634" t="s">
        <v>62</v>
      </c>
      <c r="M666" s="1635" t="s">
        <v>63</v>
      </c>
      <c r="N666" s="630" t="s">
        <v>2649</v>
      </c>
      <c r="O666" s="134" t="s">
        <v>2650</v>
      </c>
      <c r="P666" s="630">
        <v>898461.97</v>
      </c>
      <c r="Q666" s="1633" t="s">
        <v>61</v>
      </c>
      <c r="R666" s="1633" t="s">
        <v>1579</v>
      </c>
      <c r="S666" s="1633" t="s">
        <v>1579</v>
      </c>
      <c r="T666" s="1569" t="s">
        <v>2651</v>
      </c>
      <c r="U666" s="1569" t="s">
        <v>2652</v>
      </c>
      <c r="V666" s="1569" t="s">
        <v>132</v>
      </c>
      <c r="W666" s="1635" t="s">
        <v>51</v>
      </c>
      <c r="X666" s="1569" t="s">
        <v>2647</v>
      </c>
      <c r="Y666" s="1629">
        <v>43375</v>
      </c>
      <c r="Z666" s="1626">
        <v>378019.61</v>
      </c>
      <c r="AA666" s="1626">
        <v>438502.75</v>
      </c>
      <c r="AB666" s="1626">
        <v>0</v>
      </c>
      <c r="AC666" s="1626">
        <v>438502.75</v>
      </c>
      <c r="AD666" s="1633" t="s">
        <v>241</v>
      </c>
      <c r="AE666" s="1633" t="s">
        <v>69</v>
      </c>
      <c r="AF666" s="1633" t="s">
        <v>70</v>
      </c>
      <c r="AG666" s="1569" t="s">
        <v>2648</v>
      </c>
      <c r="AH666" s="1626">
        <v>56702.94</v>
      </c>
      <c r="AI666" s="1629">
        <v>43375</v>
      </c>
      <c r="AJ666" s="1629">
        <v>43465</v>
      </c>
      <c r="AK666" s="801" t="s">
        <v>2653</v>
      </c>
      <c r="AL666" s="1573" t="s">
        <v>2617</v>
      </c>
      <c r="AM666" s="1633" t="s">
        <v>384</v>
      </c>
      <c r="AN666" s="1633" t="s">
        <v>389</v>
      </c>
      <c r="AO666" s="1634" t="s">
        <v>73</v>
      </c>
      <c r="AP666" s="1634" t="s">
        <v>601</v>
      </c>
      <c r="AQ666" s="1634" t="s">
        <v>73</v>
      </c>
      <c r="AR666" s="1634" t="s">
        <v>573</v>
      </c>
      <c r="AS666" s="1633" t="s">
        <v>293</v>
      </c>
      <c r="AT666" s="1634" t="s">
        <v>566</v>
      </c>
      <c r="AU666" s="1634" t="s">
        <v>566</v>
      </c>
      <c r="AV666" s="1634" t="s">
        <v>566</v>
      </c>
      <c r="AW666" s="1634" t="s">
        <v>567</v>
      </c>
      <c r="AX666" s="1634" t="s">
        <v>74</v>
      </c>
      <c r="AY666" s="1634" t="s">
        <v>569</v>
      </c>
      <c r="AZ666" s="1634" t="s">
        <v>570</v>
      </c>
      <c r="BA666" s="1634" t="s">
        <v>571</v>
      </c>
      <c r="BB666" s="1634" t="s">
        <v>572</v>
      </c>
      <c r="BC666" s="1634" t="s">
        <v>51</v>
      </c>
      <c r="BD666" s="1640">
        <v>43483</v>
      </c>
      <c r="BE666" s="1640">
        <v>43483</v>
      </c>
      <c r="BF666" s="1663"/>
    </row>
    <row r="667" spans="1:58" ht="45" customHeight="1">
      <c r="A667" s="1664"/>
      <c r="B667" s="1642"/>
      <c r="C667" s="1642"/>
      <c r="D667" s="938"/>
      <c r="E667" s="1664"/>
      <c r="F667" s="1664"/>
      <c r="G667" s="1571"/>
      <c r="H667" s="1571"/>
      <c r="I667" s="802"/>
      <c r="J667" s="1571"/>
      <c r="K667" s="938"/>
      <c r="L667" s="938"/>
      <c r="M667" s="1637"/>
      <c r="N667" s="630" t="s">
        <v>2654</v>
      </c>
      <c r="O667" s="134" t="s">
        <v>2655</v>
      </c>
      <c r="P667" s="630">
        <v>928286.71</v>
      </c>
      <c r="Q667" s="794"/>
      <c r="R667" s="794"/>
      <c r="S667" s="794"/>
      <c r="T667" s="1571"/>
      <c r="U667" s="1571"/>
      <c r="V667" s="1571"/>
      <c r="W667" s="1637"/>
      <c r="X667" s="1571"/>
      <c r="Y667" s="1631"/>
      <c r="Z667" s="1628"/>
      <c r="AA667" s="1628"/>
      <c r="AB667" s="1628"/>
      <c r="AC667" s="1628"/>
      <c r="AD667" s="794"/>
      <c r="AE667" s="794"/>
      <c r="AF667" s="794"/>
      <c r="AG667" s="1571"/>
      <c r="AH667" s="1628"/>
      <c r="AI667" s="1631"/>
      <c r="AJ667" s="1631"/>
      <c r="AK667" s="802"/>
      <c r="AL667" s="802"/>
      <c r="AM667" s="794"/>
      <c r="AN667" s="794"/>
      <c r="AO667" s="938"/>
      <c r="AP667" s="938"/>
      <c r="AQ667" s="938"/>
      <c r="AR667" s="938"/>
      <c r="AS667" s="794"/>
      <c r="AT667" s="938"/>
      <c r="AU667" s="938"/>
      <c r="AV667" s="938"/>
      <c r="AW667" s="938"/>
      <c r="AX667" s="938"/>
      <c r="AY667" s="938"/>
      <c r="AZ667" s="938"/>
      <c r="BA667" s="938"/>
      <c r="BB667" s="938"/>
      <c r="BC667" s="938"/>
      <c r="BD667" s="1664"/>
      <c r="BE667" s="1664"/>
      <c r="BF667" s="1664"/>
    </row>
    <row r="668" spans="1:58" ht="45" customHeight="1">
      <c r="A668" s="1663">
        <v>2018</v>
      </c>
      <c r="B668" s="1640">
        <v>43374</v>
      </c>
      <c r="C668" s="1640">
        <v>43465</v>
      </c>
      <c r="D668" s="1634" t="s">
        <v>794</v>
      </c>
      <c r="E668" s="1663" t="s">
        <v>160</v>
      </c>
      <c r="F668" s="1663" t="s">
        <v>160</v>
      </c>
      <c r="G668" s="1569" t="s">
        <v>2656</v>
      </c>
      <c r="H668" s="1569" t="s">
        <v>668</v>
      </c>
      <c r="I668" s="1573" t="s">
        <v>599</v>
      </c>
      <c r="J668" s="1569" t="s">
        <v>2648</v>
      </c>
      <c r="K668" s="1634" t="s">
        <v>61</v>
      </c>
      <c r="L668" s="1634" t="s">
        <v>62</v>
      </c>
      <c r="M668" s="1635" t="s">
        <v>63</v>
      </c>
      <c r="N668" s="630" t="s">
        <v>2649</v>
      </c>
      <c r="O668" s="134" t="s">
        <v>2650</v>
      </c>
      <c r="P668" s="630">
        <v>898461.97</v>
      </c>
      <c r="Q668" s="1633" t="s">
        <v>61</v>
      </c>
      <c r="R668" s="1633" t="s">
        <v>1579</v>
      </c>
      <c r="S668" s="1633" t="s">
        <v>1579</v>
      </c>
      <c r="T668" s="1569" t="s">
        <v>2657</v>
      </c>
      <c r="U668" s="1569" t="s">
        <v>2658</v>
      </c>
      <c r="V668" s="1569" t="s">
        <v>132</v>
      </c>
      <c r="W668" s="1635" t="s">
        <v>51</v>
      </c>
      <c r="X668" s="1569" t="s">
        <v>2656</v>
      </c>
      <c r="Y668" s="1629">
        <v>43375</v>
      </c>
      <c r="Z668" s="1626">
        <v>120665.29</v>
      </c>
      <c r="AA668" s="1626">
        <v>139971.74</v>
      </c>
      <c r="AB668" s="1626">
        <v>0</v>
      </c>
      <c r="AC668" s="1626">
        <v>139971.74</v>
      </c>
      <c r="AD668" s="1633" t="s">
        <v>241</v>
      </c>
      <c r="AE668" s="1633" t="s">
        <v>69</v>
      </c>
      <c r="AF668" s="1633" t="s">
        <v>70</v>
      </c>
      <c r="AG668" s="1569" t="s">
        <v>2648</v>
      </c>
      <c r="AH668" s="1626">
        <v>18099.79</v>
      </c>
      <c r="AI668" s="1629">
        <v>43375</v>
      </c>
      <c r="AJ668" s="1629">
        <v>43465</v>
      </c>
      <c r="AK668" s="801" t="s">
        <v>2659</v>
      </c>
      <c r="AL668" s="1573" t="s">
        <v>2617</v>
      </c>
      <c r="AM668" s="1633" t="s">
        <v>384</v>
      </c>
      <c r="AN668" s="1633" t="s">
        <v>389</v>
      </c>
      <c r="AO668" s="1634" t="s">
        <v>73</v>
      </c>
      <c r="AP668" s="1634" t="s">
        <v>601</v>
      </c>
      <c r="AQ668" s="1634" t="s">
        <v>73</v>
      </c>
      <c r="AR668" s="1634" t="s">
        <v>573</v>
      </c>
      <c r="AS668" s="1633" t="s">
        <v>293</v>
      </c>
      <c r="AT668" s="1634" t="s">
        <v>566</v>
      </c>
      <c r="AU668" s="1634" t="s">
        <v>566</v>
      </c>
      <c r="AV668" s="1634" t="s">
        <v>566</v>
      </c>
      <c r="AW668" s="1634" t="s">
        <v>567</v>
      </c>
      <c r="AX668" s="1634" t="s">
        <v>74</v>
      </c>
      <c r="AY668" s="1634" t="s">
        <v>569</v>
      </c>
      <c r="AZ668" s="1634" t="s">
        <v>570</v>
      </c>
      <c r="BA668" s="1634" t="s">
        <v>571</v>
      </c>
      <c r="BB668" s="1634" t="s">
        <v>572</v>
      </c>
      <c r="BC668" s="1634" t="s">
        <v>51</v>
      </c>
      <c r="BD668" s="1640">
        <v>43483</v>
      </c>
      <c r="BE668" s="1640">
        <v>43483</v>
      </c>
      <c r="BF668" s="1663"/>
    </row>
    <row r="669" spans="1:58" ht="45" customHeight="1">
      <c r="A669" s="1664"/>
      <c r="B669" s="1642"/>
      <c r="C669" s="1642"/>
      <c r="D669" s="938"/>
      <c r="E669" s="1664"/>
      <c r="F669" s="1664"/>
      <c r="G669" s="1571"/>
      <c r="H669" s="1571"/>
      <c r="I669" s="802"/>
      <c r="J669" s="1571"/>
      <c r="K669" s="938"/>
      <c r="L669" s="938"/>
      <c r="M669" s="1637"/>
      <c r="N669" s="630" t="s">
        <v>2654</v>
      </c>
      <c r="O669" s="134" t="s">
        <v>2655</v>
      </c>
      <c r="P669" s="630">
        <v>928286.71</v>
      </c>
      <c r="Q669" s="794"/>
      <c r="R669" s="794"/>
      <c r="S669" s="794"/>
      <c r="T669" s="1571"/>
      <c r="U669" s="1571"/>
      <c r="V669" s="1571"/>
      <c r="W669" s="1637"/>
      <c r="X669" s="1571"/>
      <c r="Y669" s="1631"/>
      <c r="Z669" s="1628"/>
      <c r="AA669" s="1628"/>
      <c r="AB669" s="1628"/>
      <c r="AC669" s="1628"/>
      <c r="AD669" s="794"/>
      <c r="AE669" s="794"/>
      <c r="AF669" s="794"/>
      <c r="AG669" s="1571"/>
      <c r="AH669" s="1628"/>
      <c r="AI669" s="1631"/>
      <c r="AJ669" s="1631"/>
      <c r="AK669" s="802"/>
      <c r="AL669" s="802"/>
      <c r="AM669" s="794"/>
      <c r="AN669" s="794"/>
      <c r="AO669" s="938"/>
      <c r="AP669" s="938"/>
      <c r="AQ669" s="938"/>
      <c r="AR669" s="938"/>
      <c r="AS669" s="794"/>
      <c r="AT669" s="938"/>
      <c r="AU669" s="938"/>
      <c r="AV669" s="938"/>
      <c r="AW669" s="938"/>
      <c r="AX669" s="938"/>
      <c r="AY669" s="938"/>
      <c r="AZ669" s="938"/>
      <c r="BA669" s="938"/>
      <c r="BB669" s="938"/>
      <c r="BC669" s="938"/>
      <c r="BD669" s="1664"/>
      <c r="BE669" s="1664"/>
      <c r="BF669" s="1664"/>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663">
        <v>2018</v>
      </c>
      <c r="B671" s="1640">
        <v>43374</v>
      </c>
      <c r="C671" s="1640">
        <v>43465</v>
      </c>
      <c r="D671" s="1634" t="s">
        <v>794</v>
      </c>
      <c r="E671" s="1663" t="s">
        <v>2613</v>
      </c>
      <c r="F671" s="1663" t="s">
        <v>2613</v>
      </c>
      <c r="G671" s="1569" t="s">
        <v>2663</v>
      </c>
      <c r="H671" s="1569" t="s">
        <v>393</v>
      </c>
      <c r="I671" s="1573" t="s">
        <v>599</v>
      </c>
      <c r="J671" s="1569" t="s">
        <v>2615</v>
      </c>
      <c r="K671" s="134" t="s">
        <v>61</v>
      </c>
      <c r="L671" s="134" t="s">
        <v>62</v>
      </c>
      <c r="M671" s="633" t="s">
        <v>63</v>
      </c>
      <c r="N671" s="630" t="s">
        <v>2664</v>
      </c>
      <c r="O671" s="138" t="s">
        <v>2021</v>
      </c>
      <c r="P671" s="628">
        <v>119016</v>
      </c>
      <c r="Q671" s="1633" t="s">
        <v>61</v>
      </c>
      <c r="R671" s="1633" t="s">
        <v>1579</v>
      </c>
      <c r="S671" s="1633" t="s">
        <v>1579</v>
      </c>
      <c r="T671" s="1569" t="s">
        <v>229</v>
      </c>
      <c r="U671" s="1569" t="s">
        <v>1641</v>
      </c>
      <c r="V671" s="1569" t="s">
        <v>171</v>
      </c>
      <c r="W671" s="1635" t="s">
        <v>51</v>
      </c>
      <c r="X671" s="1569" t="s">
        <v>2663</v>
      </c>
      <c r="Y671" s="1629">
        <v>43388</v>
      </c>
      <c r="Z671" s="1626">
        <v>93200</v>
      </c>
      <c r="AA671" s="1626">
        <v>108112</v>
      </c>
      <c r="AB671" s="1626">
        <v>0</v>
      </c>
      <c r="AC671" s="1626">
        <v>108112</v>
      </c>
      <c r="AD671" s="1633" t="s">
        <v>241</v>
      </c>
      <c r="AE671" s="1633" t="s">
        <v>69</v>
      </c>
      <c r="AF671" s="1633" t="s">
        <v>70</v>
      </c>
      <c r="AG671" s="1569" t="s">
        <v>2615</v>
      </c>
      <c r="AH671" s="1626">
        <v>13980</v>
      </c>
      <c r="AI671" s="1629">
        <v>43388</v>
      </c>
      <c r="AJ671" s="1629">
        <v>43465</v>
      </c>
      <c r="AK671" s="801" t="s">
        <v>2665</v>
      </c>
      <c r="AL671" s="1573" t="s">
        <v>2617</v>
      </c>
      <c r="AM671" s="1633" t="s">
        <v>384</v>
      </c>
      <c r="AN671" s="1633" t="s">
        <v>389</v>
      </c>
      <c r="AO671" s="1634" t="s">
        <v>73</v>
      </c>
      <c r="AP671" s="1634" t="s">
        <v>601</v>
      </c>
      <c r="AQ671" s="1634" t="s">
        <v>73</v>
      </c>
      <c r="AR671" s="1634" t="s">
        <v>573</v>
      </c>
      <c r="AS671" s="1633" t="s">
        <v>293</v>
      </c>
      <c r="AT671" s="1634" t="s">
        <v>566</v>
      </c>
      <c r="AU671" s="1634" t="s">
        <v>566</v>
      </c>
      <c r="AV671" s="1634" t="s">
        <v>566</v>
      </c>
      <c r="AW671" s="1634" t="s">
        <v>567</v>
      </c>
      <c r="AX671" s="1634" t="s">
        <v>74</v>
      </c>
      <c r="AY671" s="1634" t="s">
        <v>569</v>
      </c>
      <c r="AZ671" s="1634" t="s">
        <v>570</v>
      </c>
      <c r="BA671" s="1634" t="s">
        <v>571</v>
      </c>
      <c r="BB671" s="1634" t="s">
        <v>572</v>
      </c>
      <c r="BC671" s="1634" t="s">
        <v>51</v>
      </c>
      <c r="BD671" s="1640">
        <v>43483</v>
      </c>
      <c r="BE671" s="1640">
        <v>43483</v>
      </c>
      <c r="BF671" s="1663"/>
    </row>
    <row r="672" spans="1:58" ht="45" customHeight="1">
      <c r="A672" s="1665"/>
      <c r="B672" s="1641"/>
      <c r="C672" s="1641"/>
      <c r="D672" s="937"/>
      <c r="E672" s="1665"/>
      <c r="F672" s="1665"/>
      <c r="G672" s="1570"/>
      <c r="H672" s="1570"/>
      <c r="I672" s="805"/>
      <c r="J672" s="1570"/>
      <c r="K672" s="134" t="s">
        <v>2666</v>
      </c>
      <c r="L672" s="134" t="s">
        <v>2014</v>
      </c>
      <c r="M672" s="633" t="s">
        <v>2015</v>
      </c>
      <c r="N672" s="630" t="s">
        <v>1141</v>
      </c>
      <c r="O672" s="138" t="s">
        <v>2016</v>
      </c>
      <c r="P672" s="628">
        <v>122960</v>
      </c>
      <c r="Q672" s="804"/>
      <c r="R672" s="804"/>
      <c r="S672" s="804"/>
      <c r="T672" s="1570"/>
      <c r="U672" s="1570"/>
      <c r="V672" s="1570"/>
      <c r="W672" s="1636"/>
      <c r="X672" s="1570"/>
      <c r="Y672" s="1630"/>
      <c r="Z672" s="1627"/>
      <c r="AA672" s="1627"/>
      <c r="AB672" s="1627"/>
      <c r="AC672" s="1627"/>
      <c r="AD672" s="804"/>
      <c r="AE672" s="804"/>
      <c r="AF672" s="804"/>
      <c r="AG672" s="1570"/>
      <c r="AH672" s="1627"/>
      <c r="AI672" s="1630"/>
      <c r="AJ672" s="1630"/>
      <c r="AK672" s="805"/>
      <c r="AL672" s="805"/>
      <c r="AM672" s="804"/>
      <c r="AN672" s="804"/>
      <c r="AO672" s="937"/>
      <c r="AP672" s="937"/>
      <c r="AQ672" s="937"/>
      <c r="AR672" s="937"/>
      <c r="AS672" s="804"/>
      <c r="AT672" s="937"/>
      <c r="AU672" s="937"/>
      <c r="AV672" s="937"/>
      <c r="AW672" s="937"/>
      <c r="AX672" s="937"/>
      <c r="AY672" s="937"/>
      <c r="AZ672" s="937"/>
      <c r="BA672" s="937"/>
      <c r="BB672" s="937"/>
      <c r="BC672" s="937"/>
      <c r="BD672" s="1665"/>
      <c r="BE672" s="1665"/>
      <c r="BF672" s="1665"/>
    </row>
    <row r="673" spans="1:58" ht="45" customHeight="1">
      <c r="A673" s="1664"/>
      <c r="B673" s="1642"/>
      <c r="C673" s="1642"/>
      <c r="D673" s="938"/>
      <c r="E673" s="1664"/>
      <c r="F673" s="1664"/>
      <c r="G673" s="1571"/>
      <c r="H673" s="1571"/>
      <c r="I673" s="802"/>
      <c r="J673" s="1571"/>
      <c r="K673" s="134" t="s">
        <v>61</v>
      </c>
      <c r="L673" s="134" t="s">
        <v>62</v>
      </c>
      <c r="M673" s="633" t="s">
        <v>63</v>
      </c>
      <c r="N673" s="630" t="s">
        <v>414</v>
      </c>
      <c r="O673" s="138" t="s">
        <v>1317</v>
      </c>
      <c r="P673" s="628">
        <v>108112</v>
      </c>
      <c r="Q673" s="794"/>
      <c r="R673" s="794"/>
      <c r="S673" s="794"/>
      <c r="T673" s="1571"/>
      <c r="U673" s="1571"/>
      <c r="V673" s="1571"/>
      <c r="W673" s="1637"/>
      <c r="X673" s="1571"/>
      <c r="Y673" s="1631"/>
      <c r="Z673" s="1628"/>
      <c r="AA673" s="1628"/>
      <c r="AB673" s="1628"/>
      <c r="AC673" s="1628"/>
      <c r="AD673" s="794"/>
      <c r="AE673" s="794"/>
      <c r="AF673" s="794"/>
      <c r="AG673" s="1571"/>
      <c r="AH673" s="1628"/>
      <c r="AI673" s="1631"/>
      <c r="AJ673" s="1631"/>
      <c r="AK673" s="802"/>
      <c r="AL673" s="802"/>
      <c r="AM673" s="794"/>
      <c r="AN673" s="794"/>
      <c r="AO673" s="938"/>
      <c r="AP673" s="938"/>
      <c r="AQ673" s="938"/>
      <c r="AR673" s="938"/>
      <c r="AS673" s="794"/>
      <c r="AT673" s="938"/>
      <c r="AU673" s="938"/>
      <c r="AV673" s="938"/>
      <c r="AW673" s="938"/>
      <c r="AX673" s="938"/>
      <c r="AY673" s="938"/>
      <c r="AZ673" s="938"/>
      <c r="BA673" s="938"/>
      <c r="BB673" s="938"/>
      <c r="BC673" s="938"/>
      <c r="BD673" s="1664"/>
      <c r="BE673" s="1664"/>
      <c r="BF673" s="1664"/>
    </row>
    <row r="674" spans="1:58" ht="45" customHeight="1">
      <c r="A674" s="1663">
        <v>2018</v>
      </c>
      <c r="B674" s="1640">
        <v>43374</v>
      </c>
      <c r="C674" s="1640">
        <v>43465</v>
      </c>
      <c r="D674" s="1634" t="s">
        <v>794</v>
      </c>
      <c r="E674" s="1663" t="s">
        <v>160</v>
      </c>
      <c r="F674" s="1663" t="s">
        <v>160</v>
      </c>
      <c r="G674" s="1569" t="s">
        <v>2667</v>
      </c>
      <c r="H674" s="1569" t="s">
        <v>382</v>
      </c>
      <c r="I674" s="1573" t="s">
        <v>599</v>
      </c>
      <c r="J674" s="1569" t="s">
        <v>2668</v>
      </c>
      <c r="K674" s="134" t="s">
        <v>61</v>
      </c>
      <c r="L674" s="134" t="s">
        <v>62</v>
      </c>
      <c r="M674" s="633" t="s">
        <v>63</v>
      </c>
      <c r="N674" s="630" t="s">
        <v>2669</v>
      </c>
      <c r="O674" s="138" t="s">
        <v>2670</v>
      </c>
      <c r="P674" s="628">
        <v>4506600</v>
      </c>
      <c r="Q674" s="1633" t="s">
        <v>61</v>
      </c>
      <c r="R674" s="1633" t="s">
        <v>1579</v>
      </c>
      <c r="S674" s="1633" t="s">
        <v>1579</v>
      </c>
      <c r="T674" s="1569" t="s">
        <v>2671</v>
      </c>
      <c r="U674" s="1569" t="s">
        <v>2672</v>
      </c>
      <c r="V674" s="1569" t="s">
        <v>132</v>
      </c>
      <c r="W674" s="1635" t="s">
        <v>51</v>
      </c>
      <c r="X674" s="1569" t="s">
        <v>2667</v>
      </c>
      <c r="Y674" s="1629">
        <v>43404</v>
      </c>
      <c r="Z674" s="1626">
        <v>3885000</v>
      </c>
      <c r="AA674" s="1626">
        <v>4506600</v>
      </c>
      <c r="AB674" s="1626">
        <v>0</v>
      </c>
      <c r="AC674" s="1626">
        <v>4506600</v>
      </c>
      <c r="AD674" s="1633" t="s">
        <v>241</v>
      </c>
      <c r="AE674" s="1633" t="s">
        <v>69</v>
      </c>
      <c r="AF674" s="1633" t="s">
        <v>70</v>
      </c>
      <c r="AG674" s="1569" t="s">
        <v>2668</v>
      </c>
      <c r="AH674" s="1626">
        <v>582750</v>
      </c>
      <c r="AI674" s="1629">
        <v>43404</v>
      </c>
      <c r="AJ674" s="1629">
        <v>43465</v>
      </c>
      <c r="AK674" s="801" t="s">
        <v>2673</v>
      </c>
      <c r="AL674" s="1573" t="s">
        <v>2617</v>
      </c>
      <c r="AM674" s="1633" t="s">
        <v>384</v>
      </c>
      <c r="AN674" s="1633" t="s">
        <v>389</v>
      </c>
      <c r="AO674" s="1634" t="s">
        <v>73</v>
      </c>
      <c r="AP674" s="1634" t="s">
        <v>601</v>
      </c>
      <c r="AQ674" s="1634" t="s">
        <v>73</v>
      </c>
      <c r="AR674" s="1634" t="s">
        <v>573</v>
      </c>
      <c r="AS674" s="1633" t="s">
        <v>293</v>
      </c>
      <c r="AT674" s="1634" t="s">
        <v>566</v>
      </c>
      <c r="AU674" s="1634" t="s">
        <v>566</v>
      </c>
      <c r="AV674" s="1634" t="s">
        <v>566</v>
      </c>
      <c r="AW674" s="1634" t="s">
        <v>567</v>
      </c>
      <c r="AX674" s="1634" t="s">
        <v>74</v>
      </c>
      <c r="AY674" s="1634" t="s">
        <v>569</v>
      </c>
      <c r="AZ674" s="1634" t="s">
        <v>570</v>
      </c>
      <c r="BA674" s="1634" t="s">
        <v>571</v>
      </c>
      <c r="BB674" s="1634" t="s">
        <v>572</v>
      </c>
      <c r="BC674" s="1634" t="s">
        <v>51</v>
      </c>
      <c r="BD674" s="1640">
        <v>43483</v>
      </c>
      <c r="BE674" s="1640">
        <v>43483</v>
      </c>
      <c r="BF674" s="1663"/>
    </row>
    <row r="675" spans="1:58" ht="45" customHeight="1">
      <c r="A675" s="1665"/>
      <c r="B675" s="1641"/>
      <c r="C675" s="1641"/>
      <c r="D675" s="937"/>
      <c r="E675" s="1665"/>
      <c r="F675" s="1665"/>
      <c r="G675" s="1570"/>
      <c r="H675" s="1570"/>
      <c r="I675" s="805"/>
      <c r="J675" s="1570"/>
      <c r="K675" s="134" t="s">
        <v>2674</v>
      </c>
      <c r="L675" s="134" t="s">
        <v>2675</v>
      </c>
      <c r="M675" s="633" t="s">
        <v>2676</v>
      </c>
      <c r="N675" s="630" t="s">
        <v>1141</v>
      </c>
      <c r="O675" s="138" t="s">
        <v>2677</v>
      </c>
      <c r="P675" s="628">
        <v>7210560</v>
      </c>
      <c r="Q675" s="804"/>
      <c r="R675" s="804"/>
      <c r="S675" s="804"/>
      <c r="T675" s="1570"/>
      <c r="U675" s="1570"/>
      <c r="V675" s="1570"/>
      <c r="W675" s="1636"/>
      <c r="X675" s="1570"/>
      <c r="Y675" s="1630"/>
      <c r="Z675" s="1627"/>
      <c r="AA675" s="1627"/>
      <c r="AB675" s="1627"/>
      <c r="AC675" s="1627"/>
      <c r="AD675" s="804"/>
      <c r="AE675" s="804"/>
      <c r="AF675" s="804"/>
      <c r="AG675" s="1570"/>
      <c r="AH675" s="1627"/>
      <c r="AI675" s="1630"/>
      <c r="AJ675" s="1630"/>
      <c r="AK675" s="805"/>
      <c r="AL675" s="805"/>
      <c r="AM675" s="804"/>
      <c r="AN675" s="804"/>
      <c r="AO675" s="937"/>
      <c r="AP675" s="937"/>
      <c r="AQ675" s="937"/>
      <c r="AR675" s="937"/>
      <c r="AS675" s="804"/>
      <c r="AT675" s="937"/>
      <c r="AU675" s="937"/>
      <c r="AV675" s="937"/>
      <c r="AW675" s="937"/>
      <c r="AX675" s="937"/>
      <c r="AY675" s="937"/>
      <c r="AZ675" s="937"/>
      <c r="BA675" s="937"/>
      <c r="BB675" s="937"/>
      <c r="BC675" s="937"/>
      <c r="BD675" s="1665"/>
      <c r="BE675" s="1665"/>
      <c r="BF675" s="1665"/>
    </row>
    <row r="676" spans="1:58" ht="45" customHeight="1">
      <c r="A676" s="1664"/>
      <c r="B676" s="1642"/>
      <c r="C676" s="1642"/>
      <c r="D676" s="938"/>
      <c r="E676" s="1664"/>
      <c r="F676" s="1664"/>
      <c r="G676" s="1571"/>
      <c r="H676" s="1571"/>
      <c r="I676" s="802"/>
      <c r="J676" s="1571"/>
      <c r="K676" s="134" t="s">
        <v>61</v>
      </c>
      <c r="L676" s="134" t="s">
        <v>62</v>
      </c>
      <c r="M676" s="633" t="s">
        <v>63</v>
      </c>
      <c r="N676" s="630" t="s">
        <v>2678</v>
      </c>
      <c r="O676" s="138" t="s">
        <v>2679</v>
      </c>
      <c r="P676" s="628">
        <v>6714834</v>
      </c>
      <c r="Q676" s="794"/>
      <c r="R676" s="794"/>
      <c r="S676" s="794"/>
      <c r="T676" s="1571"/>
      <c r="U676" s="1571"/>
      <c r="V676" s="1571"/>
      <c r="W676" s="1637"/>
      <c r="X676" s="1571"/>
      <c r="Y676" s="1631"/>
      <c r="Z676" s="1628"/>
      <c r="AA676" s="1628"/>
      <c r="AB676" s="1628"/>
      <c r="AC676" s="1628"/>
      <c r="AD676" s="794"/>
      <c r="AE676" s="794"/>
      <c r="AF676" s="794"/>
      <c r="AG676" s="1571"/>
      <c r="AH676" s="1628"/>
      <c r="AI676" s="1631"/>
      <c r="AJ676" s="1631"/>
      <c r="AK676" s="802"/>
      <c r="AL676" s="802"/>
      <c r="AM676" s="794"/>
      <c r="AN676" s="794"/>
      <c r="AO676" s="938"/>
      <c r="AP676" s="938"/>
      <c r="AQ676" s="938"/>
      <c r="AR676" s="938"/>
      <c r="AS676" s="794"/>
      <c r="AT676" s="938"/>
      <c r="AU676" s="938"/>
      <c r="AV676" s="938"/>
      <c r="AW676" s="938"/>
      <c r="AX676" s="938"/>
      <c r="AY676" s="938"/>
      <c r="AZ676" s="938"/>
      <c r="BA676" s="938"/>
      <c r="BB676" s="938"/>
      <c r="BC676" s="938"/>
      <c r="BD676" s="1664"/>
      <c r="BE676" s="1664"/>
      <c r="BF676" s="1664"/>
    </row>
    <row r="677" spans="1:58" ht="45" customHeight="1">
      <c r="A677" s="1663">
        <v>2018</v>
      </c>
      <c r="B677" s="1640">
        <v>43374</v>
      </c>
      <c r="C677" s="1640">
        <v>43465</v>
      </c>
      <c r="D677" s="1634" t="s">
        <v>794</v>
      </c>
      <c r="E677" s="1663" t="s">
        <v>2613</v>
      </c>
      <c r="F677" s="1663" t="s">
        <v>2613</v>
      </c>
      <c r="G677" s="1569" t="s">
        <v>2680</v>
      </c>
      <c r="H677" s="1569" t="s">
        <v>382</v>
      </c>
      <c r="I677" s="1573" t="s">
        <v>599</v>
      </c>
      <c r="J677" s="1569" t="s">
        <v>496</v>
      </c>
      <c r="K677" s="1634" t="s">
        <v>61</v>
      </c>
      <c r="L677" s="1634" t="s">
        <v>62</v>
      </c>
      <c r="M677" s="1635" t="s">
        <v>63</v>
      </c>
      <c r="N677" s="630" t="s">
        <v>2229</v>
      </c>
      <c r="O677" s="138" t="s">
        <v>2317</v>
      </c>
      <c r="P677" s="628">
        <v>4841646.1399999997</v>
      </c>
      <c r="Q677" s="1633" t="s">
        <v>61</v>
      </c>
      <c r="R677" s="1633" t="s">
        <v>1579</v>
      </c>
      <c r="S677" s="1633" t="s">
        <v>1579</v>
      </c>
      <c r="T677" s="1569" t="s">
        <v>326</v>
      </c>
      <c r="U677" s="1569" t="s">
        <v>1600</v>
      </c>
      <c r="V677" s="1569" t="s">
        <v>1601</v>
      </c>
      <c r="W677" s="1635" t="s">
        <v>51</v>
      </c>
      <c r="X677" s="1569" t="s">
        <v>2680</v>
      </c>
      <c r="Y677" s="1629">
        <v>43385</v>
      </c>
      <c r="Z677" s="1626">
        <v>4173832.87</v>
      </c>
      <c r="AA677" s="1626">
        <v>4841646.1399999997</v>
      </c>
      <c r="AB677" s="1626">
        <v>0</v>
      </c>
      <c r="AC677" s="1626">
        <v>4841646.1399999997</v>
      </c>
      <c r="AD677" s="1633" t="s">
        <v>241</v>
      </c>
      <c r="AE677" s="1633" t="s">
        <v>69</v>
      </c>
      <c r="AF677" s="1633" t="s">
        <v>70</v>
      </c>
      <c r="AG677" s="1569" t="s">
        <v>496</v>
      </c>
      <c r="AH677" s="1626">
        <v>626074.93000000005</v>
      </c>
      <c r="AI677" s="1629">
        <v>43387</v>
      </c>
      <c r="AJ677" s="1629">
        <v>43465</v>
      </c>
      <c r="AK677" s="801" t="s">
        <v>2681</v>
      </c>
      <c r="AL677" s="1573" t="s">
        <v>2617</v>
      </c>
      <c r="AM677" s="1633" t="s">
        <v>384</v>
      </c>
      <c r="AN677" s="1633" t="s">
        <v>389</v>
      </c>
      <c r="AO677" s="1634" t="s">
        <v>73</v>
      </c>
      <c r="AP677" s="1634" t="s">
        <v>601</v>
      </c>
      <c r="AQ677" s="1634" t="s">
        <v>73</v>
      </c>
      <c r="AR677" s="1634" t="s">
        <v>573</v>
      </c>
      <c r="AS677" s="1633" t="s">
        <v>293</v>
      </c>
      <c r="AT677" s="1634" t="s">
        <v>566</v>
      </c>
      <c r="AU677" s="1634" t="s">
        <v>566</v>
      </c>
      <c r="AV677" s="1634" t="s">
        <v>566</v>
      </c>
      <c r="AW677" s="1634" t="s">
        <v>567</v>
      </c>
      <c r="AX677" s="1634" t="s">
        <v>74</v>
      </c>
      <c r="AY677" s="1634" t="s">
        <v>569</v>
      </c>
      <c r="AZ677" s="1634" t="s">
        <v>570</v>
      </c>
      <c r="BA677" s="1634" t="s">
        <v>571</v>
      </c>
      <c r="BB677" s="1634" t="s">
        <v>572</v>
      </c>
      <c r="BC677" s="1634" t="s">
        <v>51</v>
      </c>
      <c r="BD677" s="1640">
        <v>43483</v>
      </c>
      <c r="BE677" s="1640">
        <v>43483</v>
      </c>
      <c r="BF677" s="1663"/>
    </row>
    <row r="678" spans="1:58" ht="45" customHeight="1">
      <c r="A678" s="1665"/>
      <c r="B678" s="1641"/>
      <c r="C678" s="1641"/>
      <c r="D678" s="937"/>
      <c r="E678" s="1665"/>
      <c r="F678" s="1665"/>
      <c r="G678" s="1570"/>
      <c r="H678" s="1570"/>
      <c r="I678" s="805"/>
      <c r="J678" s="1570"/>
      <c r="K678" s="937"/>
      <c r="L678" s="937"/>
      <c r="M678" s="1636"/>
      <c r="N678" s="630" t="s">
        <v>2319</v>
      </c>
      <c r="O678" s="138" t="s">
        <v>2320</v>
      </c>
      <c r="P678" s="628">
        <v>8749968.9700000007</v>
      </c>
      <c r="Q678" s="804"/>
      <c r="R678" s="804"/>
      <c r="S678" s="804"/>
      <c r="T678" s="1570"/>
      <c r="U678" s="1570"/>
      <c r="V678" s="1570"/>
      <c r="W678" s="1636"/>
      <c r="X678" s="1570"/>
      <c r="Y678" s="1630"/>
      <c r="Z678" s="1627"/>
      <c r="AA678" s="1627"/>
      <c r="AB678" s="1627"/>
      <c r="AC678" s="1627"/>
      <c r="AD678" s="804"/>
      <c r="AE678" s="804"/>
      <c r="AF678" s="804"/>
      <c r="AG678" s="1570"/>
      <c r="AH678" s="1627"/>
      <c r="AI678" s="1630"/>
      <c r="AJ678" s="1630"/>
      <c r="AK678" s="805"/>
      <c r="AL678" s="805"/>
      <c r="AM678" s="804"/>
      <c r="AN678" s="804"/>
      <c r="AO678" s="937"/>
      <c r="AP678" s="937"/>
      <c r="AQ678" s="937"/>
      <c r="AR678" s="937"/>
      <c r="AS678" s="804"/>
      <c r="AT678" s="937"/>
      <c r="AU678" s="937"/>
      <c r="AV678" s="937"/>
      <c r="AW678" s="937"/>
      <c r="AX678" s="937"/>
      <c r="AY678" s="937"/>
      <c r="AZ678" s="937"/>
      <c r="BA678" s="937"/>
      <c r="BB678" s="937"/>
      <c r="BC678" s="937"/>
      <c r="BD678" s="1665"/>
      <c r="BE678" s="1665"/>
      <c r="BF678" s="1665"/>
    </row>
    <row r="679" spans="1:58" ht="45" customHeight="1">
      <c r="A679" s="1664"/>
      <c r="B679" s="1642"/>
      <c r="C679" s="1642"/>
      <c r="D679" s="938"/>
      <c r="E679" s="1664"/>
      <c r="F679" s="1664"/>
      <c r="G679" s="1571"/>
      <c r="H679" s="1571"/>
      <c r="I679" s="802"/>
      <c r="J679" s="1571"/>
      <c r="K679" s="938"/>
      <c r="L679" s="938"/>
      <c r="M679" s="1637"/>
      <c r="N679" s="630" t="s">
        <v>2390</v>
      </c>
      <c r="O679" s="138" t="s">
        <v>2322</v>
      </c>
      <c r="P679" s="628">
        <v>8183898.1699999999</v>
      </c>
      <c r="Q679" s="794"/>
      <c r="R679" s="794"/>
      <c r="S679" s="794"/>
      <c r="T679" s="1571"/>
      <c r="U679" s="1571"/>
      <c r="V679" s="1571"/>
      <c r="W679" s="1637"/>
      <c r="X679" s="1571"/>
      <c r="Y679" s="1631"/>
      <c r="Z679" s="1628"/>
      <c r="AA679" s="1628"/>
      <c r="AB679" s="1628"/>
      <c r="AC679" s="1628"/>
      <c r="AD679" s="794"/>
      <c r="AE679" s="794"/>
      <c r="AF679" s="794"/>
      <c r="AG679" s="1571"/>
      <c r="AH679" s="1628"/>
      <c r="AI679" s="1631"/>
      <c r="AJ679" s="1631"/>
      <c r="AK679" s="802"/>
      <c r="AL679" s="802"/>
      <c r="AM679" s="794"/>
      <c r="AN679" s="794"/>
      <c r="AO679" s="938"/>
      <c r="AP679" s="938"/>
      <c r="AQ679" s="938"/>
      <c r="AR679" s="938"/>
      <c r="AS679" s="794"/>
      <c r="AT679" s="938"/>
      <c r="AU679" s="938"/>
      <c r="AV679" s="938"/>
      <c r="AW679" s="938"/>
      <c r="AX679" s="938"/>
      <c r="AY679" s="938"/>
      <c r="AZ679" s="938"/>
      <c r="BA679" s="938"/>
      <c r="BB679" s="938"/>
      <c r="BC679" s="938"/>
      <c r="BD679" s="1664"/>
      <c r="BE679" s="1664"/>
      <c r="BF679" s="1664"/>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663">
        <v>2018</v>
      </c>
      <c r="B681" s="1640">
        <v>43374</v>
      </c>
      <c r="C681" s="1640">
        <v>43465</v>
      </c>
      <c r="D681" s="1634" t="s">
        <v>794</v>
      </c>
      <c r="E681" s="1663" t="s">
        <v>160</v>
      </c>
      <c r="F681" s="1663" t="s">
        <v>160</v>
      </c>
      <c r="G681" s="1569" t="s">
        <v>2685</v>
      </c>
      <c r="H681" s="1569">
        <v>55</v>
      </c>
      <c r="I681" s="1573" t="s">
        <v>599</v>
      </c>
      <c r="J681" s="1569" t="s">
        <v>2686</v>
      </c>
      <c r="K681" s="1634" t="s">
        <v>61</v>
      </c>
      <c r="L681" s="1634" t="s">
        <v>62</v>
      </c>
      <c r="M681" s="1635" t="s">
        <v>63</v>
      </c>
      <c r="N681" s="630" t="s">
        <v>2005</v>
      </c>
      <c r="O681" s="134" t="s">
        <v>1927</v>
      </c>
      <c r="P681" s="630">
        <v>254355.46</v>
      </c>
      <c r="Q681" s="1633" t="s">
        <v>61</v>
      </c>
      <c r="R681" s="1633" t="s">
        <v>1579</v>
      </c>
      <c r="S681" s="1633" t="s">
        <v>1579</v>
      </c>
      <c r="T681" s="1569" t="s">
        <v>783</v>
      </c>
      <c r="U681" s="1569" t="s">
        <v>2516</v>
      </c>
      <c r="V681" s="1569" t="s">
        <v>309</v>
      </c>
      <c r="W681" s="1635" t="s">
        <v>51</v>
      </c>
      <c r="X681" s="1569" t="s">
        <v>2685</v>
      </c>
      <c r="Y681" s="1629">
        <v>43396</v>
      </c>
      <c r="Z681" s="1626">
        <v>147993.45000000001</v>
      </c>
      <c r="AA681" s="1626">
        <v>171672.4</v>
      </c>
      <c r="AB681" s="1626">
        <v>0</v>
      </c>
      <c r="AC681" s="1626">
        <v>171672.4</v>
      </c>
      <c r="AD681" s="1633" t="s">
        <v>241</v>
      </c>
      <c r="AE681" s="1633" t="s">
        <v>69</v>
      </c>
      <c r="AF681" s="1633" t="s">
        <v>70</v>
      </c>
      <c r="AG681" s="1569" t="s">
        <v>2686</v>
      </c>
      <c r="AH681" s="1626">
        <v>0</v>
      </c>
      <c r="AI681" s="1629">
        <v>43396</v>
      </c>
      <c r="AJ681" s="1629">
        <v>43465</v>
      </c>
      <c r="AK681" s="801" t="s">
        <v>2687</v>
      </c>
      <c r="AL681" s="1573" t="s">
        <v>2617</v>
      </c>
      <c r="AM681" s="1633" t="s">
        <v>384</v>
      </c>
      <c r="AN681" s="1633" t="s">
        <v>389</v>
      </c>
      <c r="AO681" s="1634" t="s">
        <v>73</v>
      </c>
      <c r="AP681" s="1634" t="s">
        <v>601</v>
      </c>
      <c r="AQ681" s="1634" t="s">
        <v>73</v>
      </c>
      <c r="AR681" s="1634" t="s">
        <v>573</v>
      </c>
      <c r="AS681" s="1633" t="s">
        <v>293</v>
      </c>
      <c r="AT681" s="1634" t="s">
        <v>566</v>
      </c>
      <c r="AU681" s="1634" t="s">
        <v>566</v>
      </c>
      <c r="AV681" s="1634" t="s">
        <v>566</v>
      </c>
      <c r="AW681" s="1634" t="s">
        <v>567</v>
      </c>
      <c r="AX681" s="1634" t="s">
        <v>74</v>
      </c>
      <c r="AY681" s="1634" t="s">
        <v>569</v>
      </c>
      <c r="AZ681" s="1634" t="s">
        <v>570</v>
      </c>
      <c r="BA681" s="1634" t="s">
        <v>571</v>
      </c>
      <c r="BB681" s="1634" t="s">
        <v>572</v>
      </c>
      <c r="BC681" s="1634" t="s">
        <v>51</v>
      </c>
      <c r="BD681" s="1640">
        <v>43483</v>
      </c>
      <c r="BE681" s="1640">
        <v>43483</v>
      </c>
      <c r="BF681" s="1663"/>
    </row>
    <row r="682" spans="1:58" ht="45" customHeight="1">
      <c r="A682" s="1664"/>
      <c r="B682" s="1642"/>
      <c r="C682" s="1642"/>
      <c r="D682" s="938"/>
      <c r="E682" s="1664"/>
      <c r="F682" s="1664"/>
      <c r="G682" s="1571"/>
      <c r="H682" s="1571"/>
      <c r="I682" s="802"/>
      <c r="J682" s="1571"/>
      <c r="K682" s="938"/>
      <c r="L682" s="938"/>
      <c r="M682" s="1637"/>
      <c r="N682" s="630" t="s">
        <v>2133</v>
      </c>
      <c r="O682" s="134" t="s">
        <v>2134</v>
      </c>
      <c r="P682" s="630">
        <v>253281.5</v>
      </c>
      <c r="Q682" s="794"/>
      <c r="R682" s="794"/>
      <c r="S682" s="794"/>
      <c r="T682" s="1571"/>
      <c r="U682" s="1571"/>
      <c r="V682" s="1571"/>
      <c r="W682" s="1637"/>
      <c r="X682" s="1571"/>
      <c r="Y682" s="1631"/>
      <c r="Z682" s="1628"/>
      <c r="AA682" s="1628"/>
      <c r="AB682" s="1628"/>
      <c r="AC682" s="1628"/>
      <c r="AD682" s="794"/>
      <c r="AE682" s="794"/>
      <c r="AF682" s="794"/>
      <c r="AG682" s="1571"/>
      <c r="AH682" s="1628"/>
      <c r="AI682" s="1631"/>
      <c r="AJ682" s="1631"/>
      <c r="AK682" s="802"/>
      <c r="AL682" s="802"/>
      <c r="AM682" s="794"/>
      <c r="AN682" s="794"/>
      <c r="AO682" s="938"/>
      <c r="AP682" s="938"/>
      <c r="AQ682" s="938"/>
      <c r="AR682" s="938"/>
      <c r="AS682" s="794"/>
      <c r="AT682" s="938"/>
      <c r="AU682" s="938"/>
      <c r="AV682" s="938"/>
      <c r="AW682" s="938"/>
      <c r="AX682" s="938"/>
      <c r="AY682" s="938"/>
      <c r="AZ682" s="938"/>
      <c r="BA682" s="938"/>
      <c r="BB682" s="938"/>
      <c r="BC682" s="938"/>
      <c r="BD682" s="1664"/>
      <c r="BE682" s="1664"/>
      <c r="BF682" s="1664"/>
    </row>
    <row r="683" spans="1:58" ht="45" customHeight="1">
      <c r="A683" s="1663">
        <v>2018</v>
      </c>
      <c r="B683" s="1640">
        <v>43374</v>
      </c>
      <c r="C683" s="1640">
        <v>43465</v>
      </c>
      <c r="D683" s="1634" t="s">
        <v>794</v>
      </c>
      <c r="E683" s="1663" t="s">
        <v>2613</v>
      </c>
      <c r="F683" s="1663" t="s">
        <v>2613</v>
      </c>
      <c r="G683" s="1569" t="s">
        <v>2688</v>
      </c>
      <c r="H683" s="1569">
        <v>55</v>
      </c>
      <c r="I683" s="1573" t="s">
        <v>599</v>
      </c>
      <c r="J683" s="1569" t="s">
        <v>2689</v>
      </c>
      <c r="K683" s="134" t="s">
        <v>61</v>
      </c>
      <c r="L683" s="134" t="s">
        <v>62</v>
      </c>
      <c r="M683" s="633" t="s">
        <v>63</v>
      </c>
      <c r="N683" s="630" t="s">
        <v>2690</v>
      </c>
      <c r="O683" s="134" t="s">
        <v>2691</v>
      </c>
      <c r="P683" s="630">
        <v>487200</v>
      </c>
      <c r="Q683" s="1633" t="s">
        <v>61</v>
      </c>
      <c r="R683" s="1633" t="s">
        <v>1579</v>
      </c>
      <c r="S683" s="1633" t="s">
        <v>1579</v>
      </c>
      <c r="T683" s="1569" t="s">
        <v>2692</v>
      </c>
      <c r="U683" s="1569" t="s">
        <v>2693</v>
      </c>
      <c r="V683" s="1569" t="s">
        <v>288</v>
      </c>
      <c r="W683" s="1635" t="s">
        <v>51</v>
      </c>
      <c r="X683" s="1569" t="s">
        <v>2688</v>
      </c>
      <c r="Y683" s="1629">
        <v>43398</v>
      </c>
      <c r="Z683" s="1626">
        <v>420000</v>
      </c>
      <c r="AA683" s="1626">
        <v>487200</v>
      </c>
      <c r="AB683" s="1626">
        <v>0</v>
      </c>
      <c r="AC683" s="1626">
        <v>487200</v>
      </c>
      <c r="AD683" s="1633" t="s">
        <v>241</v>
      </c>
      <c r="AE683" s="1633" t="s">
        <v>69</v>
      </c>
      <c r="AF683" s="1633" t="s">
        <v>70</v>
      </c>
      <c r="AG683" s="1569" t="s">
        <v>2689</v>
      </c>
      <c r="AH683" s="1626">
        <v>63000</v>
      </c>
      <c r="AI683" s="1629">
        <v>43398</v>
      </c>
      <c r="AJ683" s="1629">
        <v>43465</v>
      </c>
      <c r="AK683" s="801" t="s">
        <v>2694</v>
      </c>
      <c r="AL683" s="1573" t="s">
        <v>2617</v>
      </c>
      <c r="AM683" s="1633" t="s">
        <v>384</v>
      </c>
      <c r="AN683" s="1633" t="s">
        <v>389</v>
      </c>
      <c r="AO683" s="1634" t="s">
        <v>73</v>
      </c>
      <c r="AP683" s="1634" t="s">
        <v>601</v>
      </c>
      <c r="AQ683" s="1634" t="s">
        <v>73</v>
      </c>
      <c r="AR683" s="1634" t="s">
        <v>573</v>
      </c>
      <c r="AS683" s="1633" t="s">
        <v>293</v>
      </c>
      <c r="AT683" s="1634" t="s">
        <v>566</v>
      </c>
      <c r="AU683" s="1634" t="s">
        <v>566</v>
      </c>
      <c r="AV683" s="1634" t="s">
        <v>566</v>
      </c>
      <c r="AW683" s="1634" t="s">
        <v>567</v>
      </c>
      <c r="AX683" s="1634" t="s">
        <v>74</v>
      </c>
      <c r="AY683" s="1634" t="s">
        <v>569</v>
      </c>
      <c r="AZ683" s="1634" t="s">
        <v>570</v>
      </c>
      <c r="BA683" s="1634" t="s">
        <v>571</v>
      </c>
      <c r="BB683" s="1634" t="s">
        <v>572</v>
      </c>
      <c r="BC683" s="1634" t="s">
        <v>51</v>
      </c>
      <c r="BD683" s="1640">
        <v>43483</v>
      </c>
      <c r="BE683" s="1640">
        <v>43483</v>
      </c>
      <c r="BF683" s="1663"/>
    </row>
    <row r="684" spans="1:58" ht="45" customHeight="1">
      <c r="A684" s="1665"/>
      <c r="B684" s="1641"/>
      <c r="C684" s="1641"/>
      <c r="D684" s="937"/>
      <c r="E684" s="1665"/>
      <c r="F684" s="1665"/>
      <c r="G684" s="1570"/>
      <c r="H684" s="1570"/>
      <c r="I684" s="805"/>
      <c r="J684" s="1570"/>
      <c r="K684" s="134" t="s">
        <v>2695</v>
      </c>
      <c r="L684" s="134" t="s">
        <v>2696</v>
      </c>
      <c r="M684" s="633" t="s">
        <v>2697</v>
      </c>
      <c r="N684" s="630" t="s">
        <v>1141</v>
      </c>
      <c r="O684" s="134" t="s">
        <v>2698</v>
      </c>
      <c r="P684" s="630">
        <v>584640</v>
      </c>
      <c r="Q684" s="804"/>
      <c r="R684" s="804"/>
      <c r="S684" s="804"/>
      <c r="T684" s="1570"/>
      <c r="U684" s="1570"/>
      <c r="V684" s="1570"/>
      <c r="W684" s="1636"/>
      <c r="X684" s="1570"/>
      <c r="Y684" s="1630"/>
      <c r="Z684" s="1627"/>
      <c r="AA684" s="1627"/>
      <c r="AB684" s="1627"/>
      <c r="AC684" s="1627"/>
      <c r="AD684" s="804"/>
      <c r="AE684" s="804"/>
      <c r="AF684" s="804"/>
      <c r="AG684" s="1570"/>
      <c r="AH684" s="1627"/>
      <c r="AI684" s="1630"/>
      <c r="AJ684" s="1630"/>
      <c r="AK684" s="805"/>
      <c r="AL684" s="805"/>
      <c r="AM684" s="804"/>
      <c r="AN684" s="804"/>
      <c r="AO684" s="937"/>
      <c r="AP684" s="937"/>
      <c r="AQ684" s="937"/>
      <c r="AR684" s="937"/>
      <c r="AS684" s="804"/>
      <c r="AT684" s="937"/>
      <c r="AU684" s="937"/>
      <c r="AV684" s="937"/>
      <c r="AW684" s="937"/>
      <c r="AX684" s="937"/>
      <c r="AY684" s="937"/>
      <c r="AZ684" s="937"/>
      <c r="BA684" s="937"/>
      <c r="BB684" s="937"/>
      <c r="BC684" s="937"/>
      <c r="BD684" s="1665"/>
      <c r="BE684" s="1665"/>
      <c r="BF684" s="1665"/>
    </row>
    <row r="685" spans="1:58" ht="45" customHeight="1">
      <c r="A685" s="1664"/>
      <c r="B685" s="1642"/>
      <c r="C685" s="1642"/>
      <c r="D685" s="938"/>
      <c r="E685" s="1664"/>
      <c r="F685" s="1664"/>
      <c r="G685" s="1571"/>
      <c r="H685" s="1571"/>
      <c r="I685" s="802"/>
      <c r="J685" s="1571"/>
      <c r="K685" s="134" t="s">
        <v>2699</v>
      </c>
      <c r="L685" s="134" t="s">
        <v>2142</v>
      </c>
      <c r="M685" s="633" t="s">
        <v>2700</v>
      </c>
      <c r="N685" s="630" t="s">
        <v>1141</v>
      </c>
      <c r="O685" s="134" t="s">
        <v>2701</v>
      </c>
      <c r="P685" s="630">
        <v>647280</v>
      </c>
      <c r="Q685" s="794"/>
      <c r="R685" s="794"/>
      <c r="S685" s="794"/>
      <c r="T685" s="1571"/>
      <c r="U685" s="1571"/>
      <c r="V685" s="1571"/>
      <c r="W685" s="1637"/>
      <c r="X685" s="1571"/>
      <c r="Y685" s="1631"/>
      <c r="Z685" s="1628"/>
      <c r="AA685" s="1628"/>
      <c r="AB685" s="1628"/>
      <c r="AC685" s="1628"/>
      <c r="AD685" s="794"/>
      <c r="AE685" s="794"/>
      <c r="AF685" s="794"/>
      <c r="AG685" s="1571"/>
      <c r="AH685" s="1628"/>
      <c r="AI685" s="1631"/>
      <c r="AJ685" s="1631"/>
      <c r="AK685" s="802"/>
      <c r="AL685" s="802"/>
      <c r="AM685" s="794"/>
      <c r="AN685" s="794"/>
      <c r="AO685" s="938"/>
      <c r="AP685" s="938"/>
      <c r="AQ685" s="938"/>
      <c r="AR685" s="938"/>
      <c r="AS685" s="794"/>
      <c r="AT685" s="938"/>
      <c r="AU685" s="938"/>
      <c r="AV685" s="938"/>
      <c r="AW685" s="938"/>
      <c r="AX685" s="938"/>
      <c r="AY685" s="938"/>
      <c r="AZ685" s="938"/>
      <c r="BA685" s="938"/>
      <c r="BB685" s="938"/>
      <c r="BC685" s="938"/>
      <c r="BD685" s="1664"/>
      <c r="BE685" s="1664"/>
      <c r="BF685" s="1664"/>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663">
        <v>2018</v>
      </c>
      <c r="B687" s="1640">
        <v>43374</v>
      </c>
      <c r="C687" s="1640">
        <v>43465</v>
      </c>
      <c r="D687" s="1634" t="s">
        <v>794</v>
      </c>
      <c r="E687" s="1663" t="s">
        <v>2613</v>
      </c>
      <c r="F687" s="1663" t="s">
        <v>2613</v>
      </c>
      <c r="G687" s="1569" t="s">
        <v>2708</v>
      </c>
      <c r="H687" s="1569" t="s">
        <v>382</v>
      </c>
      <c r="I687" s="1573" t="s">
        <v>599</v>
      </c>
      <c r="J687" s="1569" t="s">
        <v>2709</v>
      </c>
      <c r="K687" s="134" t="s">
        <v>2089</v>
      </c>
      <c r="L687" s="134" t="s">
        <v>2710</v>
      </c>
      <c r="M687" s="633" t="s">
        <v>2091</v>
      </c>
      <c r="N687" s="630" t="s">
        <v>1141</v>
      </c>
      <c r="O687" s="134" t="s">
        <v>1302</v>
      </c>
      <c r="P687" s="630">
        <v>10844516.939999999</v>
      </c>
      <c r="Q687" s="1633" t="s">
        <v>61</v>
      </c>
      <c r="R687" s="1633" t="s">
        <v>1579</v>
      </c>
      <c r="S687" s="1633" t="s">
        <v>1579</v>
      </c>
      <c r="T687" s="1569" t="s">
        <v>310</v>
      </c>
      <c r="U687" s="1569" t="s">
        <v>2711</v>
      </c>
      <c r="V687" s="1569" t="s">
        <v>171</v>
      </c>
      <c r="W687" s="1635" t="s">
        <v>51</v>
      </c>
      <c r="X687" s="1569" t="s">
        <v>2708</v>
      </c>
      <c r="Y687" s="1629">
        <v>43399</v>
      </c>
      <c r="Z687" s="1626">
        <v>5209672.74</v>
      </c>
      <c r="AA687" s="1626">
        <v>6043220.3799999999</v>
      </c>
      <c r="AB687" s="1626">
        <v>604013.18000000005</v>
      </c>
      <c r="AC687" s="1626">
        <v>6043220.3799999999</v>
      </c>
      <c r="AD687" s="1633" t="s">
        <v>241</v>
      </c>
      <c r="AE687" s="1633" t="s">
        <v>69</v>
      </c>
      <c r="AF687" s="1633" t="s">
        <v>70</v>
      </c>
      <c r="AG687" s="1569" t="s">
        <v>2709</v>
      </c>
      <c r="AH687" s="1626">
        <v>781450.91</v>
      </c>
      <c r="AI687" s="1629">
        <v>43404</v>
      </c>
      <c r="AJ687" s="1629">
        <v>43465</v>
      </c>
      <c r="AK687" s="801" t="s">
        <v>2712</v>
      </c>
      <c r="AL687" s="1573" t="s">
        <v>2617</v>
      </c>
      <c r="AM687" s="1633" t="s">
        <v>384</v>
      </c>
      <c r="AN687" s="1633" t="s">
        <v>389</v>
      </c>
      <c r="AO687" s="1634" t="s">
        <v>73</v>
      </c>
      <c r="AP687" s="1634" t="s">
        <v>601</v>
      </c>
      <c r="AQ687" s="1634" t="s">
        <v>73</v>
      </c>
      <c r="AR687" s="1634" t="s">
        <v>573</v>
      </c>
      <c r="AS687" s="1633" t="s">
        <v>293</v>
      </c>
      <c r="AT687" s="1634" t="s">
        <v>566</v>
      </c>
      <c r="AU687" s="1634" t="s">
        <v>566</v>
      </c>
      <c r="AV687" s="1634" t="s">
        <v>566</v>
      </c>
      <c r="AW687" s="1634" t="s">
        <v>567</v>
      </c>
      <c r="AX687" s="1634" t="s">
        <v>74</v>
      </c>
      <c r="AY687" s="1634" t="s">
        <v>569</v>
      </c>
      <c r="AZ687" s="1634" t="s">
        <v>570</v>
      </c>
      <c r="BA687" s="1634" t="s">
        <v>571</v>
      </c>
      <c r="BB687" s="1634" t="s">
        <v>572</v>
      </c>
      <c r="BC687" s="1634" t="s">
        <v>51</v>
      </c>
      <c r="BD687" s="1640">
        <v>43483</v>
      </c>
      <c r="BE687" s="1640">
        <v>43483</v>
      </c>
      <c r="BF687" s="1663"/>
    </row>
    <row r="688" spans="1:58" ht="45" customHeight="1">
      <c r="A688" s="1665"/>
      <c r="B688" s="1641"/>
      <c r="C688" s="1641"/>
      <c r="D688" s="937"/>
      <c r="E688" s="1665"/>
      <c r="F688" s="1665"/>
      <c r="G688" s="1570"/>
      <c r="H688" s="1570"/>
      <c r="I688" s="805"/>
      <c r="J688" s="1570"/>
      <c r="K688" s="1634" t="s">
        <v>61</v>
      </c>
      <c r="L688" s="1634" t="s">
        <v>62</v>
      </c>
      <c r="M688" s="1635" t="s">
        <v>63</v>
      </c>
      <c r="N688" s="630" t="s">
        <v>2713</v>
      </c>
      <c r="O688" s="134" t="s">
        <v>2714</v>
      </c>
      <c r="P688" s="630">
        <v>10698292.560000001</v>
      </c>
      <c r="Q688" s="804"/>
      <c r="R688" s="804"/>
      <c r="S688" s="804"/>
      <c r="T688" s="1570"/>
      <c r="U688" s="1570"/>
      <c r="V688" s="1570"/>
      <c r="W688" s="1636"/>
      <c r="X688" s="1570"/>
      <c r="Y688" s="1630"/>
      <c r="Z688" s="1627"/>
      <c r="AA688" s="1627"/>
      <c r="AB688" s="1627"/>
      <c r="AC688" s="1627"/>
      <c r="AD688" s="804"/>
      <c r="AE688" s="804"/>
      <c r="AF688" s="804"/>
      <c r="AG688" s="1570"/>
      <c r="AH688" s="1627"/>
      <c r="AI688" s="1630"/>
      <c r="AJ688" s="1630"/>
      <c r="AK688" s="805"/>
      <c r="AL688" s="805"/>
      <c r="AM688" s="804"/>
      <c r="AN688" s="804"/>
      <c r="AO688" s="937"/>
      <c r="AP688" s="937"/>
      <c r="AQ688" s="937"/>
      <c r="AR688" s="937"/>
      <c r="AS688" s="804"/>
      <c r="AT688" s="937"/>
      <c r="AU688" s="937"/>
      <c r="AV688" s="937"/>
      <c r="AW688" s="937"/>
      <c r="AX688" s="937"/>
      <c r="AY688" s="937"/>
      <c r="AZ688" s="937"/>
      <c r="BA688" s="937"/>
      <c r="BB688" s="937"/>
      <c r="BC688" s="937"/>
      <c r="BD688" s="1665"/>
      <c r="BE688" s="1665"/>
      <c r="BF688" s="1665"/>
    </row>
    <row r="689" spans="1:58" ht="45" customHeight="1">
      <c r="A689" s="1664"/>
      <c r="B689" s="1642"/>
      <c r="C689" s="1642"/>
      <c r="D689" s="938"/>
      <c r="E689" s="1664"/>
      <c r="F689" s="1664"/>
      <c r="G689" s="1571"/>
      <c r="H689" s="1571"/>
      <c r="I689" s="802"/>
      <c r="J689" s="1571"/>
      <c r="K689" s="938"/>
      <c r="L689" s="938"/>
      <c r="M689" s="1637"/>
      <c r="N689" s="630" t="s">
        <v>2715</v>
      </c>
      <c r="O689" s="134" t="s">
        <v>2716</v>
      </c>
      <c r="P689" s="630">
        <v>6043220.3799999999</v>
      </c>
      <c r="Q689" s="794"/>
      <c r="R689" s="794"/>
      <c r="S689" s="794"/>
      <c r="T689" s="1571"/>
      <c r="U689" s="1571"/>
      <c r="V689" s="1571"/>
      <c r="W689" s="1637"/>
      <c r="X689" s="1571"/>
      <c r="Y689" s="1631"/>
      <c r="Z689" s="1628"/>
      <c r="AA689" s="1628"/>
      <c r="AB689" s="1628"/>
      <c r="AC689" s="1628"/>
      <c r="AD689" s="794"/>
      <c r="AE689" s="794"/>
      <c r="AF689" s="794"/>
      <c r="AG689" s="1571"/>
      <c r="AH689" s="1628"/>
      <c r="AI689" s="1631"/>
      <c r="AJ689" s="1631"/>
      <c r="AK689" s="802"/>
      <c r="AL689" s="802"/>
      <c r="AM689" s="794"/>
      <c r="AN689" s="794"/>
      <c r="AO689" s="938"/>
      <c r="AP689" s="938"/>
      <c r="AQ689" s="938"/>
      <c r="AR689" s="938"/>
      <c r="AS689" s="794"/>
      <c r="AT689" s="938"/>
      <c r="AU689" s="938"/>
      <c r="AV689" s="938"/>
      <c r="AW689" s="938"/>
      <c r="AX689" s="938"/>
      <c r="AY689" s="938"/>
      <c r="AZ689" s="938"/>
      <c r="BA689" s="938"/>
      <c r="BB689" s="938"/>
      <c r="BC689" s="938"/>
      <c r="BD689" s="1664"/>
      <c r="BE689" s="1664"/>
      <c r="BF689" s="1664"/>
    </row>
    <row r="690" spans="1:58" ht="45" customHeight="1">
      <c r="A690" s="1663">
        <v>2018</v>
      </c>
      <c r="B690" s="1640">
        <v>43374</v>
      </c>
      <c r="C690" s="1640">
        <v>43465</v>
      </c>
      <c r="D690" s="1634" t="s">
        <v>794</v>
      </c>
      <c r="E690" s="1663" t="s">
        <v>160</v>
      </c>
      <c r="F690" s="1663" t="s">
        <v>160</v>
      </c>
      <c r="G690" s="1569" t="s">
        <v>2717</v>
      </c>
      <c r="H690" s="1569" t="s">
        <v>382</v>
      </c>
      <c r="I690" s="1573" t="s">
        <v>599</v>
      </c>
      <c r="J690" s="1569" t="s">
        <v>2718</v>
      </c>
      <c r="K690" s="1634" t="s">
        <v>61</v>
      </c>
      <c r="L690" s="1634" t="s">
        <v>62</v>
      </c>
      <c r="M690" s="1635" t="s">
        <v>63</v>
      </c>
      <c r="N690" s="630" t="s">
        <v>2126</v>
      </c>
      <c r="O690" s="134" t="s">
        <v>2127</v>
      </c>
      <c r="P690" s="630">
        <v>10595861.08</v>
      </c>
      <c r="Q690" s="1633" t="s">
        <v>61</v>
      </c>
      <c r="R690" s="1633" t="s">
        <v>1579</v>
      </c>
      <c r="S690" s="1633" t="s">
        <v>1579</v>
      </c>
      <c r="T690" s="1569" t="s">
        <v>793</v>
      </c>
      <c r="U690" s="1569" t="s">
        <v>1814</v>
      </c>
      <c r="V690" s="1569" t="s">
        <v>132</v>
      </c>
      <c r="W690" s="1635" t="s">
        <v>51</v>
      </c>
      <c r="X690" s="1569" t="s">
        <v>2717</v>
      </c>
      <c r="Y690" s="1629">
        <v>43404</v>
      </c>
      <c r="Z690" s="1626">
        <v>1691748</v>
      </c>
      <c r="AA690" s="1626">
        <v>1962427.68</v>
      </c>
      <c r="AB690" s="1626">
        <v>0</v>
      </c>
      <c r="AC690" s="1626">
        <v>1962427.68</v>
      </c>
      <c r="AD690" s="1633" t="s">
        <v>241</v>
      </c>
      <c r="AE690" s="1633" t="s">
        <v>69</v>
      </c>
      <c r="AF690" s="1633" t="s">
        <v>70</v>
      </c>
      <c r="AG690" s="1569" t="s">
        <v>2718</v>
      </c>
      <c r="AH690" s="1626">
        <v>253762.2</v>
      </c>
      <c r="AI690" s="1629">
        <v>43404</v>
      </c>
      <c r="AJ690" s="1629">
        <v>43465</v>
      </c>
      <c r="AK690" s="801" t="s">
        <v>2719</v>
      </c>
      <c r="AL690" s="1573" t="s">
        <v>2617</v>
      </c>
      <c r="AM690" s="1633" t="s">
        <v>384</v>
      </c>
      <c r="AN690" s="1633" t="s">
        <v>389</v>
      </c>
      <c r="AO690" s="1634" t="s">
        <v>73</v>
      </c>
      <c r="AP690" s="1634" t="s">
        <v>601</v>
      </c>
      <c r="AQ690" s="1634" t="s">
        <v>73</v>
      </c>
      <c r="AR690" s="1634" t="s">
        <v>573</v>
      </c>
      <c r="AS690" s="1633" t="s">
        <v>293</v>
      </c>
      <c r="AT690" s="1634" t="s">
        <v>566</v>
      </c>
      <c r="AU690" s="1634" t="s">
        <v>566</v>
      </c>
      <c r="AV690" s="1634" t="s">
        <v>566</v>
      </c>
      <c r="AW690" s="1634" t="s">
        <v>567</v>
      </c>
      <c r="AX690" s="1634" t="s">
        <v>74</v>
      </c>
      <c r="AY690" s="1634" t="s">
        <v>569</v>
      </c>
      <c r="AZ690" s="1634" t="s">
        <v>570</v>
      </c>
      <c r="BA690" s="1634" t="s">
        <v>571</v>
      </c>
      <c r="BB690" s="1634" t="s">
        <v>572</v>
      </c>
      <c r="BC690" s="1634" t="s">
        <v>51</v>
      </c>
      <c r="BD690" s="1640">
        <v>43483</v>
      </c>
      <c r="BE690" s="1640">
        <v>43483</v>
      </c>
      <c r="BF690" s="1663"/>
    </row>
    <row r="691" spans="1:58" ht="45" customHeight="1">
      <c r="A691" s="1665"/>
      <c r="B691" s="1641"/>
      <c r="C691" s="1641"/>
      <c r="D691" s="937"/>
      <c r="E691" s="1665"/>
      <c r="F691" s="1665"/>
      <c r="G691" s="1570"/>
      <c r="H691" s="1570"/>
      <c r="I691" s="805"/>
      <c r="J691" s="1570"/>
      <c r="K691" s="937"/>
      <c r="L691" s="937"/>
      <c r="M691" s="1636"/>
      <c r="N691" s="630" t="s">
        <v>2720</v>
      </c>
      <c r="O691" s="134" t="s">
        <v>2721</v>
      </c>
      <c r="P691" s="630">
        <v>11284592.52</v>
      </c>
      <c r="Q691" s="804"/>
      <c r="R691" s="804"/>
      <c r="S691" s="804"/>
      <c r="T691" s="1570"/>
      <c r="U691" s="1570"/>
      <c r="V691" s="1570"/>
      <c r="W691" s="1636"/>
      <c r="X691" s="1570"/>
      <c r="Y691" s="1630"/>
      <c r="Z691" s="1627"/>
      <c r="AA691" s="1627"/>
      <c r="AB691" s="1627"/>
      <c r="AC691" s="1627"/>
      <c r="AD691" s="804"/>
      <c r="AE691" s="804"/>
      <c r="AF691" s="804"/>
      <c r="AG691" s="1570"/>
      <c r="AH691" s="1627"/>
      <c r="AI691" s="1630"/>
      <c r="AJ691" s="1630"/>
      <c r="AK691" s="805"/>
      <c r="AL691" s="805"/>
      <c r="AM691" s="804"/>
      <c r="AN691" s="804"/>
      <c r="AO691" s="937"/>
      <c r="AP691" s="937"/>
      <c r="AQ691" s="937"/>
      <c r="AR691" s="937"/>
      <c r="AS691" s="804"/>
      <c r="AT691" s="937"/>
      <c r="AU691" s="937"/>
      <c r="AV691" s="937"/>
      <c r="AW691" s="937"/>
      <c r="AX691" s="937"/>
      <c r="AY691" s="937"/>
      <c r="AZ691" s="937"/>
      <c r="BA691" s="937"/>
      <c r="BB691" s="937"/>
      <c r="BC691" s="937"/>
      <c r="BD691" s="1665"/>
      <c r="BE691" s="1665"/>
      <c r="BF691" s="1665"/>
    </row>
    <row r="692" spans="1:58" ht="45" customHeight="1">
      <c r="A692" s="1664"/>
      <c r="B692" s="1642"/>
      <c r="C692" s="1642"/>
      <c r="D692" s="938"/>
      <c r="E692" s="1664"/>
      <c r="F692" s="1664"/>
      <c r="G692" s="1571"/>
      <c r="H692" s="1571"/>
      <c r="I692" s="802"/>
      <c r="J692" s="1571"/>
      <c r="K692" s="938"/>
      <c r="L692" s="938"/>
      <c r="M692" s="1637"/>
      <c r="N692" s="630" t="s">
        <v>2722</v>
      </c>
      <c r="O692" s="134" t="s">
        <v>2723</v>
      </c>
      <c r="P692" s="630">
        <v>1998308</v>
      </c>
      <c r="Q692" s="794"/>
      <c r="R692" s="794"/>
      <c r="S692" s="794"/>
      <c r="T692" s="1571"/>
      <c r="U692" s="1571"/>
      <c r="V692" s="1571"/>
      <c r="W692" s="1637"/>
      <c r="X692" s="1571"/>
      <c r="Y692" s="1631"/>
      <c r="Z692" s="1628"/>
      <c r="AA692" s="1628"/>
      <c r="AB692" s="1628"/>
      <c r="AC692" s="1628"/>
      <c r="AD692" s="794"/>
      <c r="AE692" s="794"/>
      <c r="AF692" s="794"/>
      <c r="AG692" s="1571"/>
      <c r="AH692" s="1628"/>
      <c r="AI692" s="1631"/>
      <c r="AJ692" s="1631"/>
      <c r="AK692" s="802"/>
      <c r="AL692" s="802"/>
      <c r="AM692" s="794"/>
      <c r="AN692" s="794"/>
      <c r="AO692" s="938"/>
      <c r="AP692" s="938"/>
      <c r="AQ692" s="938"/>
      <c r="AR692" s="938"/>
      <c r="AS692" s="794"/>
      <c r="AT692" s="938"/>
      <c r="AU692" s="938"/>
      <c r="AV692" s="938"/>
      <c r="AW692" s="938"/>
      <c r="AX692" s="938"/>
      <c r="AY692" s="938"/>
      <c r="AZ692" s="938"/>
      <c r="BA692" s="938"/>
      <c r="BB692" s="938"/>
      <c r="BC692" s="938"/>
      <c r="BD692" s="1664"/>
      <c r="BE692" s="1664"/>
      <c r="BF692" s="1664"/>
    </row>
    <row r="693" spans="1:58" ht="45" customHeight="1">
      <c r="A693" s="1663">
        <v>2018</v>
      </c>
      <c r="B693" s="1640">
        <v>43374</v>
      </c>
      <c r="C693" s="1640">
        <v>43465</v>
      </c>
      <c r="D693" s="1634" t="s">
        <v>794</v>
      </c>
      <c r="E693" s="1663" t="s">
        <v>2613</v>
      </c>
      <c r="F693" s="1663" t="s">
        <v>2613</v>
      </c>
      <c r="G693" s="1569" t="s">
        <v>2724</v>
      </c>
      <c r="H693" s="1569" t="s">
        <v>382</v>
      </c>
      <c r="I693" s="1573" t="s">
        <v>599</v>
      </c>
      <c r="J693" s="1569" t="s">
        <v>2725</v>
      </c>
      <c r="K693" s="134" t="s">
        <v>2726</v>
      </c>
      <c r="L693" s="134" t="s">
        <v>2727</v>
      </c>
      <c r="M693" s="633" t="s">
        <v>2728</v>
      </c>
      <c r="N693" s="630" t="s">
        <v>1141</v>
      </c>
      <c r="O693" s="134" t="s">
        <v>2729</v>
      </c>
      <c r="P693" s="630">
        <v>2129047.02</v>
      </c>
      <c r="Q693" s="1633" t="s">
        <v>61</v>
      </c>
      <c r="R693" s="1633" t="s">
        <v>1579</v>
      </c>
      <c r="S693" s="1633" t="s">
        <v>1579</v>
      </c>
      <c r="T693" s="1569" t="s">
        <v>310</v>
      </c>
      <c r="U693" s="1569" t="s">
        <v>2711</v>
      </c>
      <c r="V693" s="1569" t="s">
        <v>171</v>
      </c>
      <c r="W693" s="1635" t="s">
        <v>51</v>
      </c>
      <c r="X693" s="1569" t="s">
        <v>2724</v>
      </c>
      <c r="Y693" s="1629">
        <v>43399</v>
      </c>
      <c r="Z693" s="1626">
        <v>1814267.15</v>
      </c>
      <c r="AA693" s="1626">
        <v>2104549.89</v>
      </c>
      <c r="AB693" s="1626">
        <v>0</v>
      </c>
      <c r="AC693" s="1626">
        <v>2104549.89</v>
      </c>
      <c r="AD693" s="1633" t="s">
        <v>241</v>
      </c>
      <c r="AE693" s="1633" t="s">
        <v>69</v>
      </c>
      <c r="AF693" s="1633" t="s">
        <v>70</v>
      </c>
      <c r="AG693" s="1569" t="s">
        <v>2725</v>
      </c>
      <c r="AH693" s="1626">
        <v>272140.07</v>
      </c>
      <c r="AI693" s="1629">
        <v>43404</v>
      </c>
      <c r="AJ693" s="1629">
        <v>43465</v>
      </c>
      <c r="AK693" s="801" t="s">
        <v>2730</v>
      </c>
      <c r="AL693" s="1573" t="s">
        <v>2617</v>
      </c>
      <c r="AM693" s="1633" t="s">
        <v>384</v>
      </c>
      <c r="AN693" s="1633" t="s">
        <v>389</v>
      </c>
      <c r="AO693" s="1634" t="s">
        <v>73</v>
      </c>
      <c r="AP693" s="1634" t="s">
        <v>601</v>
      </c>
      <c r="AQ693" s="1634" t="s">
        <v>73</v>
      </c>
      <c r="AR693" s="1634" t="s">
        <v>573</v>
      </c>
      <c r="AS693" s="1633" t="s">
        <v>293</v>
      </c>
      <c r="AT693" s="1634" t="s">
        <v>566</v>
      </c>
      <c r="AU693" s="1634" t="s">
        <v>566</v>
      </c>
      <c r="AV693" s="1634" t="s">
        <v>566</v>
      </c>
      <c r="AW693" s="1634" t="s">
        <v>567</v>
      </c>
      <c r="AX693" s="1634" t="s">
        <v>74</v>
      </c>
      <c r="AY693" s="1634" t="s">
        <v>569</v>
      </c>
      <c r="AZ693" s="1634" t="s">
        <v>570</v>
      </c>
      <c r="BA693" s="1634" t="s">
        <v>571</v>
      </c>
      <c r="BB693" s="1634" t="s">
        <v>572</v>
      </c>
      <c r="BC693" s="1634" t="s">
        <v>51</v>
      </c>
      <c r="BD693" s="1640">
        <v>43483</v>
      </c>
      <c r="BE693" s="1640">
        <v>43483</v>
      </c>
      <c r="BF693" s="1663"/>
    </row>
    <row r="694" spans="1:58" ht="45" customHeight="1">
      <c r="A694" s="1665"/>
      <c r="B694" s="1641"/>
      <c r="C694" s="1641"/>
      <c r="D694" s="937"/>
      <c r="E694" s="1665"/>
      <c r="F694" s="1665"/>
      <c r="G694" s="1570"/>
      <c r="H694" s="1570"/>
      <c r="I694" s="805"/>
      <c r="J694" s="1570"/>
      <c r="K694" s="1634" t="s">
        <v>61</v>
      </c>
      <c r="L694" s="1634" t="s">
        <v>62</v>
      </c>
      <c r="M694" s="1635" t="s">
        <v>63</v>
      </c>
      <c r="N694" s="630" t="s">
        <v>2731</v>
      </c>
      <c r="O694" s="134" t="s">
        <v>2732</v>
      </c>
      <c r="P694" s="630">
        <v>2134013.73</v>
      </c>
      <c r="Q694" s="804"/>
      <c r="R694" s="804"/>
      <c r="S694" s="804"/>
      <c r="T694" s="1570"/>
      <c r="U694" s="1570"/>
      <c r="V694" s="1570"/>
      <c r="W694" s="1636"/>
      <c r="X694" s="1570"/>
      <c r="Y694" s="1630"/>
      <c r="Z694" s="1627"/>
      <c r="AA694" s="1627"/>
      <c r="AB694" s="1627"/>
      <c r="AC694" s="1627"/>
      <c r="AD694" s="804"/>
      <c r="AE694" s="804"/>
      <c r="AF694" s="804"/>
      <c r="AG694" s="1570"/>
      <c r="AH694" s="1627"/>
      <c r="AI694" s="1630"/>
      <c r="AJ694" s="1630"/>
      <c r="AK694" s="805"/>
      <c r="AL694" s="805"/>
      <c r="AM694" s="804"/>
      <c r="AN694" s="804"/>
      <c r="AO694" s="937"/>
      <c r="AP694" s="937"/>
      <c r="AQ694" s="937"/>
      <c r="AR694" s="937"/>
      <c r="AS694" s="804"/>
      <c r="AT694" s="937"/>
      <c r="AU694" s="937"/>
      <c r="AV694" s="937"/>
      <c r="AW694" s="937"/>
      <c r="AX694" s="937"/>
      <c r="AY694" s="937"/>
      <c r="AZ694" s="937"/>
      <c r="BA694" s="937"/>
      <c r="BB694" s="937"/>
      <c r="BC694" s="937"/>
      <c r="BD694" s="1665"/>
      <c r="BE694" s="1665"/>
      <c r="BF694" s="1665"/>
    </row>
    <row r="695" spans="1:58" ht="45" customHeight="1">
      <c r="A695" s="1664"/>
      <c r="B695" s="1642"/>
      <c r="C695" s="1642"/>
      <c r="D695" s="938"/>
      <c r="E695" s="1664"/>
      <c r="F695" s="1664"/>
      <c r="G695" s="1571"/>
      <c r="H695" s="1571"/>
      <c r="I695" s="802"/>
      <c r="J695" s="1571"/>
      <c r="K695" s="938"/>
      <c r="L695" s="938"/>
      <c r="M695" s="1637"/>
      <c r="N695" s="630" t="s">
        <v>2715</v>
      </c>
      <c r="O695" s="134" t="s">
        <v>2716</v>
      </c>
      <c r="P695" s="630">
        <v>2104549.89</v>
      </c>
      <c r="Q695" s="794"/>
      <c r="R695" s="794"/>
      <c r="S695" s="794"/>
      <c r="T695" s="1571"/>
      <c r="U695" s="1571"/>
      <c r="V695" s="1571"/>
      <c r="W695" s="1637"/>
      <c r="X695" s="1571"/>
      <c r="Y695" s="1631"/>
      <c r="Z695" s="1628"/>
      <c r="AA695" s="1628"/>
      <c r="AB695" s="1628"/>
      <c r="AC695" s="1628"/>
      <c r="AD695" s="794"/>
      <c r="AE695" s="794"/>
      <c r="AF695" s="794"/>
      <c r="AG695" s="1571"/>
      <c r="AH695" s="1628"/>
      <c r="AI695" s="1631"/>
      <c r="AJ695" s="1631"/>
      <c r="AK695" s="802"/>
      <c r="AL695" s="802"/>
      <c r="AM695" s="794"/>
      <c r="AN695" s="794"/>
      <c r="AO695" s="938"/>
      <c r="AP695" s="938"/>
      <c r="AQ695" s="938"/>
      <c r="AR695" s="938"/>
      <c r="AS695" s="794"/>
      <c r="AT695" s="938"/>
      <c r="AU695" s="938"/>
      <c r="AV695" s="938"/>
      <c r="AW695" s="938"/>
      <c r="AX695" s="938"/>
      <c r="AY695" s="938"/>
      <c r="AZ695" s="938"/>
      <c r="BA695" s="938"/>
      <c r="BB695" s="938"/>
      <c r="BC695" s="938"/>
      <c r="BD695" s="1664"/>
      <c r="BE695" s="1664"/>
      <c r="BF695" s="1664"/>
    </row>
    <row r="696" spans="1:58" ht="45" customHeight="1">
      <c r="A696" s="1663">
        <v>2018</v>
      </c>
      <c r="B696" s="1640">
        <v>43374</v>
      </c>
      <c r="C696" s="1640">
        <v>43465</v>
      </c>
      <c r="D696" s="1634" t="s">
        <v>794</v>
      </c>
      <c r="E696" s="1663" t="s">
        <v>160</v>
      </c>
      <c r="F696" s="1663" t="s">
        <v>160</v>
      </c>
      <c r="G696" s="1569" t="s">
        <v>2733</v>
      </c>
      <c r="H696" s="1569">
        <v>55</v>
      </c>
      <c r="I696" s="1573" t="s">
        <v>599</v>
      </c>
      <c r="J696" s="1569" t="s">
        <v>2734</v>
      </c>
      <c r="K696" s="1634" t="s">
        <v>61</v>
      </c>
      <c r="L696" s="1634" t="s">
        <v>62</v>
      </c>
      <c r="M696" s="1635" t="s">
        <v>63</v>
      </c>
      <c r="N696" s="630" t="s">
        <v>2735</v>
      </c>
      <c r="O696" s="134" t="s">
        <v>2216</v>
      </c>
      <c r="P696" s="630">
        <v>6221170</v>
      </c>
      <c r="Q696" s="1633" t="s">
        <v>61</v>
      </c>
      <c r="R696" s="1633" t="s">
        <v>1579</v>
      </c>
      <c r="S696" s="1633" t="s">
        <v>1579</v>
      </c>
      <c r="T696" s="1569" t="s">
        <v>816</v>
      </c>
      <c r="U696" s="1569" t="s">
        <v>1569</v>
      </c>
      <c r="V696" s="1569" t="s">
        <v>132</v>
      </c>
      <c r="W696" s="1635" t="s">
        <v>51</v>
      </c>
      <c r="X696" s="1569" t="s">
        <v>2733</v>
      </c>
      <c r="Y696" s="1629">
        <v>43402</v>
      </c>
      <c r="Z696" s="1626">
        <v>398360</v>
      </c>
      <c r="AA696" s="1626">
        <v>398360</v>
      </c>
      <c r="AB696" s="1626">
        <v>0</v>
      </c>
      <c r="AC696" s="1626">
        <v>398360</v>
      </c>
      <c r="AD696" s="1633" t="s">
        <v>241</v>
      </c>
      <c r="AE696" s="1633" t="s">
        <v>69</v>
      </c>
      <c r="AF696" s="1633" t="s">
        <v>70</v>
      </c>
      <c r="AG696" s="1569" t="s">
        <v>2734</v>
      </c>
      <c r="AH696" s="1626">
        <v>59754</v>
      </c>
      <c r="AI696" s="1629">
        <v>43402</v>
      </c>
      <c r="AJ696" s="1629">
        <v>43465</v>
      </c>
      <c r="AK696" s="801" t="s">
        <v>2736</v>
      </c>
      <c r="AL696" s="1573" t="s">
        <v>2617</v>
      </c>
      <c r="AM696" s="1633" t="s">
        <v>384</v>
      </c>
      <c r="AN696" s="1633" t="s">
        <v>389</v>
      </c>
      <c r="AO696" s="1634" t="s">
        <v>73</v>
      </c>
      <c r="AP696" s="1634" t="s">
        <v>601</v>
      </c>
      <c r="AQ696" s="1634" t="s">
        <v>73</v>
      </c>
      <c r="AR696" s="1634" t="s">
        <v>573</v>
      </c>
      <c r="AS696" s="1633" t="s">
        <v>293</v>
      </c>
      <c r="AT696" s="1634" t="s">
        <v>566</v>
      </c>
      <c r="AU696" s="1634" t="s">
        <v>566</v>
      </c>
      <c r="AV696" s="1634" t="s">
        <v>566</v>
      </c>
      <c r="AW696" s="1634" t="s">
        <v>567</v>
      </c>
      <c r="AX696" s="1634" t="s">
        <v>74</v>
      </c>
      <c r="AY696" s="1634" t="s">
        <v>569</v>
      </c>
      <c r="AZ696" s="1634" t="s">
        <v>570</v>
      </c>
      <c r="BA696" s="1634" t="s">
        <v>571</v>
      </c>
      <c r="BB696" s="1634" t="s">
        <v>572</v>
      </c>
      <c r="BC696" s="1634" t="s">
        <v>51</v>
      </c>
      <c r="BD696" s="1640">
        <v>43483</v>
      </c>
      <c r="BE696" s="1640">
        <v>43483</v>
      </c>
      <c r="BF696" s="1663"/>
    </row>
    <row r="697" spans="1:58" ht="45" customHeight="1">
      <c r="A697" s="1664"/>
      <c r="B697" s="1642"/>
      <c r="C697" s="1642"/>
      <c r="D697" s="938"/>
      <c r="E697" s="1664"/>
      <c r="F697" s="1664"/>
      <c r="G697" s="1571"/>
      <c r="H697" s="1571"/>
      <c r="I697" s="802"/>
      <c r="J697" s="1571"/>
      <c r="K697" s="938"/>
      <c r="L697" s="938"/>
      <c r="M697" s="1637"/>
      <c r="N697" s="630" t="s">
        <v>2737</v>
      </c>
      <c r="O697" s="134" t="s">
        <v>2738</v>
      </c>
      <c r="P697" s="630">
        <v>398360</v>
      </c>
      <c r="Q697" s="794"/>
      <c r="R697" s="794"/>
      <c r="S697" s="794"/>
      <c r="T697" s="1571"/>
      <c r="U697" s="1571"/>
      <c r="V697" s="1571"/>
      <c r="W697" s="1637"/>
      <c r="X697" s="1571"/>
      <c r="Y697" s="1631"/>
      <c r="Z697" s="1628"/>
      <c r="AA697" s="1628"/>
      <c r="AB697" s="1628"/>
      <c r="AC697" s="1628"/>
      <c r="AD697" s="794"/>
      <c r="AE697" s="794"/>
      <c r="AF697" s="794"/>
      <c r="AG697" s="1571"/>
      <c r="AH697" s="1628"/>
      <c r="AI697" s="1631"/>
      <c r="AJ697" s="1631"/>
      <c r="AK697" s="802"/>
      <c r="AL697" s="802"/>
      <c r="AM697" s="794"/>
      <c r="AN697" s="794"/>
      <c r="AO697" s="938"/>
      <c r="AP697" s="938"/>
      <c r="AQ697" s="938"/>
      <c r="AR697" s="938"/>
      <c r="AS697" s="794"/>
      <c r="AT697" s="938"/>
      <c r="AU697" s="938"/>
      <c r="AV697" s="938"/>
      <c r="AW697" s="938"/>
      <c r="AX697" s="938"/>
      <c r="AY697" s="938"/>
      <c r="AZ697" s="938"/>
      <c r="BA697" s="938"/>
      <c r="BB697" s="938"/>
      <c r="BC697" s="938"/>
      <c r="BD697" s="1664"/>
      <c r="BE697" s="1664"/>
      <c r="BF697" s="1664"/>
    </row>
    <row r="698" spans="1:58" ht="45" customHeight="1">
      <c r="A698" s="1663">
        <v>2018</v>
      </c>
      <c r="B698" s="1640">
        <v>43374</v>
      </c>
      <c r="C698" s="1640">
        <v>43465</v>
      </c>
      <c r="D698" s="1634" t="s">
        <v>794</v>
      </c>
      <c r="E698" s="1663" t="s">
        <v>160</v>
      </c>
      <c r="F698" s="1663" t="s">
        <v>160</v>
      </c>
      <c r="G698" s="1569" t="s">
        <v>2739</v>
      </c>
      <c r="H698" s="1569" t="s">
        <v>249</v>
      </c>
      <c r="I698" s="1573" t="s">
        <v>599</v>
      </c>
      <c r="J698" s="1569" t="s">
        <v>2740</v>
      </c>
      <c r="K698" s="1634" t="s">
        <v>61</v>
      </c>
      <c r="L698" s="1634" t="s">
        <v>62</v>
      </c>
      <c r="M698" s="1635" t="s">
        <v>63</v>
      </c>
      <c r="N698" s="630" t="s">
        <v>2378</v>
      </c>
      <c r="O698" s="134" t="s">
        <v>1308</v>
      </c>
      <c r="P698" s="630">
        <v>2115277.38</v>
      </c>
      <c r="Q698" s="1633" t="s">
        <v>61</v>
      </c>
      <c r="R698" s="1633" t="s">
        <v>1579</v>
      </c>
      <c r="S698" s="1633" t="s">
        <v>1579</v>
      </c>
      <c r="T698" s="1569" t="s">
        <v>143</v>
      </c>
      <c r="U698" s="1569" t="s">
        <v>1319</v>
      </c>
      <c r="V698" s="1569" t="s">
        <v>132</v>
      </c>
      <c r="W698" s="1635" t="s">
        <v>51</v>
      </c>
      <c r="X698" s="1569" t="s">
        <v>2739</v>
      </c>
      <c r="Y698" s="1629">
        <v>43405</v>
      </c>
      <c r="Z698" s="1626">
        <v>382825</v>
      </c>
      <c r="AA698" s="1626">
        <v>444077</v>
      </c>
      <c r="AB698" s="1626">
        <v>0</v>
      </c>
      <c r="AC698" s="1626">
        <v>444077</v>
      </c>
      <c r="AD698" s="1633" t="s">
        <v>241</v>
      </c>
      <c r="AE698" s="1633" t="s">
        <v>69</v>
      </c>
      <c r="AF698" s="1633" t="s">
        <v>70</v>
      </c>
      <c r="AG698" s="1569" t="s">
        <v>2740</v>
      </c>
      <c r="AH698" s="1626">
        <v>57423.75</v>
      </c>
      <c r="AI698" s="1629">
        <v>43405</v>
      </c>
      <c r="AJ698" s="1629">
        <v>43465</v>
      </c>
      <c r="AK698" s="801" t="s">
        <v>2741</v>
      </c>
      <c r="AL698" s="1573" t="s">
        <v>2617</v>
      </c>
      <c r="AM698" s="1633" t="s">
        <v>384</v>
      </c>
      <c r="AN698" s="1633" t="s">
        <v>389</v>
      </c>
      <c r="AO698" s="1634" t="s">
        <v>73</v>
      </c>
      <c r="AP698" s="1634" t="s">
        <v>601</v>
      </c>
      <c r="AQ698" s="1634" t="s">
        <v>73</v>
      </c>
      <c r="AR698" s="1634" t="s">
        <v>573</v>
      </c>
      <c r="AS698" s="1633" t="s">
        <v>293</v>
      </c>
      <c r="AT698" s="1634" t="s">
        <v>566</v>
      </c>
      <c r="AU698" s="1634" t="s">
        <v>566</v>
      </c>
      <c r="AV698" s="1634" t="s">
        <v>566</v>
      </c>
      <c r="AW698" s="1634" t="s">
        <v>567</v>
      </c>
      <c r="AX698" s="1634" t="s">
        <v>74</v>
      </c>
      <c r="AY698" s="1634" t="s">
        <v>569</v>
      </c>
      <c r="AZ698" s="1634" t="s">
        <v>570</v>
      </c>
      <c r="BA698" s="1634" t="s">
        <v>571</v>
      </c>
      <c r="BB698" s="1634" t="s">
        <v>572</v>
      </c>
      <c r="BC698" s="1634" t="s">
        <v>51</v>
      </c>
      <c r="BD698" s="1640">
        <v>43483</v>
      </c>
      <c r="BE698" s="1640">
        <v>43483</v>
      </c>
      <c r="BF698" s="1663"/>
    </row>
    <row r="699" spans="1:58" ht="45" customHeight="1">
      <c r="A699" s="1664"/>
      <c r="B699" s="1642"/>
      <c r="C699" s="1642"/>
      <c r="D699" s="938"/>
      <c r="E699" s="1664"/>
      <c r="F699" s="1664"/>
      <c r="G699" s="1571"/>
      <c r="H699" s="1571"/>
      <c r="I699" s="802"/>
      <c r="J699" s="1571"/>
      <c r="K699" s="938"/>
      <c r="L699" s="938"/>
      <c r="M699" s="1637"/>
      <c r="N699" s="630" t="s">
        <v>2029</v>
      </c>
      <c r="O699" s="134" t="s">
        <v>1295</v>
      </c>
      <c r="P699" s="630">
        <v>1568086.84</v>
      </c>
      <c r="Q699" s="794"/>
      <c r="R699" s="794"/>
      <c r="S699" s="794"/>
      <c r="T699" s="1571"/>
      <c r="U699" s="1571"/>
      <c r="V699" s="1571"/>
      <c r="W699" s="1637"/>
      <c r="X699" s="1571"/>
      <c r="Y699" s="1631"/>
      <c r="Z699" s="1628"/>
      <c r="AA699" s="1628"/>
      <c r="AB699" s="1628"/>
      <c r="AC699" s="1628"/>
      <c r="AD699" s="794"/>
      <c r="AE699" s="794"/>
      <c r="AF699" s="794"/>
      <c r="AG699" s="1571"/>
      <c r="AH699" s="1628"/>
      <c r="AI699" s="1631"/>
      <c r="AJ699" s="1631"/>
      <c r="AK699" s="802"/>
      <c r="AL699" s="802"/>
      <c r="AM699" s="794"/>
      <c r="AN699" s="794"/>
      <c r="AO699" s="938"/>
      <c r="AP699" s="938"/>
      <c r="AQ699" s="938"/>
      <c r="AR699" s="938"/>
      <c r="AS699" s="794"/>
      <c r="AT699" s="938"/>
      <c r="AU699" s="938"/>
      <c r="AV699" s="938"/>
      <c r="AW699" s="938"/>
      <c r="AX699" s="938"/>
      <c r="AY699" s="938"/>
      <c r="AZ699" s="938"/>
      <c r="BA699" s="938"/>
      <c r="BB699" s="938"/>
      <c r="BC699" s="938"/>
      <c r="BD699" s="1664"/>
      <c r="BE699" s="1664"/>
      <c r="BF699" s="1664"/>
    </row>
    <row r="700" spans="1:58" ht="45" customHeight="1">
      <c r="A700" s="1663">
        <v>2018</v>
      </c>
      <c r="B700" s="1640">
        <v>43374</v>
      </c>
      <c r="C700" s="1640">
        <v>43465</v>
      </c>
      <c r="D700" s="1634" t="s">
        <v>794</v>
      </c>
      <c r="E700" s="1663" t="s">
        <v>2613</v>
      </c>
      <c r="F700" s="1663" t="s">
        <v>2613</v>
      </c>
      <c r="G700" s="1569" t="s">
        <v>2742</v>
      </c>
      <c r="H700" s="1569" t="s">
        <v>249</v>
      </c>
      <c r="I700" s="1573" t="s">
        <v>599</v>
      </c>
      <c r="J700" s="1569" t="s">
        <v>2743</v>
      </c>
      <c r="K700" s="134" t="s">
        <v>61</v>
      </c>
      <c r="L700" s="134" t="s">
        <v>62</v>
      </c>
      <c r="M700" s="633" t="s">
        <v>63</v>
      </c>
      <c r="N700" s="630" t="s">
        <v>2744</v>
      </c>
      <c r="O700" s="134" t="s">
        <v>2745</v>
      </c>
      <c r="P700" s="630">
        <v>208800</v>
      </c>
      <c r="Q700" s="1633" t="s">
        <v>61</v>
      </c>
      <c r="R700" s="1633" t="s">
        <v>1579</v>
      </c>
      <c r="S700" s="1633" t="s">
        <v>1579</v>
      </c>
      <c r="T700" s="1569" t="s">
        <v>2746</v>
      </c>
      <c r="U700" s="1569" t="s">
        <v>2747</v>
      </c>
      <c r="V700" s="1569" t="s">
        <v>288</v>
      </c>
      <c r="W700" s="1635" t="s">
        <v>51</v>
      </c>
      <c r="X700" s="1569" t="s">
        <v>2742</v>
      </c>
      <c r="Y700" s="1629">
        <v>43410</v>
      </c>
      <c r="Z700" s="1626">
        <v>180000</v>
      </c>
      <c r="AA700" s="1626">
        <v>208800</v>
      </c>
      <c r="AB700" s="1626">
        <v>0</v>
      </c>
      <c r="AC700" s="1626">
        <v>208800</v>
      </c>
      <c r="AD700" s="1633" t="s">
        <v>241</v>
      </c>
      <c r="AE700" s="1633" t="s">
        <v>69</v>
      </c>
      <c r="AF700" s="1633" t="s">
        <v>70</v>
      </c>
      <c r="AG700" s="1569" t="s">
        <v>2743</v>
      </c>
      <c r="AH700" s="1626">
        <v>27000</v>
      </c>
      <c r="AI700" s="1629">
        <v>43410</v>
      </c>
      <c r="AJ700" s="1629">
        <v>43465</v>
      </c>
      <c r="AK700" s="801" t="s">
        <v>2748</v>
      </c>
      <c r="AL700" s="1573" t="s">
        <v>2617</v>
      </c>
      <c r="AM700" s="1633" t="s">
        <v>384</v>
      </c>
      <c r="AN700" s="1633" t="s">
        <v>389</v>
      </c>
      <c r="AO700" s="1634" t="s">
        <v>73</v>
      </c>
      <c r="AP700" s="1634" t="s">
        <v>601</v>
      </c>
      <c r="AQ700" s="1634" t="s">
        <v>73</v>
      </c>
      <c r="AR700" s="1634" t="s">
        <v>573</v>
      </c>
      <c r="AS700" s="1633" t="s">
        <v>293</v>
      </c>
      <c r="AT700" s="1634" t="s">
        <v>566</v>
      </c>
      <c r="AU700" s="1634" t="s">
        <v>566</v>
      </c>
      <c r="AV700" s="1634" t="s">
        <v>566</v>
      </c>
      <c r="AW700" s="1634" t="s">
        <v>567</v>
      </c>
      <c r="AX700" s="1634" t="s">
        <v>74</v>
      </c>
      <c r="AY700" s="1634" t="s">
        <v>569</v>
      </c>
      <c r="AZ700" s="1634" t="s">
        <v>570</v>
      </c>
      <c r="BA700" s="1634" t="s">
        <v>571</v>
      </c>
      <c r="BB700" s="1634" t="s">
        <v>572</v>
      </c>
      <c r="BC700" s="1634" t="s">
        <v>51</v>
      </c>
      <c r="BD700" s="1640">
        <v>43483</v>
      </c>
      <c r="BE700" s="1640">
        <v>43483</v>
      </c>
      <c r="BF700" s="1663"/>
    </row>
    <row r="701" spans="1:58" ht="45" customHeight="1">
      <c r="A701" s="1664"/>
      <c r="B701" s="1642"/>
      <c r="C701" s="1642"/>
      <c r="D701" s="938"/>
      <c r="E701" s="1664"/>
      <c r="F701" s="1664"/>
      <c r="G701" s="1571"/>
      <c r="H701" s="1571"/>
      <c r="I701" s="802"/>
      <c r="J701" s="1571"/>
      <c r="K701" s="134" t="s">
        <v>2699</v>
      </c>
      <c r="L701" s="134" t="s">
        <v>2142</v>
      </c>
      <c r="M701" s="633" t="s">
        <v>2700</v>
      </c>
      <c r="N701" s="630" t="s">
        <v>1141</v>
      </c>
      <c r="O701" s="134" t="s">
        <v>2701</v>
      </c>
      <c r="P701" s="630">
        <v>232000</v>
      </c>
      <c r="Q701" s="794"/>
      <c r="R701" s="794"/>
      <c r="S701" s="794"/>
      <c r="T701" s="1571"/>
      <c r="U701" s="1571"/>
      <c r="V701" s="1571"/>
      <c r="W701" s="1637"/>
      <c r="X701" s="1571"/>
      <c r="Y701" s="1631"/>
      <c r="Z701" s="1628"/>
      <c r="AA701" s="1628"/>
      <c r="AB701" s="1628"/>
      <c r="AC701" s="1628"/>
      <c r="AD701" s="794"/>
      <c r="AE701" s="794"/>
      <c r="AF701" s="794"/>
      <c r="AG701" s="1571"/>
      <c r="AH701" s="1628"/>
      <c r="AI701" s="1631"/>
      <c r="AJ701" s="1631"/>
      <c r="AK701" s="802"/>
      <c r="AL701" s="802"/>
      <c r="AM701" s="794"/>
      <c r="AN701" s="794"/>
      <c r="AO701" s="938"/>
      <c r="AP701" s="938"/>
      <c r="AQ701" s="938"/>
      <c r="AR701" s="938"/>
      <c r="AS701" s="794"/>
      <c r="AT701" s="938"/>
      <c r="AU701" s="938"/>
      <c r="AV701" s="938"/>
      <c r="AW701" s="938"/>
      <c r="AX701" s="938"/>
      <c r="AY701" s="938"/>
      <c r="AZ701" s="938"/>
      <c r="BA701" s="938"/>
      <c r="BB701" s="938"/>
      <c r="BC701" s="938"/>
      <c r="BD701" s="1664"/>
      <c r="BE701" s="1664"/>
      <c r="BF701" s="1664"/>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663">
        <v>2018</v>
      </c>
      <c r="B703" s="1640">
        <v>43374</v>
      </c>
      <c r="C703" s="1640">
        <v>43465</v>
      </c>
      <c r="D703" s="1634" t="s">
        <v>794</v>
      </c>
      <c r="E703" s="1663" t="s">
        <v>2613</v>
      </c>
      <c r="F703" s="1663" t="s">
        <v>2613</v>
      </c>
      <c r="G703" s="1569" t="s">
        <v>2751</v>
      </c>
      <c r="H703" s="1569" t="s">
        <v>249</v>
      </c>
      <c r="I703" s="1573" t="s">
        <v>599</v>
      </c>
      <c r="J703" s="1569" t="s">
        <v>871</v>
      </c>
      <c r="K703" s="134" t="s">
        <v>2752</v>
      </c>
      <c r="L703" s="134" t="s">
        <v>2753</v>
      </c>
      <c r="M703" s="633" t="s">
        <v>2754</v>
      </c>
      <c r="N703" s="630" t="s">
        <v>1141</v>
      </c>
      <c r="O703" s="134" t="s">
        <v>2755</v>
      </c>
      <c r="P703" s="630">
        <v>532732.9</v>
      </c>
      <c r="Q703" s="1633" t="s">
        <v>61</v>
      </c>
      <c r="R703" s="1633" t="s">
        <v>1579</v>
      </c>
      <c r="S703" s="1633" t="s">
        <v>1579</v>
      </c>
      <c r="T703" s="1569" t="s">
        <v>315</v>
      </c>
      <c r="U703" s="1569" t="s">
        <v>2756</v>
      </c>
      <c r="V703" s="1569" t="s">
        <v>132</v>
      </c>
      <c r="W703" s="1635" t="s">
        <v>51</v>
      </c>
      <c r="X703" s="1569" t="s">
        <v>2751</v>
      </c>
      <c r="Y703" s="1629">
        <v>43409</v>
      </c>
      <c r="Z703" s="1626">
        <v>398020</v>
      </c>
      <c r="AA703" s="1626">
        <v>461703.2</v>
      </c>
      <c r="AB703" s="1626">
        <v>0</v>
      </c>
      <c r="AC703" s="1626">
        <v>461703.2</v>
      </c>
      <c r="AD703" s="1633" t="s">
        <v>241</v>
      </c>
      <c r="AE703" s="1633" t="s">
        <v>69</v>
      </c>
      <c r="AF703" s="1633" t="s">
        <v>70</v>
      </c>
      <c r="AG703" s="1569" t="s">
        <v>871</v>
      </c>
      <c r="AH703" s="1626">
        <v>59703</v>
      </c>
      <c r="AI703" s="1629">
        <v>43423</v>
      </c>
      <c r="AJ703" s="1629">
        <v>43465</v>
      </c>
      <c r="AK703" s="801" t="s">
        <v>2757</v>
      </c>
      <c r="AL703" s="1573" t="s">
        <v>2617</v>
      </c>
      <c r="AM703" s="1633" t="s">
        <v>384</v>
      </c>
      <c r="AN703" s="1633" t="s">
        <v>389</v>
      </c>
      <c r="AO703" s="1634" t="s">
        <v>73</v>
      </c>
      <c r="AP703" s="1634" t="s">
        <v>601</v>
      </c>
      <c r="AQ703" s="1634" t="s">
        <v>73</v>
      </c>
      <c r="AR703" s="1634" t="s">
        <v>573</v>
      </c>
      <c r="AS703" s="1633" t="s">
        <v>293</v>
      </c>
      <c r="AT703" s="1634" t="s">
        <v>566</v>
      </c>
      <c r="AU703" s="1634" t="s">
        <v>566</v>
      </c>
      <c r="AV703" s="1634" t="s">
        <v>566</v>
      </c>
      <c r="AW703" s="1634" t="s">
        <v>567</v>
      </c>
      <c r="AX703" s="1634" t="s">
        <v>74</v>
      </c>
      <c r="AY703" s="1634" t="s">
        <v>569</v>
      </c>
      <c r="AZ703" s="1634" t="s">
        <v>570</v>
      </c>
      <c r="BA703" s="1634" t="s">
        <v>571</v>
      </c>
      <c r="BB703" s="1634" t="s">
        <v>572</v>
      </c>
      <c r="BC703" s="1634" t="s">
        <v>51</v>
      </c>
      <c r="BD703" s="1640">
        <v>43483</v>
      </c>
      <c r="BE703" s="1640">
        <v>43483</v>
      </c>
      <c r="BF703" s="1663"/>
    </row>
    <row r="704" spans="1:58" ht="45" customHeight="1">
      <c r="A704" s="1665"/>
      <c r="B704" s="1641"/>
      <c r="C704" s="1641"/>
      <c r="D704" s="937"/>
      <c r="E704" s="1665"/>
      <c r="F704" s="1665"/>
      <c r="G704" s="1570"/>
      <c r="H704" s="1570"/>
      <c r="I704" s="805"/>
      <c r="J704" s="1570"/>
      <c r="K704" s="1634" t="s">
        <v>61</v>
      </c>
      <c r="L704" s="1634" t="s">
        <v>62</v>
      </c>
      <c r="M704" s="1635" t="s">
        <v>63</v>
      </c>
      <c r="N704" s="630" t="s">
        <v>2758</v>
      </c>
      <c r="O704" s="134" t="s">
        <v>2759</v>
      </c>
      <c r="P704" s="630">
        <v>500000.6</v>
      </c>
      <c r="Q704" s="804"/>
      <c r="R704" s="804"/>
      <c r="S704" s="804"/>
      <c r="T704" s="1570"/>
      <c r="U704" s="1570"/>
      <c r="V704" s="1570"/>
      <c r="W704" s="1636"/>
      <c r="X704" s="1570"/>
      <c r="Y704" s="1630"/>
      <c r="Z704" s="1627"/>
      <c r="AA704" s="1627"/>
      <c r="AB704" s="1627"/>
      <c r="AC704" s="1627"/>
      <c r="AD704" s="804"/>
      <c r="AE704" s="804"/>
      <c r="AF704" s="804"/>
      <c r="AG704" s="1570"/>
      <c r="AH704" s="1627"/>
      <c r="AI704" s="1630"/>
      <c r="AJ704" s="1630"/>
      <c r="AK704" s="805"/>
      <c r="AL704" s="805"/>
      <c r="AM704" s="804"/>
      <c r="AN704" s="804"/>
      <c r="AO704" s="937"/>
      <c r="AP704" s="937"/>
      <c r="AQ704" s="937"/>
      <c r="AR704" s="937"/>
      <c r="AS704" s="804"/>
      <c r="AT704" s="937"/>
      <c r="AU704" s="937"/>
      <c r="AV704" s="937"/>
      <c r="AW704" s="937"/>
      <c r="AX704" s="937"/>
      <c r="AY704" s="937"/>
      <c r="AZ704" s="937"/>
      <c r="BA704" s="937"/>
      <c r="BB704" s="937"/>
      <c r="BC704" s="937"/>
      <c r="BD704" s="1665"/>
      <c r="BE704" s="1665"/>
      <c r="BF704" s="1665"/>
    </row>
    <row r="705" spans="1:58" ht="45" customHeight="1">
      <c r="A705" s="1664"/>
      <c r="B705" s="1642"/>
      <c r="C705" s="1642"/>
      <c r="D705" s="938"/>
      <c r="E705" s="1664"/>
      <c r="F705" s="1664"/>
      <c r="G705" s="1571"/>
      <c r="H705" s="1571"/>
      <c r="I705" s="802"/>
      <c r="J705" s="1571"/>
      <c r="K705" s="938"/>
      <c r="L705" s="938"/>
      <c r="M705" s="1637"/>
      <c r="N705" s="630" t="s">
        <v>2760</v>
      </c>
      <c r="O705" s="134" t="s">
        <v>2761</v>
      </c>
      <c r="P705" s="630">
        <v>461703.2</v>
      </c>
      <c r="Q705" s="794"/>
      <c r="R705" s="794"/>
      <c r="S705" s="794"/>
      <c r="T705" s="1571"/>
      <c r="U705" s="1571"/>
      <c r="V705" s="1571"/>
      <c r="W705" s="1637"/>
      <c r="X705" s="1571"/>
      <c r="Y705" s="1631"/>
      <c r="Z705" s="1628"/>
      <c r="AA705" s="1628"/>
      <c r="AB705" s="1628"/>
      <c r="AC705" s="1628"/>
      <c r="AD705" s="794"/>
      <c r="AE705" s="794"/>
      <c r="AF705" s="794"/>
      <c r="AG705" s="1571"/>
      <c r="AH705" s="1628"/>
      <c r="AI705" s="1631"/>
      <c r="AJ705" s="1631"/>
      <c r="AK705" s="802"/>
      <c r="AL705" s="802"/>
      <c r="AM705" s="794"/>
      <c r="AN705" s="794"/>
      <c r="AO705" s="938"/>
      <c r="AP705" s="938"/>
      <c r="AQ705" s="938"/>
      <c r="AR705" s="938"/>
      <c r="AS705" s="794"/>
      <c r="AT705" s="938"/>
      <c r="AU705" s="938"/>
      <c r="AV705" s="938"/>
      <c r="AW705" s="938"/>
      <c r="AX705" s="938"/>
      <c r="AY705" s="938"/>
      <c r="AZ705" s="938"/>
      <c r="BA705" s="938"/>
      <c r="BB705" s="938"/>
      <c r="BC705" s="938"/>
      <c r="BD705" s="1664"/>
      <c r="BE705" s="1664"/>
      <c r="BF705" s="1664"/>
    </row>
    <row r="706" spans="1:58" ht="45" customHeight="1">
      <c r="A706" s="1663">
        <v>2018</v>
      </c>
      <c r="B706" s="1640">
        <v>43374</v>
      </c>
      <c r="C706" s="1640">
        <v>43465</v>
      </c>
      <c r="D706" s="1634" t="s">
        <v>794</v>
      </c>
      <c r="E706" s="1663" t="s">
        <v>160</v>
      </c>
      <c r="F706" s="1663" t="s">
        <v>160</v>
      </c>
      <c r="G706" s="1569" t="s">
        <v>2762</v>
      </c>
      <c r="H706" s="1569" t="s">
        <v>668</v>
      </c>
      <c r="I706" s="1573" t="s">
        <v>599</v>
      </c>
      <c r="J706" s="1569" t="s">
        <v>2763</v>
      </c>
      <c r="K706" s="1634" t="s">
        <v>61</v>
      </c>
      <c r="L706" s="1634" t="s">
        <v>62</v>
      </c>
      <c r="M706" s="1635" t="s">
        <v>63</v>
      </c>
      <c r="N706" s="630" t="s">
        <v>2175</v>
      </c>
      <c r="O706" s="134" t="s">
        <v>2176</v>
      </c>
      <c r="P706" s="630">
        <v>28884290</v>
      </c>
      <c r="Q706" s="1633" t="s">
        <v>61</v>
      </c>
      <c r="R706" s="1633" t="s">
        <v>1579</v>
      </c>
      <c r="S706" s="1633" t="s">
        <v>1579</v>
      </c>
      <c r="T706" s="1569" t="s">
        <v>1885</v>
      </c>
      <c r="U706" s="1569" t="s">
        <v>1886</v>
      </c>
      <c r="V706" s="1569" t="s">
        <v>132</v>
      </c>
      <c r="W706" s="1635" t="s">
        <v>51</v>
      </c>
      <c r="X706" s="1569" t="s">
        <v>2762</v>
      </c>
      <c r="Y706" s="1629">
        <v>43411</v>
      </c>
      <c r="Z706" s="1626">
        <v>24900250</v>
      </c>
      <c r="AA706" s="1626">
        <v>28884290</v>
      </c>
      <c r="AB706" s="1626">
        <v>0</v>
      </c>
      <c r="AC706" s="1626">
        <v>28884290</v>
      </c>
      <c r="AD706" s="1633" t="s">
        <v>241</v>
      </c>
      <c r="AE706" s="1633" t="s">
        <v>69</v>
      </c>
      <c r="AF706" s="1633" t="s">
        <v>70</v>
      </c>
      <c r="AG706" s="1569" t="s">
        <v>2763</v>
      </c>
      <c r="AH706" s="1626">
        <v>3735037.5</v>
      </c>
      <c r="AI706" s="1629">
        <v>43411</v>
      </c>
      <c r="AJ706" s="1629">
        <v>43465</v>
      </c>
      <c r="AK706" s="801" t="s">
        <v>2764</v>
      </c>
      <c r="AL706" s="1573" t="s">
        <v>2617</v>
      </c>
      <c r="AM706" s="1633" t="s">
        <v>384</v>
      </c>
      <c r="AN706" s="1633" t="s">
        <v>389</v>
      </c>
      <c r="AO706" s="1634" t="s">
        <v>73</v>
      </c>
      <c r="AP706" s="1634" t="s">
        <v>601</v>
      </c>
      <c r="AQ706" s="1634" t="s">
        <v>73</v>
      </c>
      <c r="AR706" s="1634" t="s">
        <v>573</v>
      </c>
      <c r="AS706" s="1633" t="s">
        <v>293</v>
      </c>
      <c r="AT706" s="1634" t="s">
        <v>566</v>
      </c>
      <c r="AU706" s="1634" t="s">
        <v>566</v>
      </c>
      <c r="AV706" s="1634" t="s">
        <v>566</v>
      </c>
      <c r="AW706" s="1634" t="s">
        <v>567</v>
      </c>
      <c r="AX706" s="1634" t="s">
        <v>74</v>
      </c>
      <c r="AY706" s="1634" t="s">
        <v>569</v>
      </c>
      <c r="AZ706" s="1634" t="s">
        <v>570</v>
      </c>
      <c r="BA706" s="1634" t="s">
        <v>571</v>
      </c>
      <c r="BB706" s="1634" t="s">
        <v>572</v>
      </c>
      <c r="BC706" s="1634" t="s">
        <v>51</v>
      </c>
      <c r="BD706" s="1640">
        <v>43483</v>
      </c>
      <c r="BE706" s="1640">
        <v>43483</v>
      </c>
      <c r="BF706" s="1663"/>
    </row>
    <row r="707" spans="1:58" ht="45" customHeight="1">
      <c r="A707" s="1664"/>
      <c r="B707" s="1642"/>
      <c r="C707" s="1642"/>
      <c r="D707" s="938"/>
      <c r="E707" s="1664"/>
      <c r="F707" s="1664"/>
      <c r="G707" s="1571"/>
      <c r="H707" s="1571"/>
      <c r="I707" s="802"/>
      <c r="J707" s="1571"/>
      <c r="K707" s="938"/>
      <c r="L707" s="938"/>
      <c r="M707" s="1637"/>
      <c r="N707" s="630" t="s">
        <v>2765</v>
      </c>
      <c r="O707" s="134" t="s">
        <v>2766</v>
      </c>
      <c r="P707" s="630">
        <v>32133774.800000001</v>
      </c>
      <c r="Q707" s="794"/>
      <c r="R707" s="794"/>
      <c r="S707" s="794"/>
      <c r="T707" s="1571"/>
      <c r="U707" s="1571"/>
      <c r="V707" s="1571"/>
      <c r="W707" s="1637"/>
      <c r="X707" s="1571"/>
      <c r="Y707" s="1631"/>
      <c r="Z707" s="1628"/>
      <c r="AA707" s="1628"/>
      <c r="AB707" s="1628"/>
      <c r="AC707" s="1628"/>
      <c r="AD707" s="794"/>
      <c r="AE707" s="794"/>
      <c r="AF707" s="794"/>
      <c r="AG707" s="1571"/>
      <c r="AH707" s="1628"/>
      <c r="AI707" s="1631"/>
      <c r="AJ707" s="1631"/>
      <c r="AK707" s="802"/>
      <c r="AL707" s="802"/>
      <c r="AM707" s="794"/>
      <c r="AN707" s="794"/>
      <c r="AO707" s="938"/>
      <c r="AP707" s="938"/>
      <c r="AQ707" s="938"/>
      <c r="AR707" s="938"/>
      <c r="AS707" s="794"/>
      <c r="AT707" s="938"/>
      <c r="AU707" s="938"/>
      <c r="AV707" s="938"/>
      <c r="AW707" s="938"/>
      <c r="AX707" s="938"/>
      <c r="AY707" s="938"/>
      <c r="AZ707" s="938"/>
      <c r="BA707" s="938"/>
      <c r="BB707" s="938"/>
      <c r="BC707" s="938"/>
      <c r="BD707" s="1664"/>
      <c r="BE707" s="1664"/>
      <c r="BF707" s="1664"/>
    </row>
    <row r="708" spans="1:58" ht="45" customHeight="1">
      <c r="A708" s="1663">
        <v>2018</v>
      </c>
      <c r="B708" s="1640">
        <v>43374</v>
      </c>
      <c r="C708" s="1640">
        <v>43465</v>
      </c>
      <c r="D708" s="1634" t="s">
        <v>794</v>
      </c>
      <c r="E708" s="1663" t="s">
        <v>160</v>
      </c>
      <c r="F708" s="1663" t="s">
        <v>160</v>
      </c>
      <c r="G708" s="1569" t="s">
        <v>2767</v>
      </c>
      <c r="H708" s="1569" t="s">
        <v>249</v>
      </c>
      <c r="I708" s="1573" t="s">
        <v>599</v>
      </c>
      <c r="J708" s="1569" t="s">
        <v>2768</v>
      </c>
      <c r="K708" s="134" t="s">
        <v>2006</v>
      </c>
      <c r="L708" s="134" t="s">
        <v>2007</v>
      </c>
      <c r="M708" s="633" t="s">
        <v>2008</v>
      </c>
      <c r="N708" s="630" t="s">
        <v>1141</v>
      </c>
      <c r="O708" s="134" t="s">
        <v>1920</v>
      </c>
      <c r="P708" s="630">
        <v>77845.740000000005</v>
      </c>
      <c r="Q708" s="1633" t="s">
        <v>61</v>
      </c>
      <c r="R708" s="1633" t="s">
        <v>1579</v>
      </c>
      <c r="S708" s="1633" t="s">
        <v>1579</v>
      </c>
      <c r="T708" s="1569" t="s">
        <v>689</v>
      </c>
      <c r="U708" s="1569" t="s">
        <v>1560</v>
      </c>
      <c r="V708" s="1569" t="s">
        <v>132</v>
      </c>
      <c r="W708" s="1635" t="s">
        <v>51</v>
      </c>
      <c r="X708" s="1569" t="s">
        <v>2767</v>
      </c>
      <c r="Y708" s="1629">
        <v>43410</v>
      </c>
      <c r="Z708" s="1626">
        <v>63460</v>
      </c>
      <c r="AA708" s="1626">
        <v>73613.600000000006</v>
      </c>
      <c r="AB708" s="1626">
        <v>0</v>
      </c>
      <c r="AC708" s="1626">
        <v>73613.600000000006</v>
      </c>
      <c r="AD708" s="1633" t="s">
        <v>241</v>
      </c>
      <c r="AE708" s="1633" t="s">
        <v>69</v>
      </c>
      <c r="AF708" s="1633" t="s">
        <v>70</v>
      </c>
      <c r="AG708" s="1569" t="s">
        <v>2768</v>
      </c>
      <c r="AH708" s="1626">
        <v>0</v>
      </c>
      <c r="AI708" s="1629">
        <v>43413</v>
      </c>
      <c r="AJ708" s="1629">
        <v>43465</v>
      </c>
      <c r="AK708" s="801" t="s">
        <v>2769</v>
      </c>
      <c r="AL708" s="1573" t="s">
        <v>2617</v>
      </c>
      <c r="AM708" s="1633" t="s">
        <v>384</v>
      </c>
      <c r="AN708" s="1633" t="s">
        <v>389</v>
      </c>
      <c r="AO708" s="1634" t="s">
        <v>73</v>
      </c>
      <c r="AP708" s="1634" t="s">
        <v>601</v>
      </c>
      <c r="AQ708" s="1634" t="s">
        <v>73</v>
      </c>
      <c r="AR708" s="1634" t="s">
        <v>573</v>
      </c>
      <c r="AS708" s="1633" t="s">
        <v>293</v>
      </c>
      <c r="AT708" s="1634" t="s">
        <v>566</v>
      </c>
      <c r="AU708" s="1634" t="s">
        <v>566</v>
      </c>
      <c r="AV708" s="1634" t="s">
        <v>566</v>
      </c>
      <c r="AW708" s="1634" t="s">
        <v>567</v>
      </c>
      <c r="AX708" s="1634" t="s">
        <v>74</v>
      </c>
      <c r="AY708" s="1634" t="s">
        <v>569</v>
      </c>
      <c r="AZ708" s="1634" t="s">
        <v>570</v>
      </c>
      <c r="BA708" s="1634" t="s">
        <v>571</v>
      </c>
      <c r="BB708" s="1634" t="s">
        <v>572</v>
      </c>
      <c r="BC708" s="1634" t="s">
        <v>51</v>
      </c>
      <c r="BD708" s="1640">
        <v>43483</v>
      </c>
      <c r="BE708" s="1640">
        <v>43483</v>
      </c>
      <c r="BF708" s="1663"/>
    </row>
    <row r="709" spans="1:58" ht="45" customHeight="1">
      <c r="A709" s="1665"/>
      <c r="B709" s="1641"/>
      <c r="C709" s="1641"/>
      <c r="D709" s="937"/>
      <c r="E709" s="1665"/>
      <c r="F709" s="1665"/>
      <c r="G709" s="1570"/>
      <c r="H709" s="1570"/>
      <c r="I709" s="805"/>
      <c r="J709" s="1570"/>
      <c r="K709" s="1634" t="s">
        <v>61</v>
      </c>
      <c r="L709" s="1634" t="s">
        <v>62</v>
      </c>
      <c r="M709" s="1635" t="s">
        <v>63</v>
      </c>
      <c r="N709" s="630" t="s">
        <v>2025</v>
      </c>
      <c r="O709" s="134" t="s">
        <v>1924</v>
      </c>
      <c r="P709" s="630">
        <v>105965.77</v>
      </c>
      <c r="Q709" s="804"/>
      <c r="R709" s="804"/>
      <c r="S709" s="804"/>
      <c r="T709" s="1570"/>
      <c r="U709" s="1570"/>
      <c r="V709" s="1570"/>
      <c r="W709" s="1636"/>
      <c r="X709" s="1570"/>
      <c r="Y709" s="1630"/>
      <c r="Z709" s="1627"/>
      <c r="AA709" s="1627"/>
      <c r="AB709" s="1627"/>
      <c r="AC709" s="1627"/>
      <c r="AD709" s="804"/>
      <c r="AE709" s="804"/>
      <c r="AF709" s="804"/>
      <c r="AG709" s="1570"/>
      <c r="AH709" s="1627"/>
      <c r="AI709" s="1630"/>
      <c r="AJ709" s="1630"/>
      <c r="AK709" s="805"/>
      <c r="AL709" s="805"/>
      <c r="AM709" s="804"/>
      <c r="AN709" s="804"/>
      <c r="AO709" s="937"/>
      <c r="AP709" s="937"/>
      <c r="AQ709" s="937"/>
      <c r="AR709" s="937"/>
      <c r="AS709" s="804"/>
      <c r="AT709" s="937"/>
      <c r="AU709" s="937"/>
      <c r="AV709" s="937"/>
      <c r="AW709" s="937"/>
      <c r="AX709" s="937"/>
      <c r="AY709" s="937"/>
      <c r="AZ709" s="937"/>
      <c r="BA709" s="937"/>
      <c r="BB709" s="937"/>
      <c r="BC709" s="937"/>
      <c r="BD709" s="1665"/>
      <c r="BE709" s="1665"/>
      <c r="BF709" s="1665"/>
    </row>
    <row r="710" spans="1:58" ht="45" customHeight="1">
      <c r="A710" s="1664"/>
      <c r="B710" s="1642"/>
      <c r="C710" s="1642"/>
      <c r="D710" s="938"/>
      <c r="E710" s="1664"/>
      <c r="F710" s="1664"/>
      <c r="G710" s="1571"/>
      <c r="H710" s="1571"/>
      <c r="I710" s="802"/>
      <c r="J710" s="1571"/>
      <c r="K710" s="938"/>
      <c r="L710" s="938"/>
      <c r="M710" s="1637"/>
      <c r="N710" s="630" t="s">
        <v>2054</v>
      </c>
      <c r="O710" s="134" t="s">
        <v>2055</v>
      </c>
      <c r="P710" s="630">
        <v>98553.600000000006</v>
      </c>
      <c r="Q710" s="794"/>
      <c r="R710" s="794"/>
      <c r="S710" s="794"/>
      <c r="T710" s="1571"/>
      <c r="U710" s="1571"/>
      <c r="V710" s="1571"/>
      <c r="W710" s="1637"/>
      <c r="X710" s="1571"/>
      <c r="Y710" s="1631"/>
      <c r="Z710" s="1628"/>
      <c r="AA710" s="1628"/>
      <c r="AB710" s="1628"/>
      <c r="AC710" s="1628"/>
      <c r="AD710" s="794"/>
      <c r="AE710" s="794"/>
      <c r="AF710" s="794"/>
      <c r="AG710" s="1571"/>
      <c r="AH710" s="1628"/>
      <c r="AI710" s="1631"/>
      <c r="AJ710" s="1631"/>
      <c r="AK710" s="802"/>
      <c r="AL710" s="802"/>
      <c r="AM710" s="794"/>
      <c r="AN710" s="794"/>
      <c r="AO710" s="938"/>
      <c r="AP710" s="938"/>
      <c r="AQ710" s="938"/>
      <c r="AR710" s="938"/>
      <c r="AS710" s="794"/>
      <c r="AT710" s="938"/>
      <c r="AU710" s="938"/>
      <c r="AV710" s="938"/>
      <c r="AW710" s="938"/>
      <c r="AX710" s="938"/>
      <c r="AY710" s="938"/>
      <c r="AZ710" s="938"/>
      <c r="BA710" s="938"/>
      <c r="BB710" s="938"/>
      <c r="BC710" s="938"/>
      <c r="BD710" s="1664"/>
      <c r="BE710" s="1664"/>
      <c r="BF710" s="1664"/>
    </row>
    <row r="711" spans="1:58" ht="45" customHeight="1">
      <c r="A711" s="1663">
        <v>2018</v>
      </c>
      <c r="B711" s="1640">
        <v>43374</v>
      </c>
      <c r="C711" s="1640">
        <v>43465</v>
      </c>
      <c r="D711" s="1634" t="s">
        <v>794</v>
      </c>
      <c r="E711" s="1663" t="s">
        <v>2613</v>
      </c>
      <c r="F711" s="1663" t="s">
        <v>2613</v>
      </c>
      <c r="G711" s="1569" t="s">
        <v>2770</v>
      </c>
      <c r="H711" s="1569" t="s">
        <v>249</v>
      </c>
      <c r="I711" s="1573" t="s">
        <v>599</v>
      </c>
      <c r="J711" s="1569" t="s">
        <v>2771</v>
      </c>
      <c r="K711" s="1634" t="s">
        <v>61</v>
      </c>
      <c r="L711" s="1634" t="s">
        <v>62</v>
      </c>
      <c r="M711" s="1635" t="s">
        <v>63</v>
      </c>
      <c r="N711" s="630" t="s">
        <v>2772</v>
      </c>
      <c r="O711" s="134" t="s">
        <v>2773</v>
      </c>
      <c r="P711" s="630">
        <v>374100</v>
      </c>
      <c r="Q711" s="1633" t="s">
        <v>61</v>
      </c>
      <c r="R711" s="1633" t="s">
        <v>1579</v>
      </c>
      <c r="S711" s="1633" t="s">
        <v>1579</v>
      </c>
      <c r="T711" s="1569" t="s">
        <v>2774</v>
      </c>
      <c r="U711" s="1569" t="s">
        <v>2775</v>
      </c>
      <c r="V711" s="1569" t="s">
        <v>288</v>
      </c>
      <c r="W711" s="1635" t="s">
        <v>51</v>
      </c>
      <c r="X711" s="1569" t="s">
        <v>2770</v>
      </c>
      <c r="Y711" s="1629">
        <v>43412</v>
      </c>
      <c r="Z711" s="1626">
        <v>322500</v>
      </c>
      <c r="AA711" s="1626">
        <v>374100</v>
      </c>
      <c r="AB711" s="1626">
        <v>0</v>
      </c>
      <c r="AC711" s="1626">
        <v>374100</v>
      </c>
      <c r="AD711" s="1633" t="s">
        <v>241</v>
      </c>
      <c r="AE711" s="1633" t="s">
        <v>69</v>
      </c>
      <c r="AF711" s="1633" t="s">
        <v>70</v>
      </c>
      <c r="AG711" s="1569" t="s">
        <v>2771</v>
      </c>
      <c r="AH711" s="1626">
        <v>48375</v>
      </c>
      <c r="AI711" s="1629">
        <v>43412</v>
      </c>
      <c r="AJ711" s="1629">
        <v>43465</v>
      </c>
      <c r="AK711" s="801" t="s">
        <v>2776</v>
      </c>
      <c r="AL711" s="1573" t="s">
        <v>2617</v>
      </c>
      <c r="AM711" s="1633" t="s">
        <v>384</v>
      </c>
      <c r="AN711" s="1633" t="s">
        <v>389</v>
      </c>
      <c r="AO711" s="1634" t="s">
        <v>73</v>
      </c>
      <c r="AP711" s="1634" t="s">
        <v>601</v>
      </c>
      <c r="AQ711" s="1634" t="s">
        <v>73</v>
      </c>
      <c r="AR711" s="1634" t="s">
        <v>573</v>
      </c>
      <c r="AS711" s="1633" t="s">
        <v>293</v>
      </c>
      <c r="AT711" s="1634" t="s">
        <v>566</v>
      </c>
      <c r="AU711" s="1634" t="s">
        <v>566</v>
      </c>
      <c r="AV711" s="1634" t="s">
        <v>566</v>
      </c>
      <c r="AW711" s="1634" t="s">
        <v>567</v>
      </c>
      <c r="AX711" s="1634" t="s">
        <v>74</v>
      </c>
      <c r="AY711" s="1634" t="s">
        <v>569</v>
      </c>
      <c r="AZ711" s="1634" t="s">
        <v>570</v>
      </c>
      <c r="BA711" s="1634" t="s">
        <v>571</v>
      </c>
      <c r="BB711" s="1634" t="s">
        <v>572</v>
      </c>
      <c r="BC711" s="1634" t="s">
        <v>51</v>
      </c>
      <c r="BD711" s="1640">
        <v>43483</v>
      </c>
      <c r="BE711" s="1640">
        <v>43483</v>
      </c>
      <c r="BF711" s="1634"/>
    </row>
    <row r="712" spans="1:58" ht="45" customHeight="1">
      <c r="A712" s="1665"/>
      <c r="B712" s="1641"/>
      <c r="C712" s="1641"/>
      <c r="D712" s="937"/>
      <c r="E712" s="1665"/>
      <c r="F712" s="1665"/>
      <c r="G712" s="1570"/>
      <c r="H712" s="1570"/>
      <c r="I712" s="805"/>
      <c r="J712" s="1570"/>
      <c r="K712" s="937"/>
      <c r="L712" s="937"/>
      <c r="M712" s="1636"/>
      <c r="N712" s="630" t="s">
        <v>2777</v>
      </c>
      <c r="O712" s="134" t="s">
        <v>2778</v>
      </c>
      <c r="P712" s="630">
        <v>583480</v>
      </c>
      <c r="Q712" s="804"/>
      <c r="R712" s="804"/>
      <c r="S712" s="804"/>
      <c r="T712" s="1570"/>
      <c r="U712" s="1570"/>
      <c r="V712" s="1570"/>
      <c r="W712" s="1636"/>
      <c r="X712" s="1570"/>
      <c r="Y712" s="1630"/>
      <c r="Z712" s="1627"/>
      <c r="AA712" s="1627"/>
      <c r="AB712" s="1627"/>
      <c r="AC712" s="1627"/>
      <c r="AD712" s="804"/>
      <c r="AE712" s="804"/>
      <c r="AF712" s="804"/>
      <c r="AG712" s="1570"/>
      <c r="AH712" s="1627"/>
      <c r="AI712" s="1630"/>
      <c r="AJ712" s="1630"/>
      <c r="AK712" s="805"/>
      <c r="AL712" s="805"/>
      <c r="AM712" s="804"/>
      <c r="AN712" s="804"/>
      <c r="AO712" s="937"/>
      <c r="AP712" s="937"/>
      <c r="AQ712" s="937"/>
      <c r="AR712" s="937"/>
      <c r="AS712" s="804"/>
      <c r="AT712" s="937"/>
      <c r="AU712" s="937"/>
      <c r="AV712" s="937"/>
      <c r="AW712" s="937"/>
      <c r="AX712" s="937"/>
      <c r="AY712" s="937"/>
      <c r="AZ712" s="937"/>
      <c r="BA712" s="937"/>
      <c r="BB712" s="937"/>
      <c r="BC712" s="937"/>
      <c r="BD712" s="1665"/>
      <c r="BE712" s="1665"/>
      <c r="BF712" s="937"/>
    </row>
    <row r="713" spans="1:58" ht="45" customHeight="1">
      <c r="A713" s="1664"/>
      <c r="B713" s="1642"/>
      <c r="C713" s="1642"/>
      <c r="D713" s="938"/>
      <c r="E713" s="1664"/>
      <c r="F713" s="1664"/>
      <c r="G713" s="1571"/>
      <c r="H713" s="1571"/>
      <c r="I713" s="802"/>
      <c r="J713" s="1571"/>
      <c r="K713" s="938"/>
      <c r="L713" s="938"/>
      <c r="M713" s="1637"/>
      <c r="N713" s="630" t="s">
        <v>2779</v>
      </c>
      <c r="O713" s="134" t="s">
        <v>2780</v>
      </c>
      <c r="P713" s="630">
        <v>423400</v>
      </c>
      <c r="Q713" s="794"/>
      <c r="R713" s="794"/>
      <c r="S713" s="794"/>
      <c r="T713" s="1571"/>
      <c r="U713" s="1571"/>
      <c r="V713" s="1571"/>
      <c r="W713" s="1637"/>
      <c r="X713" s="1571"/>
      <c r="Y713" s="1631"/>
      <c r="Z713" s="1628"/>
      <c r="AA713" s="1628"/>
      <c r="AB713" s="1628"/>
      <c r="AC713" s="1628"/>
      <c r="AD713" s="794"/>
      <c r="AE713" s="794"/>
      <c r="AF713" s="794"/>
      <c r="AG713" s="1571"/>
      <c r="AH713" s="1628"/>
      <c r="AI713" s="1631"/>
      <c r="AJ713" s="1631"/>
      <c r="AK713" s="802"/>
      <c r="AL713" s="802"/>
      <c r="AM713" s="794"/>
      <c r="AN713" s="794"/>
      <c r="AO713" s="938"/>
      <c r="AP713" s="938"/>
      <c r="AQ713" s="938"/>
      <c r="AR713" s="938"/>
      <c r="AS713" s="794"/>
      <c r="AT713" s="938"/>
      <c r="AU713" s="938"/>
      <c r="AV713" s="938"/>
      <c r="AW713" s="938"/>
      <c r="AX713" s="938"/>
      <c r="AY713" s="938"/>
      <c r="AZ713" s="938"/>
      <c r="BA713" s="938"/>
      <c r="BB713" s="938"/>
      <c r="BC713" s="938"/>
      <c r="BD713" s="1664"/>
      <c r="BE713" s="1664"/>
      <c r="BF713" s="938"/>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663">
        <v>2018</v>
      </c>
      <c r="B715" s="1640">
        <v>43374</v>
      </c>
      <c r="C715" s="1640">
        <v>43465</v>
      </c>
      <c r="D715" s="1634" t="s">
        <v>794</v>
      </c>
      <c r="E715" s="1663" t="s">
        <v>160</v>
      </c>
      <c r="F715" s="1663" t="s">
        <v>160</v>
      </c>
      <c r="G715" s="1569" t="s">
        <v>2790</v>
      </c>
      <c r="H715" s="1569" t="s">
        <v>249</v>
      </c>
      <c r="I715" s="1573" t="s">
        <v>599</v>
      </c>
      <c r="J715" s="1569" t="s">
        <v>2791</v>
      </c>
      <c r="K715" s="1634" t="s">
        <v>61</v>
      </c>
      <c r="L715" s="1634" t="s">
        <v>62</v>
      </c>
      <c r="M715" s="1635" t="s">
        <v>63</v>
      </c>
      <c r="N715" s="630" t="s">
        <v>2792</v>
      </c>
      <c r="O715" s="134" t="s">
        <v>2793</v>
      </c>
      <c r="P715" s="630">
        <v>192046.12</v>
      </c>
      <c r="Q715" s="1633" t="s">
        <v>61</v>
      </c>
      <c r="R715" s="1633" t="s">
        <v>1579</v>
      </c>
      <c r="S715" s="1633" t="s">
        <v>1579</v>
      </c>
      <c r="T715" s="1569" t="s">
        <v>313</v>
      </c>
      <c r="U715" s="1569" t="s">
        <v>1546</v>
      </c>
      <c r="V715" s="1569" t="s">
        <v>171</v>
      </c>
      <c r="W715" s="1635" t="s">
        <v>51</v>
      </c>
      <c r="X715" s="1569" t="s">
        <v>2790</v>
      </c>
      <c r="Y715" s="1629">
        <v>43412</v>
      </c>
      <c r="Z715" s="1626">
        <v>165557</v>
      </c>
      <c r="AA715" s="1626">
        <v>192046.12</v>
      </c>
      <c r="AB715" s="1626">
        <v>0</v>
      </c>
      <c r="AC715" s="1626">
        <v>192046.12</v>
      </c>
      <c r="AD715" s="1633" t="s">
        <v>241</v>
      </c>
      <c r="AE715" s="1633" t="s">
        <v>69</v>
      </c>
      <c r="AF715" s="1633" t="s">
        <v>70</v>
      </c>
      <c r="AG715" s="1569" t="s">
        <v>2791</v>
      </c>
      <c r="AH715" s="1626">
        <v>24833.55</v>
      </c>
      <c r="AI715" s="1629">
        <v>43412</v>
      </c>
      <c r="AJ715" s="1629">
        <v>43465</v>
      </c>
      <c r="AK715" s="801" t="s">
        <v>2794</v>
      </c>
      <c r="AL715" s="1573" t="s">
        <v>2617</v>
      </c>
      <c r="AM715" s="1633" t="s">
        <v>384</v>
      </c>
      <c r="AN715" s="1633" t="s">
        <v>389</v>
      </c>
      <c r="AO715" s="1634" t="s">
        <v>73</v>
      </c>
      <c r="AP715" s="1634" t="s">
        <v>601</v>
      </c>
      <c r="AQ715" s="1634" t="s">
        <v>73</v>
      </c>
      <c r="AR715" s="1634" t="s">
        <v>573</v>
      </c>
      <c r="AS715" s="1633" t="s">
        <v>293</v>
      </c>
      <c r="AT715" s="1634" t="s">
        <v>566</v>
      </c>
      <c r="AU715" s="1634" t="s">
        <v>566</v>
      </c>
      <c r="AV715" s="1634" t="s">
        <v>566</v>
      </c>
      <c r="AW715" s="1634" t="s">
        <v>567</v>
      </c>
      <c r="AX715" s="1634" t="s">
        <v>74</v>
      </c>
      <c r="AY715" s="1634" t="s">
        <v>569</v>
      </c>
      <c r="AZ715" s="1634" t="s">
        <v>570</v>
      </c>
      <c r="BA715" s="1634" t="s">
        <v>571</v>
      </c>
      <c r="BB715" s="1634" t="s">
        <v>572</v>
      </c>
      <c r="BC715" s="1634" t="s">
        <v>51</v>
      </c>
      <c r="BD715" s="1640">
        <v>43483</v>
      </c>
      <c r="BE715" s="1640">
        <v>43483</v>
      </c>
      <c r="BF715" s="1663"/>
    </row>
    <row r="716" spans="1:58" ht="45" customHeight="1">
      <c r="A716" s="1665"/>
      <c r="B716" s="1641"/>
      <c r="C716" s="1641"/>
      <c r="D716" s="937"/>
      <c r="E716" s="1665"/>
      <c r="F716" s="1665"/>
      <c r="G716" s="1570"/>
      <c r="H716" s="1570"/>
      <c r="I716" s="805"/>
      <c r="J716" s="1570"/>
      <c r="K716" s="937"/>
      <c r="L716" s="937"/>
      <c r="M716" s="1636"/>
      <c r="N716" s="630" t="s">
        <v>2795</v>
      </c>
      <c r="O716" s="134" t="s">
        <v>2796</v>
      </c>
      <c r="P716" s="630">
        <v>207698</v>
      </c>
      <c r="Q716" s="804"/>
      <c r="R716" s="804"/>
      <c r="S716" s="804"/>
      <c r="T716" s="1570"/>
      <c r="U716" s="1570"/>
      <c r="V716" s="1570"/>
      <c r="W716" s="1636"/>
      <c r="X716" s="1570"/>
      <c r="Y716" s="1630"/>
      <c r="Z716" s="1627"/>
      <c r="AA716" s="1627"/>
      <c r="AB716" s="1627"/>
      <c r="AC716" s="1627"/>
      <c r="AD716" s="804"/>
      <c r="AE716" s="804"/>
      <c r="AF716" s="804"/>
      <c r="AG716" s="1570"/>
      <c r="AH716" s="1627"/>
      <c r="AI716" s="1630"/>
      <c r="AJ716" s="1630"/>
      <c r="AK716" s="805"/>
      <c r="AL716" s="805"/>
      <c r="AM716" s="804"/>
      <c r="AN716" s="804"/>
      <c r="AO716" s="937"/>
      <c r="AP716" s="937"/>
      <c r="AQ716" s="937"/>
      <c r="AR716" s="937"/>
      <c r="AS716" s="804"/>
      <c r="AT716" s="937"/>
      <c r="AU716" s="937"/>
      <c r="AV716" s="937"/>
      <c r="AW716" s="937"/>
      <c r="AX716" s="937"/>
      <c r="AY716" s="937"/>
      <c r="AZ716" s="937"/>
      <c r="BA716" s="937"/>
      <c r="BB716" s="937"/>
      <c r="BC716" s="937"/>
      <c r="BD716" s="1665"/>
      <c r="BE716" s="1665"/>
      <c r="BF716" s="1665"/>
    </row>
    <row r="717" spans="1:58" ht="45" customHeight="1">
      <c r="A717" s="1664"/>
      <c r="B717" s="1642"/>
      <c r="C717" s="1642"/>
      <c r="D717" s="938"/>
      <c r="E717" s="1664"/>
      <c r="F717" s="1664"/>
      <c r="G717" s="1571"/>
      <c r="H717" s="1571"/>
      <c r="I717" s="802"/>
      <c r="J717" s="1571"/>
      <c r="K717" s="938"/>
      <c r="L717" s="938"/>
      <c r="M717" s="1637"/>
      <c r="N717" s="630" t="s">
        <v>2797</v>
      </c>
      <c r="O717" s="134" t="s">
        <v>2798</v>
      </c>
      <c r="P717" s="630">
        <v>201648.6</v>
      </c>
      <c r="Q717" s="794"/>
      <c r="R717" s="794"/>
      <c r="S717" s="794"/>
      <c r="T717" s="1571"/>
      <c r="U717" s="1571"/>
      <c r="V717" s="1571"/>
      <c r="W717" s="1637"/>
      <c r="X717" s="1571"/>
      <c r="Y717" s="1631"/>
      <c r="Z717" s="1628"/>
      <c r="AA717" s="1628"/>
      <c r="AB717" s="1628"/>
      <c r="AC717" s="1628"/>
      <c r="AD717" s="794"/>
      <c r="AE717" s="794"/>
      <c r="AF717" s="794"/>
      <c r="AG717" s="1571"/>
      <c r="AH717" s="1628"/>
      <c r="AI717" s="1631"/>
      <c r="AJ717" s="1631"/>
      <c r="AK717" s="802"/>
      <c r="AL717" s="802"/>
      <c r="AM717" s="794"/>
      <c r="AN717" s="794"/>
      <c r="AO717" s="938"/>
      <c r="AP717" s="938"/>
      <c r="AQ717" s="938"/>
      <c r="AR717" s="938"/>
      <c r="AS717" s="794"/>
      <c r="AT717" s="938"/>
      <c r="AU717" s="938"/>
      <c r="AV717" s="938"/>
      <c r="AW717" s="938"/>
      <c r="AX717" s="938"/>
      <c r="AY717" s="938"/>
      <c r="AZ717" s="938"/>
      <c r="BA717" s="938"/>
      <c r="BB717" s="938"/>
      <c r="BC717" s="938"/>
      <c r="BD717" s="1664"/>
      <c r="BE717" s="1664"/>
      <c r="BF717" s="1664"/>
    </row>
    <row r="718" spans="1:58" ht="45" customHeight="1">
      <c r="A718" s="1663">
        <v>2018</v>
      </c>
      <c r="B718" s="1640">
        <v>43374</v>
      </c>
      <c r="C718" s="1640">
        <v>43465</v>
      </c>
      <c r="D718" s="1634" t="s">
        <v>794</v>
      </c>
      <c r="E718" s="1663" t="s">
        <v>2613</v>
      </c>
      <c r="F718" s="1663" t="s">
        <v>2613</v>
      </c>
      <c r="G718" s="1569" t="s">
        <v>2799</v>
      </c>
      <c r="H718" s="1569" t="s">
        <v>249</v>
      </c>
      <c r="I718" s="1573" t="s">
        <v>599</v>
      </c>
      <c r="J718" s="1569" t="s">
        <v>2800</v>
      </c>
      <c r="K718" s="1634" t="s">
        <v>61</v>
      </c>
      <c r="L718" s="1634" t="s">
        <v>62</v>
      </c>
      <c r="M718" s="1635" t="s">
        <v>63</v>
      </c>
      <c r="N718" s="630" t="s">
        <v>2801</v>
      </c>
      <c r="O718" s="134" t="s">
        <v>2802</v>
      </c>
      <c r="P718" s="630">
        <v>470960</v>
      </c>
      <c r="Q718" s="1633" t="s">
        <v>61</v>
      </c>
      <c r="R718" s="1633" t="s">
        <v>1579</v>
      </c>
      <c r="S718" s="1633" t="s">
        <v>1579</v>
      </c>
      <c r="T718" s="1569" t="s">
        <v>2803</v>
      </c>
      <c r="U718" s="1569" t="s">
        <v>2804</v>
      </c>
      <c r="V718" s="1569" t="s">
        <v>288</v>
      </c>
      <c r="W718" s="1635" t="s">
        <v>51</v>
      </c>
      <c r="X718" s="1569" t="s">
        <v>2799</v>
      </c>
      <c r="Y718" s="1629">
        <v>43418</v>
      </c>
      <c r="Z718" s="1626">
        <v>406000</v>
      </c>
      <c r="AA718" s="1626">
        <v>470960</v>
      </c>
      <c r="AB718" s="1626">
        <v>0</v>
      </c>
      <c r="AC718" s="1626">
        <v>470960</v>
      </c>
      <c r="AD718" s="1633" t="s">
        <v>241</v>
      </c>
      <c r="AE718" s="1633" t="s">
        <v>69</v>
      </c>
      <c r="AF718" s="1633" t="s">
        <v>70</v>
      </c>
      <c r="AG718" s="1569" t="s">
        <v>2800</v>
      </c>
      <c r="AH718" s="1626">
        <v>60900</v>
      </c>
      <c r="AI718" s="1629">
        <v>43418</v>
      </c>
      <c r="AJ718" s="1629">
        <v>43465</v>
      </c>
      <c r="AK718" s="801" t="s">
        <v>2805</v>
      </c>
      <c r="AL718" s="1573" t="s">
        <v>2617</v>
      </c>
      <c r="AM718" s="1633" t="s">
        <v>384</v>
      </c>
      <c r="AN718" s="1633" t="s">
        <v>389</v>
      </c>
      <c r="AO718" s="1634" t="s">
        <v>73</v>
      </c>
      <c r="AP718" s="1634" t="s">
        <v>601</v>
      </c>
      <c r="AQ718" s="1634" t="s">
        <v>73</v>
      </c>
      <c r="AR718" s="1634" t="s">
        <v>573</v>
      </c>
      <c r="AS718" s="1633" t="s">
        <v>293</v>
      </c>
      <c r="AT718" s="1634" t="s">
        <v>566</v>
      </c>
      <c r="AU718" s="1634" t="s">
        <v>566</v>
      </c>
      <c r="AV718" s="1634" t="s">
        <v>566</v>
      </c>
      <c r="AW718" s="1634" t="s">
        <v>567</v>
      </c>
      <c r="AX718" s="1634" t="s">
        <v>74</v>
      </c>
      <c r="AY718" s="1634" t="s">
        <v>569</v>
      </c>
      <c r="AZ718" s="1634" t="s">
        <v>570</v>
      </c>
      <c r="BA718" s="1634" t="s">
        <v>571</v>
      </c>
      <c r="BB718" s="1634" t="s">
        <v>572</v>
      </c>
      <c r="BC718" s="1634" t="s">
        <v>51</v>
      </c>
      <c r="BD718" s="1640">
        <v>43483</v>
      </c>
      <c r="BE718" s="1640">
        <v>43483</v>
      </c>
      <c r="BF718" s="1663"/>
    </row>
    <row r="719" spans="1:58" ht="45" customHeight="1">
      <c r="A719" s="1664"/>
      <c r="B719" s="1642"/>
      <c r="C719" s="1642"/>
      <c r="D719" s="938"/>
      <c r="E719" s="1664"/>
      <c r="F719" s="1664"/>
      <c r="G719" s="1571"/>
      <c r="H719" s="1571"/>
      <c r="I719" s="802"/>
      <c r="J719" s="1571"/>
      <c r="K719" s="938"/>
      <c r="L719" s="938"/>
      <c r="M719" s="1637"/>
      <c r="N719" s="630" t="s">
        <v>2806</v>
      </c>
      <c r="O719" s="134" t="s">
        <v>2807</v>
      </c>
      <c r="P719" s="630">
        <v>566683.19999999995</v>
      </c>
      <c r="Q719" s="794"/>
      <c r="R719" s="794"/>
      <c r="S719" s="794"/>
      <c r="T719" s="1571"/>
      <c r="U719" s="1571"/>
      <c r="V719" s="1571"/>
      <c r="W719" s="1637"/>
      <c r="X719" s="1571"/>
      <c r="Y719" s="1631"/>
      <c r="Z719" s="1628"/>
      <c r="AA719" s="1628"/>
      <c r="AB719" s="1628"/>
      <c r="AC719" s="1628"/>
      <c r="AD719" s="794"/>
      <c r="AE719" s="794"/>
      <c r="AF719" s="794"/>
      <c r="AG719" s="1571"/>
      <c r="AH719" s="1628"/>
      <c r="AI719" s="1631"/>
      <c r="AJ719" s="1631"/>
      <c r="AK719" s="802"/>
      <c r="AL719" s="802"/>
      <c r="AM719" s="794"/>
      <c r="AN719" s="794"/>
      <c r="AO719" s="938"/>
      <c r="AP719" s="938"/>
      <c r="AQ719" s="938"/>
      <c r="AR719" s="938"/>
      <c r="AS719" s="794"/>
      <c r="AT719" s="938"/>
      <c r="AU719" s="938"/>
      <c r="AV719" s="938"/>
      <c r="AW719" s="938"/>
      <c r="AX719" s="938"/>
      <c r="AY719" s="938"/>
      <c r="AZ719" s="938"/>
      <c r="BA719" s="938"/>
      <c r="BB719" s="938"/>
      <c r="BC719" s="938"/>
      <c r="BD719" s="1664"/>
      <c r="BE719" s="1664"/>
      <c r="BF719" s="1664"/>
    </row>
    <row r="720" spans="1:58" ht="45" customHeight="1">
      <c r="A720" s="1663">
        <v>2018</v>
      </c>
      <c r="B720" s="1640">
        <v>43374</v>
      </c>
      <c r="C720" s="1640">
        <v>43465</v>
      </c>
      <c r="D720" s="1634" t="s">
        <v>794</v>
      </c>
      <c r="E720" s="1663" t="s">
        <v>160</v>
      </c>
      <c r="F720" s="1663" t="s">
        <v>160</v>
      </c>
      <c r="G720" s="1569" t="s">
        <v>2808</v>
      </c>
      <c r="H720" s="1569" t="s">
        <v>465</v>
      </c>
      <c r="I720" s="1573" t="s">
        <v>599</v>
      </c>
      <c r="J720" s="1569" t="s">
        <v>2809</v>
      </c>
      <c r="K720" s="1634" t="s">
        <v>61</v>
      </c>
      <c r="L720" s="1634" t="s">
        <v>62</v>
      </c>
      <c r="M720" s="1635" t="s">
        <v>63</v>
      </c>
      <c r="N720" s="630" t="s">
        <v>2128</v>
      </c>
      <c r="O720" s="134" t="s">
        <v>2129</v>
      </c>
      <c r="P720" s="630">
        <v>6401691.2599999998</v>
      </c>
      <c r="Q720" s="1633" t="s">
        <v>61</v>
      </c>
      <c r="R720" s="1633" t="s">
        <v>1579</v>
      </c>
      <c r="S720" s="1633" t="s">
        <v>1579</v>
      </c>
      <c r="T720" s="1569" t="s">
        <v>533</v>
      </c>
      <c r="U720" s="1569" t="s">
        <v>1818</v>
      </c>
      <c r="V720" s="1569" t="s">
        <v>132</v>
      </c>
      <c r="W720" s="1635" t="s">
        <v>51</v>
      </c>
      <c r="X720" s="1569" t="s">
        <v>2808</v>
      </c>
      <c r="Y720" s="1629">
        <v>43419</v>
      </c>
      <c r="Z720" s="1626">
        <v>1293012.3400000001</v>
      </c>
      <c r="AA720" s="1626">
        <v>1499894.31</v>
      </c>
      <c r="AB720" s="1626">
        <v>0</v>
      </c>
      <c r="AC720" s="1626">
        <v>1499894.31</v>
      </c>
      <c r="AD720" s="1633" t="s">
        <v>241</v>
      </c>
      <c r="AE720" s="1633" t="s">
        <v>69</v>
      </c>
      <c r="AF720" s="1633" t="s">
        <v>70</v>
      </c>
      <c r="AG720" s="1569" t="s">
        <v>2809</v>
      </c>
      <c r="AH720" s="1626">
        <v>193951.85</v>
      </c>
      <c r="AI720" s="1629">
        <v>43419</v>
      </c>
      <c r="AJ720" s="1629">
        <v>43465</v>
      </c>
      <c r="AK720" s="801" t="s">
        <v>2810</v>
      </c>
      <c r="AL720" s="1573" t="s">
        <v>2617</v>
      </c>
      <c r="AM720" s="1633" t="s">
        <v>384</v>
      </c>
      <c r="AN720" s="1633" t="s">
        <v>389</v>
      </c>
      <c r="AO720" s="1634" t="s">
        <v>73</v>
      </c>
      <c r="AP720" s="1634" t="s">
        <v>601</v>
      </c>
      <c r="AQ720" s="1634" t="s">
        <v>73</v>
      </c>
      <c r="AR720" s="1634" t="s">
        <v>573</v>
      </c>
      <c r="AS720" s="1633" t="s">
        <v>293</v>
      </c>
      <c r="AT720" s="1634" t="s">
        <v>566</v>
      </c>
      <c r="AU720" s="1634" t="s">
        <v>566</v>
      </c>
      <c r="AV720" s="1634" t="s">
        <v>566</v>
      </c>
      <c r="AW720" s="1634" t="s">
        <v>567</v>
      </c>
      <c r="AX720" s="1634" t="s">
        <v>74</v>
      </c>
      <c r="AY720" s="1634" t="s">
        <v>569</v>
      </c>
      <c r="AZ720" s="1634" t="s">
        <v>570</v>
      </c>
      <c r="BA720" s="1634" t="s">
        <v>571</v>
      </c>
      <c r="BB720" s="1634" t="s">
        <v>572</v>
      </c>
      <c r="BC720" s="1634" t="s">
        <v>51</v>
      </c>
      <c r="BD720" s="1640">
        <v>43483</v>
      </c>
      <c r="BE720" s="1640">
        <v>43483</v>
      </c>
      <c r="BF720" s="1663"/>
    </row>
    <row r="721" spans="1:58" ht="45" customHeight="1">
      <c r="A721" s="1665"/>
      <c r="B721" s="1641"/>
      <c r="C721" s="1641"/>
      <c r="D721" s="937"/>
      <c r="E721" s="1665"/>
      <c r="F721" s="1665"/>
      <c r="G721" s="1570"/>
      <c r="H721" s="1570"/>
      <c r="I721" s="805"/>
      <c r="J721" s="1570"/>
      <c r="K721" s="937"/>
      <c r="L721" s="937"/>
      <c r="M721" s="1636"/>
      <c r="N721" s="630" t="s">
        <v>255</v>
      </c>
      <c r="O721" s="134" t="s">
        <v>2130</v>
      </c>
      <c r="P721" s="630">
        <v>5819775.0300000003</v>
      </c>
      <c r="Q721" s="804"/>
      <c r="R721" s="804"/>
      <c r="S721" s="804"/>
      <c r="T721" s="1570"/>
      <c r="U721" s="1570"/>
      <c r="V721" s="1570"/>
      <c r="W721" s="1636"/>
      <c r="X721" s="1570"/>
      <c r="Y721" s="1630"/>
      <c r="Z721" s="1627"/>
      <c r="AA721" s="1627"/>
      <c r="AB721" s="1627"/>
      <c r="AC721" s="1627"/>
      <c r="AD721" s="804"/>
      <c r="AE721" s="804"/>
      <c r="AF721" s="804"/>
      <c r="AG721" s="1570"/>
      <c r="AH721" s="1627"/>
      <c r="AI721" s="1630"/>
      <c r="AJ721" s="1630"/>
      <c r="AK721" s="805"/>
      <c r="AL721" s="805"/>
      <c r="AM721" s="804"/>
      <c r="AN721" s="804"/>
      <c r="AO721" s="937"/>
      <c r="AP721" s="937"/>
      <c r="AQ721" s="937"/>
      <c r="AR721" s="937"/>
      <c r="AS721" s="804"/>
      <c r="AT721" s="937"/>
      <c r="AU721" s="937"/>
      <c r="AV721" s="937"/>
      <c r="AW721" s="937"/>
      <c r="AX721" s="937"/>
      <c r="AY721" s="937"/>
      <c r="AZ721" s="937"/>
      <c r="BA721" s="937"/>
      <c r="BB721" s="937"/>
      <c r="BC721" s="937"/>
      <c r="BD721" s="1665"/>
      <c r="BE721" s="1665"/>
      <c r="BF721" s="1665"/>
    </row>
    <row r="722" spans="1:58" ht="45" customHeight="1">
      <c r="A722" s="1664"/>
      <c r="B722" s="1642"/>
      <c r="C722" s="1642"/>
      <c r="D722" s="938"/>
      <c r="E722" s="1664"/>
      <c r="F722" s="1664"/>
      <c r="G722" s="1571"/>
      <c r="H722" s="1571"/>
      <c r="I722" s="802"/>
      <c r="J722" s="1571"/>
      <c r="K722" s="938"/>
      <c r="L722" s="938"/>
      <c r="M722" s="1637"/>
      <c r="N722" s="630" t="s">
        <v>254</v>
      </c>
      <c r="O722" s="134" t="s">
        <v>2131</v>
      </c>
      <c r="P722" s="630">
        <v>6646794.6200000001</v>
      </c>
      <c r="Q722" s="794"/>
      <c r="R722" s="794"/>
      <c r="S722" s="794"/>
      <c r="T722" s="1571"/>
      <c r="U722" s="1571"/>
      <c r="V722" s="1571"/>
      <c r="W722" s="1637"/>
      <c r="X722" s="1571"/>
      <c r="Y722" s="1631"/>
      <c r="Z722" s="1628"/>
      <c r="AA722" s="1628"/>
      <c r="AB722" s="1628"/>
      <c r="AC722" s="1628"/>
      <c r="AD722" s="794"/>
      <c r="AE722" s="794"/>
      <c r="AF722" s="794"/>
      <c r="AG722" s="1571"/>
      <c r="AH722" s="1628"/>
      <c r="AI722" s="1631"/>
      <c r="AJ722" s="1631"/>
      <c r="AK722" s="802"/>
      <c r="AL722" s="802"/>
      <c r="AM722" s="794"/>
      <c r="AN722" s="794"/>
      <c r="AO722" s="938"/>
      <c r="AP722" s="938"/>
      <c r="AQ722" s="938"/>
      <c r="AR722" s="938"/>
      <c r="AS722" s="794"/>
      <c r="AT722" s="938"/>
      <c r="AU722" s="938"/>
      <c r="AV722" s="938"/>
      <c r="AW722" s="938"/>
      <c r="AX722" s="938"/>
      <c r="AY722" s="938"/>
      <c r="AZ722" s="938"/>
      <c r="BA722" s="938"/>
      <c r="BB722" s="938"/>
      <c r="BC722" s="938"/>
      <c r="BD722" s="1664"/>
      <c r="BE722" s="1664"/>
      <c r="BF722" s="1664"/>
    </row>
    <row r="723" spans="1:58" ht="45" customHeight="1">
      <c r="A723" s="1663">
        <v>2018</v>
      </c>
      <c r="B723" s="1640">
        <v>43374</v>
      </c>
      <c r="C723" s="1640">
        <v>43465</v>
      </c>
      <c r="D723" s="1634" t="s">
        <v>794</v>
      </c>
      <c r="E723" s="1663" t="s">
        <v>160</v>
      </c>
      <c r="F723" s="1663" t="s">
        <v>160</v>
      </c>
      <c r="G723" s="1569" t="s">
        <v>2811</v>
      </c>
      <c r="H723" s="1569" t="s">
        <v>934</v>
      </c>
      <c r="I723" s="1573" t="s">
        <v>599</v>
      </c>
      <c r="J723" s="1569" t="s">
        <v>2812</v>
      </c>
      <c r="K723" s="1634" t="s">
        <v>61</v>
      </c>
      <c r="L723" s="1634" t="s">
        <v>62</v>
      </c>
      <c r="M723" s="1635" t="s">
        <v>63</v>
      </c>
      <c r="N723" s="630" t="s">
        <v>2813</v>
      </c>
      <c r="O723" s="134" t="s">
        <v>2814</v>
      </c>
      <c r="P723" s="630">
        <v>6801224.5800000001</v>
      </c>
      <c r="Q723" s="1633" t="s">
        <v>61</v>
      </c>
      <c r="R723" s="1633" t="s">
        <v>1579</v>
      </c>
      <c r="S723" s="1633" t="s">
        <v>1579</v>
      </c>
      <c r="T723" s="1569" t="s">
        <v>784</v>
      </c>
      <c r="U723" s="1569" t="s">
        <v>2815</v>
      </c>
      <c r="V723" s="1569" t="s">
        <v>288</v>
      </c>
      <c r="W723" s="1635" t="s">
        <v>51</v>
      </c>
      <c r="X723" s="1569" t="s">
        <v>2811</v>
      </c>
      <c r="Y723" s="1629">
        <v>43424</v>
      </c>
      <c r="Z723" s="1626">
        <v>5863124.6399999997</v>
      </c>
      <c r="AA723" s="1626">
        <v>6801224.5800000001</v>
      </c>
      <c r="AB723" s="1626">
        <v>0</v>
      </c>
      <c r="AC723" s="1626">
        <v>6801224.5800000001</v>
      </c>
      <c r="AD723" s="1633" t="s">
        <v>241</v>
      </c>
      <c r="AE723" s="1633" t="s">
        <v>69</v>
      </c>
      <c r="AF723" s="1633" t="s">
        <v>70</v>
      </c>
      <c r="AG723" s="1569" t="s">
        <v>2812</v>
      </c>
      <c r="AH723" s="1626">
        <v>879468.7</v>
      </c>
      <c r="AI723" s="1629">
        <v>43424</v>
      </c>
      <c r="AJ723" s="1629">
        <v>43465</v>
      </c>
      <c r="AK723" s="801" t="s">
        <v>2816</v>
      </c>
      <c r="AL723" s="1573" t="s">
        <v>2617</v>
      </c>
      <c r="AM723" s="1633" t="s">
        <v>384</v>
      </c>
      <c r="AN723" s="1633" t="s">
        <v>389</v>
      </c>
      <c r="AO723" s="1634" t="s">
        <v>73</v>
      </c>
      <c r="AP723" s="1634" t="s">
        <v>601</v>
      </c>
      <c r="AQ723" s="1634" t="s">
        <v>73</v>
      </c>
      <c r="AR723" s="1634" t="s">
        <v>573</v>
      </c>
      <c r="AS723" s="1633" t="s">
        <v>293</v>
      </c>
      <c r="AT723" s="1634" t="s">
        <v>566</v>
      </c>
      <c r="AU723" s="1634" t="s">
        <v>566</v>
      </c>
      <c r="AV723" s="1634" t="s">
        <v>566</v>
      </c>
      <c r="AW723" s="1634" t="s">
        <v>567</v>
      </c>
      <c r="AX723" s="1634" t="s">
        <v>74</v>
      </c>
      <c r="AY723" s="1634" t="s">
        <v>569</v>
      </c>
      <c r="AZ723" s="1634" t="s">
        <v>570</v>
      </c>
      <c r="BA723" s="1634" t="s">
        <v>571</v>
      </c>
      <c r="BB723" s="1634" t="s">
        <v>572</v>
      </c>
      <c r="BC723" s="1634" t="s">
        <v>51</v>
      </c>
      <c r="BD723" s="1640">
        <v>43483</v>
      </c>
      <c r="BE723" s="1640">
        <v>43483</v>
      </c>
      <c r="BF723" s="1663"/>
    </row>
    <row r="724" spans="1:58" ht="45" customHeight="1">
      <c r="A724" s="1664"/>
      <c r="B724" s="1642"/>
      <c r="C724" s="1642"/>
      <c r="D724" s="938"/>
      <c r="E724" s="1664"/>
      <c r="F724" s="1664"/>
      <c r="G724" s="1571"/>
      <c r="H724" s="1571"/>
      <c r="I724" s="802"/>
      <c r="J724" s="1571"/>
      <c r="K724" s="938"/>
      <c r="L724" s="938"/>
      <c r="M724" s="1637"/>
      <c r="N724" s="630" t="s">
        <v>2817</v>
      </c>
      <c r="O724" s="134" t="s">
        <v>2818</v>
      </c>
      <c r="P724" s="630">
        <v>7296752.6399999997</v>
      </c>
      <c r="Q724" s="794"/>
      <c r="R724" s="794"/>
      <c r="S724" s="794"/>
      <c r="T724" s="1571"/>
      <c r="U724" s="1571"/>
      <c r="V724" s="1571"/>
      <c r="W724" s="1637"/>
      <c r="X724" s="1571"/>
      <c r="Y724" s="1631"/>
      <c r="Z724" s="1628"/>
      <c r="AA724" s="1628"/>
      <c r="AB724" s="1628"/>
      <c r="AC724" s="1628"/>
      <c r="AD724" s="794"/>
      <c r="AE724" s="794"/>
      <c r="AF724" s="794"/>
      <c r="AG724" s="1571"/>
      <c r="AH724" s="1628"/>
      <c r="AI724" s="1631"/>
      <c r="AJ724" s="1631"/>
      <c r="AK724" s="802"/>
      <c r="AL724" s="802"/>
      <c r="AM724" s="794"/>
      <c r="AN724" s="794"/>
      <c r="AO724" s="938"/>
      <c r="AP724" s="938"/>
      <c r="AQ724" s="938"/>
      <c r="AR724" s="938"/>
      <c r="AS724" s="794"/>
      <c r="AT724" s="938"/>
      <c r="AU724" s="938"/>
      <c r="AV724" s="938"/>
      <c r="AW724" s="938"/>
      <c r="AX724" s="938"/>
      <c r="AY724" s="938"/>
      <c r="AZ724" s="938"/>
      <c r="BA724" s="938"/>
      <c r="BB724" s="938"/>
      <c r="BC724" s="938"/>
      <c r="BD724" s="1664"/>
      <c r="BE724" s="1664"/>
      <c r="BF724" s="1664"/>
    </row>
    <row r="725" spans="1:58" ht="45" customHeight="1">
      <c r="A725" s="1663">
        <v>2018</v>
      </c>
      <c r="B725" s="1640">
        <v>43374</v>
      </c>
      <c r="C725" s="1640">
        <v>43465</v>
      </c>
      <c r="D725" s="1634" t="s">
        <v>794</v>
      </c>
      <c r="E725" s="1663" t="s">
        <v>2613</v>
      </c>
      <c r="F725" s="1663" t="s">
        <v>2613</v>
      </c>
      <c r="G725" s="1569" t="s">
        <v>2819</v>
      </c>
      <c r="H725" s="1569" t="s">
        <v>393</v>
      </c>
      <c r="I725" s="1573" t="s">
        <v>599</v>
      </c>
      <c r="J725" s="1569" t="s">
        <v>2820</v>
      </c>
      <c r="K725" s="134" t="s">
        <v>61</v>
      </c>
      <c r="L725" s="134" t="s">
        <v>62</v>
      </c>
      <c r="M725" s="633" t="s">
        <v>63</v>
      </c>
      <c r="N725" s="630" t="s">
        <v>2403</v>
      </c>
      <c r="O725" s="134" t="s">
        <v>2040</v>
      </c>
      <c r="P725" s="630">
        <v>9326.4</v>
      </c>
      <c r="Q725" s="1633" t="s">
        <v>61</v>
      </c>
      <c r="R725" s="1633" t="s">
        <v>1579</v>
      </c>
      <c r="S725" s="1633" t="s">
        <v>1579</v>
      </c>
      <c r="T725" s="1569" t="s">
        <v>230</v>
      </c>
      <c r="U725" s="1569" t="s">
        <v>1533</v>
      </c>
      <c r="V725" s="1569" t="s">
        <v>171</v>
      </c>
      <c r="W725" s="1635" t="s">
        <v>51</v>
      </c>
      <c r="X725" s="1569" t="s">
        <v>2819</v>
      </c>
      <c r="Y725" s="1632">
        <v>43419</v>
      </c>
      <c r="Z725" s="1626">
        <v>335244</v>
      </c>
      <c r="AA725" s="1626">
        <v>388883.04</v>
      </c>
      <c r="AB725" s="1633" t="s">
        <v>242</v>
      </c>
      <c r="AC725" s="1626">
        <v>388883.04</v>
      </c>
      <c r="AD725" s="1633" t="s">
        <v>241</v>
      </c>
      <c r="AE725" s="1633" t="s">
        <v>69</v>
      </c>
      <c r="AF725" s="1633" t="s">
        <v>70</v>
      </c>
      <c r="AG725" s="1569" t="s">
        <v>2820</v>
      </c>
      <c r="AH725" s="1626">
        <v>50286.6</v>
      </c>
      <c r="AI725" s="1629">
        <v>43419</v>
      </c>
      <c r="AJ725" s="1629">
        <v>43465</v>
      </c>
      <c r="AK725" s="801" t="s">
        <v>3044</v>
      </c>
      <c r="AL725" s="1573" t="s">
        <v>2617</v>
      </c>
      <c r="AM725" s="1633" t="s">
        <v>384</v>
      </c>
      <c r="AN725" s="1633" t="s">
        <v>389</v>
      </c>
      <c r="AO725" s="1634" t="s">
        <v>73</v>
      </c>
      <c r="AP725" s="1634" t="s">
        <v>601</v>
      </c>
      <c r="AQ725" s="1634" t="s">
        <v>73</v>
      </c>
      <c r="AR725" s="1634" t="s">
        <v>573</v>
      </c>
      <c r="AS725" s="1633" t="s">
        <v>293</v>
      </c>
      <c r="AT725" s="1634" t="s">
        <v>566</v>
      </c>
      <c r="AU725" s="1634" t="s">
        <v>566</v>
      </c>
      <c r="AV725" s="1634" t="s">
        <v>566</v>
      </c>
      <c r="AW725" s="1634" t="s">
        <v>567</v>
      </c>
      <c r="AX725" s="1634" t="s">
        <v>74</v>
      </c>
      <c r="AY725" s="1634" t="s">
        <v>569</v>
      </c>
      <c r="AZ725" s="1634" t="s">
        <v>570</v>
      </c>
      <c r="BA725" s="1634" t="s">
        <v>571</v>
      </c>
      <c r="BB725" s="1634" t="s">
        <v>572</v>
      </c>
      <c r="BC725" s="1634" t="s">
        <v>51</v>
      </c>
      <c r="BD725" s="1640">
        <v>43483</v>
      </c>
      <c r="BE725" s="1640">
        <v>43483</v>
      </c>
      <c r="BF725" s="1663"/>
    </row>
    <row r="726" spans="1:58" ht="45" customHeight="1">
      <c r="A726" s="1665"/>
      <c r="B726" s="1641"/>
      <c r="C726" s="1641"/>
      <c r="D726" s="937"/>
      <c r="E726" s="1665"/>
      <c r="F726" s="1665"/>
      <c r="G726" s="1570"/>
      <c r="H726" s="1570"/>
      <c r="I726" s="805"/>
      <c r="J726" s="1570"/>
      <c r="K726" s="134" t="s">
        <v>2821</v>
      </c>
      <c r="L726" s="134" t="s">
        <v>2822</v>
      </c>
      <c r="M726" s="633" t="s">
        <v>436</v>
      </c>
      <c r="N726" s="630" t="s">
        <v>1141</v>
      </c>
      <c r="O726" s="134" t="s">
        <v>2823</v>
      </c>
      <c r="P726" s="630">
        <v>31320</v>
      </c>
      <c r="Q726" s="804"/>
      <c r="R726" s="804"/>
      <c r="S726" s="804"/>
      <c r="T726" s="1570"/>
      <c r="U726" s="1570"/>
      <c r="V726" s="1570"/>
      <c r="W726" s="1636"/>
      <c r="X726" s="1570"/>
      <c r="Y726" s="807"/>
      <c r="Z726" s="1627"/>
      <c r="AA726" s="1627"/>
      <c r="AB726" s="804"/>
      <c r="AC726" s="1627"/>
      <c r="AD726" s="804"/>
      <c r="AE726" s="804"/>
      <c r="AF726" s="804"/>
      <c r="AG726" s="1570"/>
      <c r="AH726" s="1627"/>
      <c r="AI726" s="1630"/>
      <c r="AJ726" s="1630"/>
      <c r="AK726" s="805"/>
      <c r="AL726" s="805"/>
      <c r="AM726" s="804"/>
      <c r="AN726" s="804"/>
      <c r="AO726" s="937"/>
      <c r="AP726" s="937"/>
      <c r="AQ726" s="937"/>
      <c r="AR726" s="937"/>
      <c r="AS726" s="804"/>
      <c r="AT726" s="937"/>
      <c r="AU726" s="937"/>
      <c r="AV726" s="937"/>
      <c r="AW726" s="937"/>
      <c r="AX726" s="937"/>
      <c r="AY726" s="937"/>
      <c r="AZ726" s="937"/>
      <c r="BA726" s="937"/>
      <c r="BB726" s="937"/>
      <c r="BC726" s="937"/>
      <c r="BD726" s="1665"/>
      <c r="BE726" s="1665"/>
      <c r="BF726" s="1665"/>
    </row>
    <row r="727" spans="1:58" ht="45" customHeight="1">
      <c r="A727" s="1665"/>
      <c r="B727" s="1641"/>
      <c r="C727" s="1641"/>
      <c r="D727" s="937"/>
      <c r="E727" s="1665"/>
      <c r="F727" s="1665"/>
      <c r="G727" s="1570"/>
      <c r="H727" s="1570"/>
      <c r="I727" s="805"/>
      <c r="J727" s="1570"/>
      <c r="K727" s="1634" t="s">
        <v>61</v>
      </c>
      <c r="L727" s="1634" t="s">
        <v>62</v>
      </c>
      <c r="M727" s="1635" t="s">
        <v>63</v>
      </c>
      <c r="N727" s="630" t="s">
        <v>411</v>
      </c>
      <c r="O727" s="134" t="s">
        <v>1947</v>
      </c>
      <c r="P727" s="630">
        <v>388883.04</v>
      </c>
      <c r="Q727" s="804"/>
      <c r="R727" s="804"/>
      <c r="S727" s="804"/>
      <c r="T727" s="1570"/>
      <c r="U727" s="1570"/>
      <c r="V727" s="1570"/>
      <c r="W727" s="1636"/>
      <c r="X727" s="1570"/>
      <c r="Y727" s="807"/>
      <c r="Z727" s="1627"/>
      <c r="AA727" s="1627"/>
      <c r="AB727" s="804"/>
      <c r="AC727" s="1627"/>
      <c r="AD727" s="804"/>
      <c r="AE727" s="804"/>
      <c r="AF727" s="804"/>
      <c r="AG727" s="1570"/>
      <c r="AH727" s="1627"/>
      <c r="AI727" s="1630"/>
      <c r="AJ727" s="1630"/>
      <c r="AK727" s="805"/>
      <c r="AL727" s="805"/>
      <c r="AM727" s="804"/>
      <c r="AN727" s="804"/>
      <c r="AO727" s="937"/>
      <c r="AP727" s="937"/>
      <c r="AQ727" s="937"/>
      <c r="AR727" s="937"/>
      <c r="AS727" s="804"/>
      <c r="AT727" s="937"/>
      <c r="AU727" s="937"/>
      <c r="AV727" s="937"/>
      <c r="AW727" s="937"/>
      <c r="AX727" s="937"/>
      <c r="AY727" s="937"/>
      <c r="AZ727" s="937"/>
      <c r="BA727" s="937"/>
      <c r="BB727" s="937"/>
      <c r="BC727" s="937"/>
      <c r="BD727" s="1665"/>
      <c r="BE727" s="1665"/>
      <c r="BF727" s="1665"/>
    </row>
    <row r="728" spans="1:58" ht="45" customHeight="1">
      <c r="A728" s="1664"/>
      <c r="B728" s="1642"/>
      <c r="C728" s="1642"/>
      <c r="D728" s="938"/>
      <c r="E728" s="1664"/>
      <c r="F728" s="1664"/>
      <c r="G728" s="1571"/>
      <c r="H728" s="1571"/>
      <c r="I728" s="802"/>
      <c r="J728" s="1571"/>
      <c r="K728" s="938"/>
      <c r="L728" s="938"/>
      <c r="M728" s="1637"/>
      <c r="N728" s="630" t="s">
        <v>398</v>
      </c>
      <c r="O728" s="134" t="s">
        <v>2012</v>
      </c>
      <c r="P728" s="630">
        <v>29580</v>
      </c>
      <c r="Q728" s="794"/>
      <c r="R728" s="794"/>
      <c r="S728" s="794"/>
      <c r="T728" s="1571"/>
      <c r="U728" s="1571"/>
      <c r="V728" s="1571"/>
      <c r="W728" s="1637"/>
      <c r="X728" s="1571"/>
      <c r="Y728" s="808"/>
      <c r="Z728" s="1628"/>
      <c r="AA728" s="1628"/>
      <c r="AB728" s="794"/>
      <c r="AC728" s="1628"/>
      <c r="AD728" s="794"/>
      <c r="AE728" s="794"/>
      <c r="AF728" s="794"/>
      <c r="AG728" s="1571"/>
      <c r="AH728" s="1628"/>
      <c r="AI728" s="1631"/>
      <c r="AJ728" s="1631"/>
      <c r="AK728" s="802"/>
      <c r="AL728" s="802"/>
      <c r="AM728" s="794"/>
      <c r="AN728" s="794"/>
      <c r="AO728" s="938"/>
      <c r="AP728" s="938"/>
      <c r="AQ728" s="938"/>
      <c r="AR728" s="938"/>
      <c r="AS728" s="794"/>
      <c r="AT728" s="938"/>
      <c r="AU728" s="938"/>
      <c r="AV728" s="938"/>
      <c r="AW728" s="938"/>
      <c r="AX728" s="938"/>
      <c r="AY728" s="938"/>
      <c r="AZ728" s="938"/>
      <c r="BA728" s="938"/>
      <c r="BB728" s="938"/>
      <c r="BC728" s="938"/>
      <c r="BD728" s="1664"/>
      <c r="BE728" s="1664"/>
      <c r="BF728" s="1664"/>
    </row>
    <row r="729" spans="1:58" ht="45" customHeight="1">
      <c r="A729" s="1663">
        <v>2018</v>
      </c>
      <c r="B729" s="1640">
        <v>43374</v>
      </c>
      <c r="C729" s="1640">
        <v>43465</v>
      </c>
      <c r="D729" s="1634" t="s">
        <v>794</v>
      </c>
      <c r="E729" s="1663" t="s">
        <v>160</v>
      </c>
      <c r="F729" s="1663" t="s">
        <v>160</v>
      </c>
      <c r="G729" s="1569" t="s">
        <v>2824</v>
      </c>
      <c r="H729" s="1569">
        <v>55</v>
      </c>
      <c r="I729" s="1573" t="s">
        <v>599</v>
      </c>
      <c r="J729" s="1569" t="s">
        <v>948</v>
      </c>
      <c r="K729" s="134" t="s">
        <v>61</v>
      </c>
      <c r="L729" s="134" t="s">
        <v>62</v>
      </c>
      <c r="M729" s="633" t="s">
        <v>63</v>
      </c>
      <c r="N729" s="630" t="s">
        <v>2437</v>
      </c>
      <c r="O729" s="134" t="s">
        <v>2438</v>
      </c>
      <c r="P729" s="630">
        <v>1249753.45</v>
      </c>
      <c r="Q729" s="1633" t="s">
        <v>61</v>
      </c>
      <c r="R729" s="1633" t="s">
        <v>1579</v>
      </c>
      <c r="S729" s="1633" t="s">
        <v>1579</v>
      </c>
      <c r="T729" s="1569" t="s">
        <v>311</v>
      </c>
      <c r="U729" s="1569" t="s">
        <v>1933</v>
      </c>
      <c r="V729" s="1569" t="s">
        <v>308</v>
      </c>
      <c r="W729" s="1635" t="s">
        <v>51</v>
      </c>
      <c r="X729" s="1569" t="s">
        <v>2824</v>
      </c>
      <c r="Y729" s="1629">
        <v>43419</v>
      </c>
      <c r="Z729" s="1626">
        <v>397445.4</v>
      </c>
      <c r="AA729" s="1626">
        <v>461036.66</v>
      </c>
      <c r="AB729" s="1626">
        <v>0</v>
      </c>
      <c r="AC729" s="1626">
        <v>461036.66</v>
      </c>
      <c r="AD729" s="1633" t="s">
        <v>241</v>
      </c>
      <c r="AE729" s="1633" t="s">
        <v>69</v>
      </c>
      <c r="AF729" s="1633" t="s">
        <v>70</v>
      </c>
      <c r="AG729" s="1569" t="s">
        <v>948</v>
      </c>
      <c r="AH729" s="1626">
        <v>62067.82</v>
      </c>
      <c r="AI729" s="1629">
        <v>43419</v>
      </c>
      <c r="AJ729" s="1629">
        <v>43465</v>
      </c>
      <c r="AK729" s="801" t="s">
        <v>2825</v>
      </c>
      <c r="AL729" s="1573" t="s">
        <v>2617</v>
      </c>
      <c r="AM729" s="1633" t="s">
        <v>384</v>
      </c>
      <c r="AN729" s="1633" t="s">
        <v>389</v>
      </c>
      <c r="AO729" s="1634" t="s">
        <v>73</v>
      </c>
      <c r="AP729" s="1634" t="s">
        <v>601</v>
      </c>
      <c r="AQ729" s="1634" t="s">
        <v>73</v>
      </c>
      <c r="AR729" s="1634" t="s">
        <v>573</v>
      </c>
      <c r="AS729" s="1633" t="s">
        <v>293</v>
      </c>
      <c r="AT729" s="1634" t="s">
        <v>566</v>
      </c>
      <c r="AU729" s="1634" t="s">
        <v>566</v>
      </c>
      <c r="AV729" s="1634" t="s">
        <v>566</v>
      </c>
      <c r="AW729" s="1634" t="s">
        <v>567</v>
      </c>
      <c r="AX729" s="1634" t="s">
        <v>74</v>
      </c>
      <c r="AY729" s="160" t="s">
        <v>569</v>
      </c>
      <c r="AZ729" s="1634" t="s">
        <v>570</v>
      </c>
      <c r="BA729" s="1634" t="s">
        <v>571</v>
      </c>
      <c r="BB729" s="1634" t="s">
        <v>572</v>
      </c>
      <c r="BC729" s="1634" t="s">
        <v>51</v>
      </c>
      <c r="BD729" s="1640">
        <v>43483</v>
      </c>
      <c r="BE729" s="1640">
        <v>43483</v>
      </c>
      <c r="BF729" s="1663"/>
    </row>
    <row r="730" spans="1:58" ht="45" customHeight="1">
      <c r="A730" s="1665"/>
      <c r="B730" s="1641"/>
      <c r="C730" s="1641"/>
      <c r="D730" s="937"/>
      <c r="E730" s="1665"/>
      <c r="F730" s="1665"/>
      <c r="G730" s="1570"/>
      <c r="H730" s="1570"/>
      <c r="I730" s="805"/>
      <c r="J730" s="1570"/>
      <c r="K730" s="134" t="s">
        <v>2826</v>
      </c>
      <c r="L730" s="134" t="s">
        <v>2440</v>
      </c>
      <c r="M730" s="633" t="s">
        <v>2441</v>
      </c>
      <c r="N730" s="630" t="s">
        <v>1141</v>
      </c>
      <c r="O730" s="134" t="s">
        <v>2442</v>
      </c>
      <c r="P730" s="630">
        <v>1308021.94</v>
      </c>
      <c r="Q730" s="804"/>
      <c r="R730" s="804"/>
      <c r="S730" s="804"/>
      <c r="T730" s="1570"/>
      <c r="U730" s="1570"/>
      <c r="V730" s="1570"/>
      <c r="W730" s="1636"/>
      <c r="X730" s="1570"/>
      <c r="Y730" s="1630"/>
      <c r="Z730" s="1627"/>
      <c r="AA730" s="1627"/>
      <c r="AB730" s="1627"/>
      <c r="AC730" s="1627"/>
      <c r="AD730" s="804"/>
      <c r="AE730" s="804"/>
      <c r="AF730" s="804"/>
      <c r="AG730" s="1570"/>
      <c r="AH730" s="1627"/>
      <c r="AI730" s="1630"/>
      <c r="AJ730" s="1630"/>
      <c r="AK730" s="805"/>
      <c r="AL730" s="805"/>
      <c r="AM730" s="804"/>
      <c r="AN730" s="804"/>
      <c r="AO730" s="937"/>
      <c r="AP730" s="937"/>
      <c r="AQ730" s="937"/>
      <c r="AR730" s="937"/>
      <c r="AS730" s="804"/>
      <c r="AT730" s="937"/>
      <c r="AU730" s="937"/>
      <c r="AV730" s="937"/>
      <c r="AW730" s="937"/>
      <c r="AX730" s="937"/>
      <c r="AY730" s="519"/>
      <c r="AZ730" s="937"/>
      <c r="BA730" s="937"/>
      <c r="BB730" s="937"/>
      <c r="BC730" s="937"/>
      <c r="BD730" s="1665"/>
      <c r="BE730" s="1665"/>
      <c r="BF730" s="1665"/>
    </row>
    <row r="731" spans="1:58" ht="45" customHeight="1">
      <c r="A731" s="1664"/>
      <c r="B731" s="1642"/>
      <c r="C731" s="1642"/>
      <c r="D731" s="938"/>
      <c r="E731" s="1664"/>
      <c r="F731" s="1664"/>
      <c r="G731" s="1571"/>
      <c r="H731" s="1571"/>
      <c r="I731" s="802"/>
      <c r="J731" s="1571"/>
      <c r="K731" s="134" t="s">
        <v>61</v>
      </c>
      <c r="L731" s="134" t="s">
        <v>62</v>
      </c>
      <c r="M731" s="633" t="s">
        <v>63</v>
      </c>
      <c r="N731" s="630" t="s">
        <v>2433</v>
      </c>
      <c r="O731" s="134" t="s">
        <v>2827</v>
      </c>
      <c r="P731" s="630">
        <v>1391710.93</v>
      </c>
      <c r="Q731" s="794"/>
      <c r="R731" s="794"/>
      <c r="S731" s="794"/>
      <c r="T731" s="1571"/>
      <c r="U731" s="1571"/>
      <c r="V731" s="1571"/>
      <c r="W731" s="1637"/>
      <c r="X731" s="1571"/>
      <c r="Y731" s="1631"/>
      <c r="Z731" s="1628"/>
      <c r="AA731" s="1628"/>
      <c r="AB731" s="1628"/>
      <c r="AC731" s="1628"/>
      <c r="AD731" s="794"/>
      <c r="AE731" s="794"/>
      <c r="AF731" s="794"/>
      <c r="AG731" s="1571"/>
      <c r="AH731" s="1628"/>
      <c r="AI731" s="1631"/>
      <c r="AJ731" s="1631"/>
      <c r="AK731" s="802"/>
      <c r="AL731" s="802"/>
      <c r="AM731" s="794"/>
      <c r="AN731" s="794"/>
      <c r="AO731" s="938"/>
      <c r="AP731" s="938"/>
      <c r="AQ731" s="938"/>
      <c r="AR731" s="938"/>
      <c r="AS731" s="794"/>
      <c r="AT731" s="938"/>
      <c r="AU731" s="938"/>
      <c r="AV731" s="938"/>
      <c r="AW731" s="938"/>
      <c r="AX731" s="938"/>
      <c r="AY731" s="520"/>
      <c r="AZ731" s="938"/>
      <c r="BA731" s="938"/>
      <c r="BB731" s="938"/>
      <c r="BC731" s="938"/>
      <c r="BD731" s="1664"/>
      <c r="BE731" s="1664"/>
      <c r="BF731" s="1664"/>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663">
        <v>2018</v>
      </c>
      <c r="B733" s="1640">
        <v>43374</v>
      </c>
      <c r="C733" s="1640">
        <v>43465</v>
      </c>
      <c r="D733" s="1634" t="s">
        <v>794</v>
      </c>
      <c r="E733" s="1663" t="s">
        <v>2613</v>
      </c>
      <c r="F733" s="1663" t="s">
        <v>2613</v>
      </c>
      <c r="G733" s="1569" t="s">
        <v>2835</v>
      </c>
      <c r="H733" s="1569" t="s">
        <v>393</v>
      </c>
      <c r="I733" s="1573" t="s">
        <v>599</v>
      </c>
      <c r="J733" s="1569" t="s">
        <v>2633</v>
      </c>
      <c r="K733" s="1634" t="s">
        <v>61</v>
      </c>
      <c r="L733" s="1634" t="s">
        <v>62</v>
      </c>
      <c r="M733" s="1635" t="s">
        <v>63</v>
      </c>
      <c r="N733" s="630" t="s">
        <v>1967</v>
      </c>
      <c r="O733" s="134" t="s">
        <v>1968</v>
      </c>
      <c r="P733" s="630">
        <v>166363.95000000001</v>
      </c>
      <c r="Q733" s="1633" t="s">
        <v>61</v>
      </c>
      <c r="R733" s="1633" t="s">
        <v>1579</v>
      </c>
      <c r="S733" s="1633" t="s">
        <v>1579</v>
      </c>
      <c r="T733" s="1569" t="s">
        <v>230</v>
      </c>
      <c r="U733" s="1569" t="s">
        <v>1533</v>
      </c>
      <c r="V733" s="1569" t="s">
        <v>171</v>
      </c>
      <c r="W733" s="1635" t="s">
        <v>51</v>
      </c>
      <c r="X733" s="1569" t="s">
        <v>2835</v>
      </c>
      <c r="Y733" s="1629">
        <v>43418</v>
      </c>
      <c r="Z733" s="1626">
        <v>121540</v>
      </c>
      <c r="AA733" s="1626">
        <v>140986.4</v>
      </c>
      <c r="AB733" s="1626">
        <v>0</v>
      </c>
      <c r="AC733" s="1626">
        <v>140986.4</v>
      </c>
      <c r="AD733" s="1633" t="s">
        <v>241</v>
      </c>
      <c r="AE733" s="1633" t="s">
        <v>69</v>
      </c>
      <c r="AF733" s="1633" t="s">
        <v>70</v>
      </c>
      <c r="AG733" s="1569" t="s">
        <v>2633</v>
      </c>
      <c r="AH733" s="1626">
        <v>18231</v>
      </c>
      <c r="AI733" s="1629">
        <v>43418</v>
      </c>
      <c r="AJ733" s="1629">
        <v>43465</v>
      </c>
      <c r="AK733" s="801" t="s">
        <v>2836</v>
      </c>
      <c r="AL733" s="1573" t="s">
        <v>2617</v>
      </c>
      <c r="AM733" s="1633" t="s">
        <v>384</v>
      </c>
      <c r="AN733" s="1633" t="s">
        <v>389</v>
      </c>
      <c r="AO733" s="1634" t="s">
        <v>73</v>
      </c>
      <c r="AP733" s="1634" t="s">
        <v>601</v>
      </c>
      <c r="AQ733" s="1634" t="s">
        <v>73</v>
      </c>
      <c r="AR733" s="1634" t="s">
        <v>573</v>
      </c>
      <c r="AS733" s="1633" t="s">
        <v>293</v>
      </c>
      <c r="AT733" s="1634" t="s">
        <v>566</v>
      </c>
      <c r="AU733" s="1634" t="s">
        <v>566</v>
      </c>
      <c r="AV733" s="1634" t="s">
        <v>566</v>
      </c>
      <c r="AW733" s="1634" t="s">
        <v>567</v>
      </c>
      <c r="AX733" s="1634" t="s">
        <v>74</v>
      </c>
      <c r="AY733" s="1634" t="s">
        <v>569</v>
      </c>
      <c r="AZ733" s="1634" t="s">
        <v>570</v>
      </c>
      <c r="BA733" s="1634" t="s">
        <v>571</v>
      </c>
      <c r="BB733" s="1634" t="s">
        <v>572</v>
      </c>
      <c r="BC733" s="1634" t="s">
        <v>51</v>
      </c>
      <c r="BD733" s="1640">
        <v>43483</v>
      </c>
      <c r="BE733" s="1640">
        <v>43483</v>
      </c>
      <c r="BF733" s="1663"/>
    </row>
    <row r="734" spans="1:58" ht="45" customHeight="1">
      <c r="A734" s="1665"/>
      <c r="B734" s="1641"/>
      <c r="C734" s="1641"/>
      <c r="D734" s="937"/>
      <c r="E734" s="1665"/>
      <c r="F734" s="1665"/>
      <c r="G734" s="1570"/>
      <c r="H734" s="1570"/>
      <c r="I734" s="805"/>
      <c r="J734" s="1570"/>
      <c r="K734" s="937"/>
      <c r="L734" s="937"/>
      <c r="M734" s="1636"/>
      <c r="N734" s="630" t="s">
        <v>398</v>
      </c>
      <c r="O734" s="134" t="s">
        <v>2012</v>
      </c>
      <c r="P734" s="630">
        <v>162134.35999999999</v>
      </c>
      <c r="Q734" s="804"/>
      <c r="R734" s="804"/>
      <c r="S734" s="804"/>
      <c r="T734" s="1570"/>
      <c r="U734" s="1570"/>
      <c r="V734" s="1570"/>
      <c r="W734" s="1636"/>
      <c r="X734" s="1570"/>
      <c r="Y734" s="1630"/>
      <c r="Z734" s="1627"/>
      <c r="AA734" s="1627"/>
      <c r="AB734" s="1627"/>
      <c r="AC734" s="1627"/>
      <c r="AD734" s="804"/>
      <c r="AE734" s="804"/>
      <c r="AF734" s="804"/>
      <c r="AG734" s="1570"/>
      <c r="AH734" s="1627"/>
      <c r="AI734" s="1630"/>
      <c r="AJ734" s="1630"/>
      <c r="AK734" s="805"/>
      <c r="AL734" s="805"/>
      <c r="AM734" s="804"/>
      <c r="AN734" s="804"/>
      <c r="AO734" s="937"/>
      <c r="AP734" s="937"/>
      <c r="AQ734" s="937"/>
      <c r="AR734" s="937"/>
      <c r="AS734" s="804"/>
      <c r="AT734" s="937"/>
      <c r="AU734" s="937"/>
      <c r="AV734" s="937"/>
      <c r="AW734" s="937"/>
      <c r="AX734" s="937"/>
      <c r="AY734" s="937"/>
      <c r="AZ734" s="937"/>
      <c r="BA734" s="937"/>
      <c r="BB734" s="937"/>
      <c r="BC734" s="937"/>
      <c r="BD734" s="1665"/>
      <c r="BE734" s="1665"/>
      <c r="BF734" s="1665"/>
    </row>
    <row r="735" spans="1:58" ht="45" customHeight="1">
      <c r="A735" s="1664"/>
      <c r="B735" s="1642"/>
      <c r="C735" s="1642"/>
      <c r="D735" s="938"/>
      <c r="E735" s="1664"/>
      <c r="F735" s="1664"/>
      <c r="G735" s="1571"/>
      <c r="H735" s="1571"/>
      <c r="I735" s="802"/>
      <c r="J735" s="1571"/>
      <c r="K735" s="938"/>
      <c r="L735" s="938"/>
      <c r="M735" s="1637"/>
      <c r="N735" s="630" t="s">
        <v>411</v>
      </c>
      <c r="O735" s="134" t="s">
        <v>1947</v>
      </c>
      <c r="P735" s="630">
        <v>140986.4</v>
      </c>
      <c r="Q735" s="794"/>
      <c r="R735" s="794"/>
      <c r="S735" s="794"/>
      <c r="T735" s="1571"/>
      <c r="U735" s="1571"/>
      <c r="V735" s="1571"/>
      <c r="W735" s="1637"/>
      <c r="X735" s="1571"/>
      <c r="Y735" s="1631"/>
      <c r="Z735" s="1628"/>
      <c r="AA735" s="1628"/>
      <c r="AB735" s="1628"/>
      <c r="AC735" s="1628"/>
      <c r="AD735" s="794"/>
      <c r="AE735" s="794"/>
      <c r="AF735" s="794"/>
      <c r="AG735" s="1571"/>
      <c r="AH735" s="1628"/>
      <c r="AI735" s="1631"/>
      <c r="AJ735" s="1631"/>
      <c r="AK735" s="802"/>
      <c r="AL735" s="802"/>
      <c r="AM735" s="794"/>
      <c r="AN735" s="794"/>
      <c r="AO735" s="938"/>
      <c r="AP735" s="938"/>
      <c r="AQ735" s="938"/>
      <c r="AR735" s="938"/>
      <c r="AS735" s="794"/>
      <c r="AT735" s="938"/>
      <c r="AU735" s="938"/>
      <c r="AV735" s="938"/>
      <c r="AW735" s="938"/>
      <c r="AX735" s="938"/>
      <c r="AY735" s="938"/>
      <c r="AZ735" s="938"/>
      <c r="BA735" s="938"/>
      <c r="BB735" s="938"/>
      <c r="BC735" s="938"/>
      <c r="BD735" s="1664"/>
      <c r="BE735" s="1664"/>
      <c r="BF735" s="1664"/>
    </row>
    <row r="736" spans="1:58" ht="45" customHeight="1">
      <c r="A736" s="1663">
        <v>2018</v>
      </c>
      <c r="B736" s="1640">
        <v>43374</v>
      </c>
      <c r="C736" s="1640">
        <v>43465</v>
      </c>
      <c r="D736" s="1634" t="s">
        <v>794</v>
      </c>
      <c r="E736" s="1663" t="s">
        <v>2613</v>
      </c>
      <c r="F736" s="1663" t="s">
        <v>2613</v>
      </c>
      <c r="G736" s="1569" t="s">
        <v>2837</v>
      </c>
      <c r="H736" s="1569" t="s">
        <v>393</v>
      </c>
      <c r="I736" s="1573" t="s">
        <v>599</v>
      </c>
      <c r="J736" s="1569" t="s">
        <v>2633</v>
      </c>
      <c r="K736" s="1634" t="s">
        <v>61</v>
      </c>
      <c r="L736" s="1634" t="s">
        <v>62</v>
      </c>
      <c r="M736" s="1635" t="s">
        <v>63</v>
      </c>
      <c r="N736" s="630" t="s">
        <v>413</v>
      </c>
      <c r="O736" s="134" t="s">
        <v>2028</v>
      </c>
      <c r="P736" s="630">
        <v>163942.66</v>
      </c>
      <c r="Q736" s="1633" t="s">
        <v>61</v>
      </c>
      <c r="R736" s="1633" t="s">
        <v>1579</v>
      </c>
      <c r="S736" s="1633" t="s">
        <v>1579</v>
      </c>
      <c r="T736" s="1569" t="s">
        <v>231</v>
      </c>
      <c r="U736" s="1569" t="s">
        <v>1592</v>
      </c>
      <c r="V736" s="1569" t="s">
        <v>171</v>
      </c>
      <c r="W736" s="1635" t="s">
        <v>51</v>
      </c>
      <c r="X736" s="1569" t="s">
        <v>2837</v>
      </c>
      <c r="Y736" s="1629">
        <v>43418</v>
      </c>
      <c r="Z736" s="1626">
        <v>126187.4</v>
      </c>
      <c r="AA736" s="1626">
        <v>146377.38</v>
      </c>
      <c r="AB736" s="1626">
        <v>0</v>
      </c>
      <c r="AC736" s="1626">
        <v>146377.38</v>
      </c>
      <c r="AD736" s="1633" t="s">
        <v>241</v>
      </c>
      <c r="AE736" s="1633" t="s">
        <v>69</v>
      </c>
      <c r="AF736" s="1633" t="s">
        <v>70</v>
      </c>
      <c r="AG736" s="1569" t="s">
        <v>2633</v>
      </c>
      <c r="AH736" s="1626">
        <v>18928.11</v>
      </c>
      <c r="AI736" s="1629">
        <v>43418</v>
      </c>
      <c r="AJ736" s="1629">
        <v>43465</v>
      </c>
      <c r="AK736" s="801" t="s">
        <v>2838</v>
      </c>
      <c r="AL736" s="1573" t="s">
        <v>2617</v>
      </c>
      <c r="AM736" s="1633" t="s">
        <v>384</v>
      </c>
      <c r="AN736" s="1633" t="s">
        <v>389</v>
      </c>
      <c r="AO736" s="1634" t="s">
        <v>73</v>
      </c>
      <c r="AP736" s="1634" t="s">
        <v>601</v>
      </c>
      <c r="AQ736" s="1634" t="s">
        <v>73</v>
      </c>
      <c r="AR736" s="1634" t="s">
        <v>573</v>
      </c>
      <c r="AS736" s="1633" t="s">
        <v>293</v>
      </c>
      <c r="AT736" s="1634" t="s">
        <v>566</v>
      </c>
      <c r="AU736" s="1634" t="s">
        <v>566</v>
      </c>
      <c r="AV736" s="1634" t="s">
        <v>566</v>
      </c>
      <c r="AW736" s="1634" t="s">
        <v>567</v>
      </c>
      <c r="AX736" s="1634" t="s">
        <v>74</v>
      </c>
      <c r="AY736" s="1634" t="s">
        <v>569</v>
      </c>
      <c r="AZ736" s="1634" t="s">
        <v>570</v>
      </c>
      <c r="BA736" s="1634" t="s">
        <v>571</v>
      </c>
      <c r="BB736" s="1634" t="s">
        <v>572</v>
      </c>
      <c r="BC736" s="1634" t="s">
        <v>51</v>
      </c>
      <c r="BD736" s="1640">
        <v>43483</v>
      </c>
      <c r="BE736" s="1640">
        <v>43483</v>
      </c>
      <c r="BF736" s="1663"/>
    </row>
    <row r="737" spans="1:58" ht="45" customHeight="1">
      <c r="A737" s="1665"/>
      <c r="B737" s="1641"/>
      <c r="C737" s="1641"/>
      <c r="D737" s="937"/>
      <c r="E737" s="1665"/>
      <c r="F737" s="1665"/>
      <c r="G737" s="1570"/>
      <c r="H737" s="1570"/>
      <c r="I737" s="805"/>
      <c r="J737" s="1570"/>
      <c r="K737" s="937"/>
      <c r="L737" s="937"/>
      <c r="M737" s="1636"/>
      <c r="N737" s="630" t="s">
        <v>1967</v>
      </c>
      <c r="O737" s="134" t="s">
        <v>1968</v>
      </c>
      <c r="P737" s="630">
        <v>146377.38</v>
      </c>
      <c r="Q737" s="804"/>
      <c r="R737" s="804"/>
      <c r="S737" s="804"/>
      <c r="T737" s="1570"/>
      <c r="U737" s="1570"/>
      <c r="V737" s="1570"/>
      <c r="W737" s="1636"/>
      <c r="X737" s="1570"/>
      <c r="Y737" s="1630"/>
      <c r="Z737" s="1627"/>
      <c r="AA737" s="1627"/>
      <c r="AB737" s="1627"/>
      <c r="AC737" s="1627"/>
      <c r="AD737" s="804"/>
      <c r="AE737" s="804"/>
      <c r="AF737" s="804"/>
      <c r="AG737" s="1570"/>
      <c r="AH737" s="1627"/>
      <c r="AI737" s="1630"/>
      <c r="AJ737" s="1630"/>
      <c r="AK737" s="805"/>
      <c r="AL737" s="805"/>
      <c r="AM737" s="804"/>
      <c r="AN737" s="804"/>
      <c r="AO737" s="937"/>
      <c r="AP737" s="937"/>
      <c r="AQ737" s="937"/>
      <c r="AR737" s="937"/>
      <c r="AS737" s="804"/>
      <c r="AT737" s="937"/>
      <c r="AU737" s="937"/>
      <c r="AV737" s="937"/>
      <c r="AW737" s="937"/>
      <c r="AX737" s="937"/>
      <c r="AY737" s="937"/>
      <c r="AZ737" s="937"/>
      <c r="BA737" s="937"/>
      <c r="BB737" s="937"/>
      <c r="BC737" s="937"/>
      <c r="BD737" s="1665"/>
      <c r="BE737" s="1665"/>
      <c r="BF737" s="1665"/>
    </row>
    <row r="738" spans="1:58" ht="45" customHeight="1">
      <c r="A738" s="1664"/>
      <c r="B738" s="1642"/>
      <c r="C738" s="1642"/>
      <c r="D738" s="938"/>
      <c r="E738" s="1664"/>
      <c r="F738" s="1664"/>
      <c r="G738" s="1571"/>
      <c r="H738" s="1571"/>
      <c r="I738" s="802"/>
      <c r="J738" s="1571"/>
      <c r="K738" s="938"/>
      <c r="L738" s="938"/>
      <c r="M738" s="1637"/>
      <c r="N738" s="630" t="s">
        <v>2019</v>
      </c>
      <c r="O738" s="134" t="s">
        <v>1317</v>
      </c>
      <c r="P738" s="630">
        <v>168333.99</v>
      </c>
      <c r="Q738" s="794"/>
      <c r="R738" s="794"/>
      <c r="S738" s="794"/>
      <c r="T738" s="1571"/>
      <c r="U738" s="1571"/>
      <c r="V738" s="1571"/>
      <c r="W738" s="1637"/>
      <c r="X738" s="1571"/>
      <c r="Y738" s="1631"/>
      <c r="Z738" s="1628"/>
      <c r="AA738" s="1628"/>
      <c r="AB738" s="1628"/>
      <c r="AC738" s="1628"/>
      <c r="AD738" s="794"/>
      <c r="AE738" s="794"/>
      <c r="AF738" s="794"/>
      <c r="AG738" s="1571"/>
      <c r="AH738" s="1628"/>
      <c r="AI738" s="1631"/>
      <c r="AJ738" s="1631"/>
      <c r="AK738" s="802"/>
      <c r="AL738" s="802"/>
      <c r="AM738" s="794"/>
      <c r="AN738" s="794"/>
      <c r="AO738" s="938"/>
      <c r="AP738" s="938"/>
      <c r="AQ738" s="938"/>
      <c r="AR738" s="938"/>
      <c r="AS738" s="794"/>
      <c r="AT738" s="938"/>
      <c r="AU738" s="938"/>
      <c r="AV738" s="938"/>
      <c r="AW738" s="938"/>
      <c r="AX738" s="938"/>
      <c r="AY738" s="938"/>
      <c r="AZ738" s="938"/>
      <c r="BA738" s="938"/>
      <c r="BB738" s="938"/>
      <c r="BC738" s="938"/>
      <c r="BD738" s="1664"/>
      <c r="BE738" s="1664"/>
      <c r="BF738" s="1664"/>
    </row>
    <row r="739" spans="1:58" ht="45" customHeight="1">
      <c r="A739" s="1663">
        <v>2018</v>
      </c>
      <c r="B739" s="1640">
        <v>43374</v>
      </c>
      <c r="C739" s="1640">
        <v>43465</v>
      </c>
      <c r="D739" s="1634" t="s">
        <v>794</v>
      </c>
      <c r="E739" s="1663" t="s">
        <v>160</v>
      </c>
      <c r="F739" s="1663" t="s">
        <v>160</v>
      </c>
      <c r="G739" s="1569" t="s">
        <v>2839</v>
      </c>
      <c r="H739" s="1569" t="s">
        <v>249</v>
      </c>
      <c r="I739" s="1573" t="s">
        <v>599</v>
      </c>
      <c r="J739" s="1569" t="s">
        <v>2840</v>
      </c>
      <c r="K739" s="1634" t="s">
        <v>61</v>
      </c>
      <c r="L739" s="1634" t="s">
        <v>62</v>
      </c>
      <c r="M739" s="1635" t="s">
        <v>63</v>
      </c>
      <c r="N739" s="630" t="s">
        <v>2737</v>
      </c>
      <c r="O739" s="134" t="s">
        <v>2738</v>
      </c>
      <c r="P739" s="630">
        <v>106350</v>
      </c>
      <c r="Q739" s="1633" t="s">
        <v>61</v>
      </c>
      <c r="R739" s="1633" t="s">
        <v>1579</v>
      </c>
      <c r="S739" s="1633" t="s">
        <v>1579</v>
      </c>
      <c r="T739" s="1569" t="s">
        <v>816</v>
      </c>
      <c r="U739" s="1569" t="s">
        <v>1569</v>
      </c>
      <c r="V739" s="1569" t="s">
        <v>132</v>
      </c>
      <c r="W739" s="1635" t="s">
        <v>51</v>
      </c>
      <c r="X739" s="1569" t="s">
        <v>2839</v>
      </c>
      <c r="Y739" s="1629">
        <v>43419</v>
      </c>
      <c r="Z739" s="1626">
        <v>106350</v>
      </c>
      <c r="AA739" s="1626">
        <v>106350</v>
      </c>
      <c r="AB739" s="1626">
        <v>0</v>
      </c>
      <c r="AC739" s="1626">
        <v>106350</v>
      </c>
      <c r="AD739" s="1633" t="s">
        <v>241</v>
      </c>
      <c r="AE739" s="1633" t="s">
        <v>69</v>
      </c>
      <c r="AF739" s="1633" t="s">
        <v>70</v>
      </c>
      <c r="AG739" s="1569" t="s">
        <v>2840</v>
      </c>
      <c r="AH739" s="1626">
        <v>0</v>
      </c>
      <c r="AI739" s="1629">
        <v>43419</v>
      </c>
      <c r="AJ739" s="1629">
        <v>43465</v>
      </c>
      <c r="AK739" s="801" t="s">
        <v>2841</v>
      </c>
      <c r="AL739" s="1573" t="s">
        <v>2617</v>
      </c>
      <c r="AM739" s="1633" t="s">
        <v>384</v>
      </c>
      <c r="AN739" s="1633" t="s">
        <v>389</v>
      </c>
      <c r="AO739" s="1634" t="s">
        <v>73</v>
      </c>
      <c r="AP739" s="1634" t="s">
        <v>601</v>
      </c>
      <c r="AQ739" s="1634" t="s">
        <v>73</v>
      </c>
      <c r="AR739" s="1634" t="s">
        <v>573</v>
      </c>
      <c r="AS739" s="1633" t="s">
        <v>293</v>
      </c>
      <c r="AT739" s="1634" t="s">
        <v>566</v>
      </c>
      <c r="AU739" s="1634" t="s">
        <v>566</v>
      </c>
      <c r="AV739" s="1634" t="s">
        <v>566</v>
      </c>
      <c r="AW739" s="1634" t="s">
        <v>567</v>
      </c>
      <c r="AX739" s="1634" t="s">
        <v>74</v>
      </c>
      <c r="AY739" s="1634" t="s">
        <v>569</v>
      </c>
      <c r="AZ739" s="1634" t="s">
        <v>570</v>
      </c>
      <c r="BA739" s="1634" t="s">
        <v>571</v>
      </c>
      <c r="BB739" s="1634" t="s">
        <v>572</v>
      </c>
      <c r="BC739" s="1634" t="s">
        <v>51</v>
      </c>
      <c r="BD739" s="1640">
        <v>43483</v>
      </c>
      <c r="BE739" s="1640">
        <v>43483</v>
      </c>
      <c r="BF739" s="1663"/>
    </row>
    <row r="740" spans="1:58" ht="45" customHeight="1">
      <c r="A740" s="1665"/>
      <c r="B740" s="1641"/>
      <c r="C740" s="1641"/>
      <c r="D740" s="937"/>
      <c r="E740" s="1665"/>
      <c r="F740" s="1665"/>
      <c r="G740" s="1570"/>
      <c r="H740" s="1570"/>
      <c r="I740" s="805"/>
      <c r="J740" s="1570"/>
      <c r="K740" s="937"/>
      <c r="L740" s="937"/>
      <c r="M740" s="1636"/>
      <c r="N740" s="630" t="s">
        <v>2735</v>
      </c>
      <c r="O740" s="134" t="s">
        <v>2216</v>
      </c>
      <c r="P740" s="630">
        <v>164400</v>
      </c>
      <c r="Q740" s="804"/>
      <c r="R740" s="804"/>
      <c r="S740" s="804"/>
      <c r="T740" s="1570"/>
      <c r="U740" s="1570"/>
      <c r="V740" s="1570"/>
      <c r="W740" s="1636"/>
      <c r="X740" s="1570"/>
      <c r="Y740" s="1630"/>
      <c r="Z740" s="1627"/>
      <c r="AA740" s="1627"/>
      <c r="AB740" s="1627"/>
      <c r="AC740" s="1627"/>
      <c r="AD740" s="804"/>
      <c r="AE740" s="804"/>
      <c r="AF740" s="804"/>
      <c r="AG740" s="1570"/>
      <c r="AH740" s="1627"/>
      <c r="AI740" s="1630"/>
      <c r="AJ740" s="1630"/>
      <c r="AK740" s="805"/>
      <c r="AL740" s="805"/>
      <c r="AM740" s="804"/>
      <c r="AN740" s="804"/>
      <c r="AO740" s="937"/>
      <c r="AP740" s="937"/>
      <c r="AQ740" s="937"/>
      <c r="AR740" s="937"/>
      <c r="AS740" s="804"/>
      <c r="AT740" s="937"/>
      <c r="AU740" s="937"/>
      <c r="AV740" s="937"/>
      <c r="AW740" s="937"/>
      <c r="AX740" s="937"/>
      <c r="AY740" s="937"/>
      <c r="AZ740" s="937"/>
      <c r="BA740" s="937"/>
      <c r="BB740" s="937"/>
      <c r="BC740" s="937"/>
      <c r="BD740" s="1665"/>
      <c r="BE740" s="1665"/>
      <c r="BF740" s="1665"/>
    </row>
    <row r="741" spans="1:58" ht="45" customHeight="1">
      <c r="A741" s="1664"/>
      <c r="B741" s="1642"/>
      <c r="C741" s="1642"/>
      <c r="D741" s="938"/>
      <c r="E741" s="1664"/>
      <c r="F741" s="1664"/>
      <c r="G741" s="1571"/>
      <c r="H741" s="1571"/>
      <c r="I741" s="802"/>
      <c r="J741" s="1571"/>
      <c r="K741" s="938"/>
      <c r="L741" s="938"/>
      <c r="M741" s="1637"/>
      <c r="N741" s="630" t="s">
        <v>2842</v>
      </c>
      <c r="O741" s="134" t="s">
        <v>2843</v>
      </c>
      <c r="P741" s="630">
        <v>105510</v>
      </c>
      <c r="Q741" s="794"/>
      <c r="R741" s="794"/>
      <c r="S741" s="794"/>
      <c r="T741" s="1571"/>
      <c r="U741" s="1571"/>
      <c r="V741" s="1571"/>
      <c r="W741" s="1637"/>
      <c r="X741" s="1571"/>
      <c r="Y741" s="1631"/>
      <c r="Z741" s="1628"/>
      <c r="AA741" s="1628"/>
      <c r="AB741" s="1628"/>
      <c r="AC741" s="1628"/>
      <c r="AD741" s="794"/>
      <c r="AE741" s="794"/>
      <c r="AF741" s="794"/>
      <c r="AG741" s="1571"/>
      <c r="AH741" s="1628"/>
      <c r="AI741" s="1631"/>
      <c r="AJ741" s="1631"/>
      <c r="AK741" s="802"/>
      <c r="AL741" s="802"/>
      <c r="AM741" s="794"/>
      <c r="AN741" s="794"/>
      <c r="AO741" s="938"/>
      <c r="AP741" s="938"/>
      <c r="AQ741" s="938"/>
      <c r="AR741" s="938"/>
      <c r="AS741" s="794"/>
      <c r="AT741" s="938"/>
      <c r="AU741" s="938"/>
      <c r="AV741" s="938"/>
      <c r="AW741" s="938"/>
      <c r="AX741" s="938"/>
      <c r="AY741" s="938"/>
      <c r="AZ741" s="938"/>
      <c r="BA741" s="938"/>
      <c r="BB741" s="938"/>
      <c r="BC741" s="938"/>
      <c r="BD741" s="1664"/>
      <c r="BE741" s="1664"/>
      <c r="BF741" s="1664"/>
    </row>
    <row r="742" spans="1:58" ht="45" customHeight="1">
      <c r="A742" s="1663">
        <v>2018</v>
      </c>
      <c r="B742" s="1640">
        <v>43374</v>
      </c>
      <c r="C742" s="1640">
        <v>43465</v>
      </c>
      <c r="D742" s="1634" t="s">
        <v>794</v>
      </c>
      <c r="E742" s="1634" t="s">
        <v>2613</v>
      </c>
      <c r="F742" s="1663" t="s">
        <v>2613</v>
      </c>
      <c r="G742" s="1569" t="s">
        <v>2844</v>
      </c>
      <c r="H742" s="1569" t="s">
        <v>249</v>
      </c>
      <c r="I742" s="1573" t="s">
        <v>599</v>
      </c>
      <c r="J742" s="1569" t="s">
        <v>2845</v>
      </c>
      <c r="K742" s="134" t="s">
        <v>2846</v>
      </c>
      <c r="L742" s="134" t="s">
        <v>2847</v>
      </c>
      <c r="M742" s="633" t="s">
        <v>2848</v>
      </c>
      <c r="N742" s="630" t="s">
        <v>1141</v>
      </c>
      <c r="O742" s="134" t="s">
        <v>2849</v>
      </c>
      <c r="P742" s="630">
        <v>342079.36</v>
      </c>
      <c r="Q742" s="1633" t="s">
        <v>2850</v>
      </c>
      <c r="R742" s="1633" t="s">
        <v>2851</v>
      </c>
      <c r="S742" s="1633" t="s">
        <v>2852</v>
      </c>
      <c r="T742" s="1569" t="s">
        <v>1363</v>
      </c>
      <c r="U742" s="1569" t="s">
        <v>2853</v>
      </c>
      <c r="V742" s="1569" t="s">
        <v>288</v>
      </c>
      <c r="W742" s="1635" t="s">
        <v>51</v>
      </c>
      <c r="X742" s="1569" t="s">
        <v>2844</v>
      </c>
      <c r="Y742" s="1629">
        <v>43419</v>
      </c>
      <c r="Z742" s="1626">
        <v>294896</v>
      </c>
      <c r="AA742" s="1626">
        <v>342079.36</v>
      </c>
      <c r="AB742" s="1626">
        <v>0</v>
      </c>
      <c r="AC742" s="1626">
        <v>342079.36</v>
      </c>
      <c r="AD742" s="1633" t="s">
        <v>241</v>
      </c>
      <c r="AE742" s="1633" t="s">
        <v>69</v>
      </c>
      <c r="AF742" s="1633" t="s">
        <v>70</v>
      </c>
      <c r="AG742" s="1569" t="s">
        <v>2845</v>
      </c>
      <c r="AH742" s="1626">
        <v>44234.400000000001</v>
      </c>
      <c r="AI742" s="1629">
        <v>43419</v>
      </c>
      <c r="AJ742" s="1629">
        <v>43465</v>
      </c>
      <c r="AK742" s="801" t="s">
        <v>2854</v>
      </c>
      <c r="AL742" s="1573" t="s">
        <v>2617</v>
      </c>
      <c r="AM742" s="1633" t="s">
        <v>384</v>
      </c>
      <c r="AN742" s="1633" t="s">
        <v>389</v>
      </c>
      <c r="AO742" s="1634" t="s">
        <v>73</v>
      </c>
      <c r="AP742" s="1634" t="s">
        <v>601</v>
      </c>
      <c r="AQ742" s="1634" t="s">
        <v>73</v>
      </c>
      <c r="AR742" s="1634" t="s">
        <v>573</v>
      </c>
      <c r="AS742" s="1633" t="s">
        <v>293</v>
      </c>
      <c r="AT742" s="1634" t="s">
        <v>566</v>
      </c>
      <c r="AU742" s="1634" t="s">
        <v>566</v>
      </c>
      <c r="AV742" s="1634" t="s">
        <v>566</v>
      </c>
      <c r="AW742" s="1634" t="s">
        <v>567</v>
      </c>
      <c r="AX742" s="1634" t="s">
        <v>74</v>
      </c>
      <c r="AY742" s="1634" t="s">
        <v>569</v>
      </c>
      <c r="AZ742" s="1634" t="s">
        <v>570</v>
      </c>
      <c r="BA742" s="1634" t="s">
        <v>571</v>
      </c>
      <c r="BB742" s="1634" t="s">
        <v>572</v>
      </c>
      <c r="BC742" s="1634" t="s">
        <v>51</v>
      </c>
      <c r="BD742" s="1640">
        <v>43483</v>
      </c>
      <c r="BE742" s="1640">
        <v>43483</v>
      </c>
      <c r="BF742" s="1663"/>
    </row>
    <row r="743" spans="1:58" ht="45" customHeight="1">
      <c r="A743" s="1665"/>
      <c r="B743" s="1641"/>
      <c r="C743" s="1641"/>
      <c r="D743" s="937"/>
      <c r="E743" s="937"/>
      <c r="F743" s="1665"/>
      <c r="G743" s="1570"/>
      <c r="H743" s="1570"/>
      <c r="I743" s="805"/>
      <c r="J743" s="1570"/>
      <c r="K743" s="134" t="s">
        <v>61</v>
      </c>
      <c r="L743" s="134" t="s">
        <v>62</v>
      </c>
      <c r="M743" s="633" t="s">
        <v>63</v>
      </c>
      <c r="N743" s="630" t="s">
        <v>2855</v>
      </c>
      <c r="O743" s="134" t="s">
        <v>2856</v>
      </c>
      <c r="P743" s="630">
        <v>421428</v>
      </c>
      <c r="Q743" s="804"/>
      <c r="R743" s="804"/>
      <c r="S743" s="804"/>
      <c r="T743" s="1570"/>
      <c r="U743" s="1570"/>
      <c r="V743" s="1570"/>
      <c r="W743" s="1636"/>
      <c r="X743" s="1570"/>
      <c r="Y743" s="1630"/>
      <c r="Z743" s="1627"/>
      <c r="AA743" s="1627"/>
      <c r="AB743" s="1627"/>
      <c r="AC743" s="1627"/>
      <c r="AD743" s="804"/>
      <c r="AE743" s="804"/>
      <c r="AF743" s="804"/>
      <c r="AG743" s="1570"/>
      <c r="AH743" s="1627"/>
      <c r="AI743" s="1630"/>
      <c r="AJ743" s="1630"/>
      <c r="AK743" s="805"/>
      <c r="AL743" s="805"/>
      <c r="AM743" s="804"/>
      <c r="AN743" s="804"/>
      <c r="AO743" s="937"/>
      <c r="AP743" s="937"/>
      <c r="AQ743" s="937"/>
      <c r="AR743" s="937"/>
      <c r="AS743" s="804"/>
      <c r="AT743" s="937"/>
      <c r="AU743" s="937"/>
      <c r="AV743" s="937"/>
      <c r="AW743" s="937"/>
      <c r="AX743" s="937"/>
      <c r="AY743" s="937"/>
      <c r="AZ743" s="937"/>
      <c r="BA743" s="937"/>
      <c r="BB743" s="937"/>
      <c r="BC743" s="937"/>
      <c r="BD743" s="1665"/>
      <c r="BE743" s="1665"/>
      <c r="BF743" s="1665"/>
    </row>
    <row r="744" spans="1:58" ht="45" customHeight="1">
      <c r="A744" s="1664"/>
      <c r="B744" s="1642"/>
      <c r="C744" s="1642"/>
      <c r="D744" s="938"/>
      <c r="E744" s="938"/>
      <c r="F744" s="1664"/>
      <c r="G744" s="1571"/>
      <c r="H744" s="1571"/>
      <c r="I744" s="802"/>
      <c r="J744" s="1571"/>
      <c r="K744" s="134" t="s">
        <v>2067</v>
      </c>
      <c r="L744" s="134" t="s">
        <v>2857</v>
      </c>
      <c r="M744" s="633" t="s">
        <v>2441</v>
      </c>
      <c r="N744" s="630" t="s">
        <v>1141</v>
      </c>
      <c r="O744" s="134" t="s">
        <v>2858</v>
      </c>
      <c r="P744" s="630">
        <v>405188</v>
      </c>
      <c r="Q744" s="794"/>
      <c r="R744" s="794"/>
      <c r="S744" s="794"/>
      <c r="T744" s="1571"/>
      <c r="U744" s="1571"/>
      <c r="V744" s="1571"/>
      <c r="W744" s="1637"/>
      <c r="X744" s="1571"/>
      <c r="Y744" s="1631"/>
      <c r="Z744" s="1628"/>
      <c r="AA744" s="1628"/>
      <c r="AB744" s="1628"/>
      <c r="AC744" s="1628"/>
      <c r="AD744" s="794"/>
      <c r="AE744" s="794"/>
      <c r="AF744" s="794"/>
      <c r="AG744" s="1571"/>
      <c r="AH744" s="1628"/>
      <c r="AI744" s="1631"/>
      <c r="AJ744" s="1631"/>
      <c r="AK744" s="802"/>
      <c r="AL744" s="802"/>
      <c r="AM744" s="794"/>
      <c r="AN744" s="794"/>
      <c r="AO744" s="938"/>
      <c r="AP744" s="938"/>
      <c r="AQ744" s="938"/>
      <c r="AR744" s="938"/>
      <c r="AS744" s="794"/>
      <c r="AT744" s="938"/>
      <c r="AU744" s="938"/>
      <c r="AV744" s="938"/>
      <c r="AW744" s="938"/>
      <c r="AX744" s="938"/>
      <c r="AY744" s="938"/>
      <c r="AZ744" s="938"/>
      <c r="BA744" s="938"/>
      <c r="BB744" s="938"/>
      <c r="BC744" s="938"/>
      <c r="BD744" s="1664"/>
      <c r="BE744" s="1664"/>
      <c r="BF744" s="1664"/>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663">
        <v>2018</v>
      </c>
      <c r="B747" s="1640">
        <v>43374</v>
      </c>
      <c r="C747" s="1640">
        <v>43465</v>
      </c>
      <c r="D747" s="1634" t="s">
        <v>794</v>
      </c>
      <c r="E747" s="1663" t="s">
        <v>2613</v>
      </c>
      <c r="F747" s="1663" t="s">
        <v>2613</v>
      </c>
      <c r="G747" s="1569" t="s">
        <v>2873</v>
      </c>
      <c r="H747" s="1569" t="s">
        <v>249</v>
      </c>
      <c r="I747" s="1573" t="s">
        <v>599</v>
      </c>
      <c r="J747" s="1569" t="s">
        <v>2874</v>
      </c>
      <c r="K747" s="134" t="s">
        <v>2536</v>
      </c>
      <c r="L747" s="134" t="s">
        <v>2014</v>
      </c>
      <c r="M747" s="633" t="s">
        <v>2537</v>
      </c>
      <c r="N747" s="630" t="s">
        <v>1141</v>
      </c>
      <c r="O747" s="134" t="s">
        <v>2538</v>
      </c>
      <c r="P747" s="630">
        <v>127600</v>
      </c>
      <c r="Q747" s="1633" t="s">
        <v>2539</v>
      </c>
      <c r="R747" s="1633" t="s">
        <v>1709</v>
      </c>
      <c r="S747" s="1633" t="s">
        <v>2541</v>
      </c>
      <c r="T747" s="1569" t="s">
        <v>1363</v>
      </c>
      <c r="U747" s="1569" t="s">
        <v>2542</v>
      </c>
      <c r="V747" s="1569" t="s">
        <v>288</v>
      </c>
      <c r="W747" s="1635" t="s">
        <v>51</v>
      </c>
      <c r="X747" s="1569" t="s">
        <v>2873</v>
      </c>
      <c r="Y747" s="1629">
        <v>43425</v>
      </c>
      <c r="Z747" s="1626">
        <v>110000</v>
      </c>
      <c r="AA747" s="1626">
        <v>127600</v>
      </c>
      <c r="AB747" s="1626">
        <v>0</v>
      </c>
      <c r="AC747" s="1626">
        <v>127600</v>
      </c>
      <c r="AD747" s="1633" t="s">
        <v>241</v>
      </c>
      <c r="AE747" s="1633" t="s">
        <v>69</v>
      </c>
      <c r="AF747" s="1633" t="s">
        <v>70</v>
      </c>
      <c r="AG747" s="1569" t="s">
        <v>2874</v>
      </c>
      <c r="AH747" s="1626">
        <v>0</v>
      </c>
      <c r="AI747" s="1629">
        <v>43425</v>
      </c>
      <c r="AJ747" s="1629">
        <v>43465</v>
      </c>
      <c r="AK747" s="801" t="s">
        <v>2875</v>
      </c>
      <c r="AL747" s="1573" t="s">
        <v>2617</v>
      </c>
      <c r="AM747" s="1633" t="s">
        <v>384</v>
      </c>
      <c r="AN747" s="1633" t="s">
        <v>389</v>
      </c>
      <c r="AO747" s="1634" t="s">
        <v>73</v>
      </c>
      <c r="AP747" s="1634" t="s">
        <v>601</v>
      </c>
      <c r="AQ747" s="1634" t="s">
        <v>73</v>
      </c>
      <c r="AR747" s="1634" t="s">
        <v>573</v>
      </c>
      <c r="AS747" s="1633" t="s">
        <v>293</v>
      </c>
      <c r="AT747" s="1634" t="s">
        <v>566</v>
      </c>
      <c r="AU747" s="1634" t="s">
        <v>566</v>
      </c>
      <c r="AV747" s="1634" t="s">
        <v>566</v>
      </c>
      <c r="AW747" s="1634" t="s">
        <v>567</v>
      </c>
      <c r="AX747" s="1634" t="s">
        <v>74</v>
      </c>
      <c r="AY747" s="1634" t="s">
        <v>569</v>
      </c>
      <c r="AZ747" s="1634" t="s">
        <v>570</v>
      </c>
      <c r="BA747" s="1634" t="s">
        <v>571</v>
      </c>
      <c r="BB747" s="1634" t="s">
        <v>572</v>
      </c>
      <c r="BC747" s="1634" t="s">
        <v>51</v>
      </c>
      <c r="BD747" s="1640">
        <v>43483</v>
      </c>
      <c r="BE747" s="1640">
        <v>43483</v>
      </c>
      <c r="BF747" s="1663"/>
    </row>
    <row r="748" spans="1:58" ht="45" customHeight="1">
      <c r="A748" s="1665"/>
      <c r="B748" s="1641"/>
      <c r="C748" s="1641"/>
      <c r="D748" s="937"/>
      <c r="E748" s="1665"/>
      <c r="F748" s="1665"/>
      <c r="G748" s="1570"/>
      <c r="H748" s="1570"/>
      <c r="I748" s="805"/>
      <c r="J748" s="1570"/>
      <c r="K748" s="1634" t="s">
        <v>61</v>
      </c>
      <c r="L748" s="1634" t="s">
        <v>62</v>
      </c>
      <c r="M748" s="1635" t="s">
        <v>63</v>
      </c>
      <c r="N748" s="630" t="s">
        <v>2544</v>
      </c>
      <c r="O748" s="134" t="s">
        <v>2545</v>
      </c>
      <c r="P748" s="630">
        <v>160080</v>
      </c>
      <c r="Q748" s="804"/>
      <c r="R748" s="804"/>
      <c r="S748" s="804"/>
      <c r="T748" s="1570"/>
      <c r="U748" s="1570"/>
      <c r="V748" s="1570"/>
      <c r="W748" s="1636"/>
      <c r="X748" s="1570"/>
      <c r="Y748" s="1630"/>
      <c r="Z748" s="1627"/>
      <c r="AA748" s="1627"/>
      <c r="AB748" s="1627"/>
      <c r="AC748" s="1627"/>
      <c r="AD748" s="804"/>
      <c r="AE748" s="804"/>
      <c r="AF748" s="804"/>
      <c r="AG748" s="1570"/>
      <c r="AH748" s="1627"/>
      <c r="AI748" s="1630"/>
      <c r="AJ748" s="1630"/>
      <c r="AK748" s="805"/>
      <c r="AL748" s="805"/>
      <c r="AM748" s="804"/>
      <c r="AN748" s="804"/>
      <c r="AO748" s="937"/>
      <c r="AP748" s="937"/>
      <c r="AQ748" s="937"/>
      <c r="AR748" s="937"/>
      <c r="AS748" s="804"/>
      <c r="AT748" s="937"/>
      <c r="AU748" s="937"/>
      <c r="AV748" s="937"/>
      <c r="AW748" s="937"/>
      <c r="AX748" s="937"/>
      <c r="AY748" s="937"/>
      <c r="AZ748" s="937"/>
      <c r="BA748" s="937"/>
      <c r="BB748" s="937"/>
      <c r="BC748" s="937"/>
      <c r="BD748" s="1665"/>
      <c r="BE748" s="1665"/>
      <c r="BF748" s="1665"/>
    </row>
    <row r="749" spans="1:58" ht="45" customHeight="1">
      <c r="A749" s="1664"/>
      <c r="B749" s="1642"/>
      <c r="C749" s="1642"/>
      <c r="D749" s="938"/>
      <c r="E749" s="1664"/>
      <c r="F749" s="1664"/>
      <c r="G749" s="1571"/>
      <c r="H749" s="1571"/>
      <c r="I749" s="802"/>
      <c r="J749" s="1571"/>
      <c r="K749" s="938"/>
      <c r="L749" s="938"/>
      <c r="M749" s="1637"/>
      <c r="N749" s="630" t="s">
        <v>2546</v>
      </c>
      <c r="O749" s="134" t="s">
        <v>2547</v>
      </c>
      <c r="P749" s="630">
        <v>155440</v>
      </c>
      <c r="Q749" s="794"/>
      <c r="R749" s="794"/>
      <c r="S749" s="794"/>
      <c r="T749" s="1571"/>
      <c r="U749" s="1571"/>
      <c r="V749" s="1571"/>
      <c r="W749" s="1637"/>
      <c r="X749" s="1571"/>
      <c r="Y749" s="1631"/>
      <c r="Z749" s="1628"/>
      <c r="AA749" s="1628"/>
      <c r="AB749" s="1628"/>
      <c r="AC749" s="1628"/>
      <c r="AD749" s="794"/>
      <c r="AE749" s="794"/>
      <c r="AF749" s="794"/>
      <c r="AG749" s="1571"/>
      <c r="AH749" s="1628"/>
      <c r="AI749" s="1631"/>
      <c r="AJ749" s="1631"/>
      <c r="AK749" s="802"/>
      <c r="AL749" s="802"/>
      <c r="AM749" s="794"/>
      <c r="AN749" s="794"/>
      <c r="AO749" s="938"/>
      <c r="AP749" s="938"/>
      <c r="AQ749" s="938"/>
      <c r="AR749" s="938"/>
      <c r="AS749" s="794"/>
      <c r="AT749" s="938"/>
      <c r="AU749" s="938"/>
      <c r="AV749" s="938"/>
      <c r="AW749" s="938"/>
      <c r="AX749" s="938"/>
      <c r="AY749" s="938"/>
      <c r="AZ749" s="938"/>
      <c r="BA749" s="938"/>
      <c r="BB749" s="938"/>
      <c r="BC749" s="938"/>
      <c r="BD749" s="1664"/>
      <c r="BE749" s="1664"/>
      <c r="BF749" s="1664"/>
    </row>
    <row r="750" spans="1:58" ht="45" customHeight="1">
      <c r="A750" s="1663">
        <v>2018</v>
      </c>
      <c r="B750" s="1640">
        <v>43374</v>
      </c>
      <c r="C750" s="1640">
        <v>43465</v>
      </c>
      <c r="D750" s="1634" t="s">
        <v>794</v>
      </c>
      <c r="E750" s="1663" t="s">
        <v>2613</v>
      </c>
      <c r="F750" s="1663" t="s">
        <v>2613</v>
      </c>
      <c r="G750" s="1569" t="s">
        <v>2876</v>
      </c>
      <c r="H750" s="1569" t="s">
        <v>669</v>
      </c>
      <c r="I750" s="1573" t="s">
        <v>599</v>
      </c>
      <c r="J750" s="1569" t="s">
        <v>2877</v>
      </c>
      <c r="K750" s="1634" t="s">
        <v>61</v>
      </c>
      <c r="L750" s="1634" t="s">
        <v>62</v>
      </c>
      <c r="M750" s="1635" t="s">
        <v>63</v>
      </c>
      <c r="N750" s="630" t="s">
        <v>2878</v>
      </c>
      <c r="O750" s="134" t="s">
        <v>2879</v>
      </c>
      <c r="P750" s="630">
        <v>186760</v>
      </c>
      <c r="Q750" s="1633" t="s">
        <v>61</v>
      </c>
      <c r="R750" s="1633" t="s">
        <v>1579</v>
      </c>
      <c r="S750" s="1633" t="s">
        <v>1579</v>
      </c>
      <c r="T750" s="1569" t="s">
        <v>318</v>
      </c>
      <c r="U750" s="1569" t="s">
        <v>1463</v>
      </c>
      <c r="V750" s="1569" t="s">
        <v>200</v>
      </c>
      <c r="W750" s="1635" t="s">
        <v>51</v>
      </c>
      <c r="X750" s="1569" t="s">
        <v>2876</v>
      </c>
      <c r="Y750" s="1629">
        <v>43419</v>
      </c>
      <c r="Z750" s="1626">
        <v>150862.06</v>
      </c>
      <c r="AA750" s="1626">
        <v>174999.98</v>
      </c>
      <c r="AB750" s="1626">
        <v>0</v>
      </c>
      <c r="AC750" s="1626">
        <v>174999.98</v>
      </c>
      <c r="AD750" s="1633" t="s">
        <v>241</v>
      </c>
      <c r="AE750" s="1633" t="s">
        <v>69</v>
      </c>
      <c r="AF750" s="1633" t="s">
        <v>70</v>
      </c>
      <c r="AG750" s="1569" t="s">
        <v>2877</v>
      </c>
      <c r="AH750" s="1626">
        <v>0</v>
      </c>
      <c r="AI750" s="1629">
        <v>43419</v>
      </c>
      <c r="AJ750" s="1629">
        <v>43465</v>
      </c>
      <c r="AK750" s="801" t="s">
        <v>2880</v>
      </c>
      <c r="AL750" s="1573" t="s">
        <v>2617</v>
      </c>
      <c r="AM750" s="1633" t="s">
        <v>2788</v>
      </c>
      <c r="AN750" s="1633" t="s">
        <v>2881</v>
      </c>
      <c r="AO750" s="1634" t="s">
        <v>73</v>
      </c>
      <c r="AP750" s="1634" t="s">
        <v>601</v>
      </c>
      <c r="AQ750" s="1634" t="s">
        <v>73</v>
      </c>
      <c r="AR750" s="1634" t="s">
        <v>573</v>
      </c>
      <c r="AS750" s="1633" t="s">
        <v>293</v>
      </c>
      <c r="AT750" s="1634" t="s">
        <v>566</v>
      </c>
      <c r="AU750" s="1634" t="s">
        <v>566</v>
      </c>
      <c r="AV750" s="1634" t="s">
        <v>566</v>
      </c>
      <c r="AW750" s="1634" t="s">
        <v>567</v>
      </c>
      <c r="AX750" s="1634" t="s">
        <v>74</v>
      </c>
      <c r="AY750" s="1634" t="s">
        <v>569</v>
      </c>
      <c r="AZ750" s="1634" t="s">
        <v>570</v>
      </c>
      <c r="BA750" s="1634" t="s">
        <v>571</v>
      </c>
      <c r="BB750" s="1634" t="s">
        <v>572</v>
      </c>
      <c r="BC750" s="1634" t="s">
        <v>51</v>
      </c>
      <c r="BD750" s="1640">
        <v>43483</v>
      </c>
      <c r="BE750" s="1640">
        <v>43483</v>
      </c>
      <c r="BF750" s="1663"/>
    </row>
    <row r="751" spans="1:58" ht="45" customHeight="1">
      <c r="A751" s="1665"/>
      <c r="B751" s="1641"/>
      <c r="C751" s="1641"/>
      <c r="D751" s="937"/>
      <c r="E751" s="1665"/>
      <c r="F751" s="1665"/>
      <c r="G751" s="1570"/>
      <c r="H751" s="1570"/>
      <c r="I751" s="805"/>
      <c r="J751" s="1570"/>
      <c r="K751" s="937"/>
      <c r="L751" s="937"/>
      <c r="M751" s="1636"/>
      <c r="N751" s="630" t="s">
        <v>2882</v>
      </c>
      <c r="O751" s="134" t="s">
        <v>2602</v>
      </c>
      <c r="P751" s="630">
        <v>174999.98</v>
      </c>
      <c r="Q751" s="804"/>
      <c r="R751" s="804"/>
      <c r="S751" s="804"/>
      <c r="T751" s="1570"/>
      <c r="U751" s="1570"/>
      <c r="V751" s="1570"/>
      <c r="W751" s="1636"/>
      <c r="X751" s="1570"/>
      <c r="Y751" s="1630"/>
      <c r="Z751" s="1627"/>
      <c r="AA751" s="1627"/>
      <c r="AB751" s="1627"/>
      <c r="AC751" s="1627"/>
      <c r="AD751" s="804"/>
      <c r="AE751" s="804"/>
      <c r="AF751" s="804"/>
      <c r="AG751" s="1570"/>
      <c r="AH751" s="1627"/>
      <c r="AI751" s="1630"/>
      <c r="AJ751" s="1630"/>
      <c r="AK751" s="805"/>
      <c r="AL751" s="805"/>
      <c r="AM751" s="804"/>
      <c r="AN751" s="804"/>
      <c r="AO751" s="937"/>
      <c r="AP751" s="937"/>
      <c r="AQ751" s="937"/>
      <c r="AR751" s="937"/>
      <c r="AS751" s="804"/>
      <c r="AT751" s="937"/>
      <c r="AU751" s="937"/>
      <c r="AV751" s="937"/>
      <c r="AW751" s="937"/>
      <c r="AX751" s="937"/>
      <c r="AY751" s="937"/>
      <c r="AZ751" s="937"/>
      <c r="BA751" s="937"/>
      <c r="BB751" s="937"/>
      <c r="BC751" s="937"/>
      <c r="BD751" s="1665"/>
      <c r="BE751" s="1665"/>
      <c r="BF751" s="1665"/>
    </row>
    <row r="752" spans="1:58" ht="45" customHeight="1">
      <c r="A752" s="1664"/>
      <c r="B752" s="1642"/>
      <c r="C752" s="1642"/>
      <c r="D752" s="938"/>
      <c r="E752" s="1664"/>
      <c r="F752" s="1664"/>
      <c r="G752" s="1571"/>
      <c r="H752" s="1571"/>
      <c r="I752" s="802"/>
      <c r="J752" s="1571"/>
      <c r="K752" s="938"/>
      <c r="L752" s="938"/>
      <c r="M752" s="1637"/>
      <c r="N752" s="630" t="s">
        <v>2883</v>
      </c>
      <c r="O752" s="134" t="s">
        <v>2884</v>
      </c>
      <c r="P752" s="630">
        <v>190472</v>
      </c>
      <c r="Q752" s="794"/>
      <c r="R752" s="794"/>
      <c r="S752" s="794"/>
      <c r="T752" s="1571"/>
      <c r="U752" s="1571"/>
      <c r="V752" s="1571"/>
      <c r="W752" s="1637"/>
      <c r="X752" s="1571"/>
      <c r="Y752" s="1631"/>
      <c r="Z752" s="1628"/>
      <c r="AA752" s="1628"/>
      <c r="AB752" s="1628"/>
      <c r="AC752" s="1628"/>
      <c r="AD752" s="794"/>
      <c r="AE752" s="794"/>
      <c r="AF752" s="794"/>
      <c r="AG752" s="1571"/>
      <c r="AH752" s="1628"/>
      <c r="AI752" s="1631"/>
      <c r="AJ752" s="1631"/>
      <c r="AK752" s="802"/>
      <c r="AL752" s="802"/>
      <c r="AM752" s="794"/>
      <c r="AN752" s="794"/>
      <c r="AO752" s="938"/>
      <c r="AP752" s="938"/>
      <c r="AQ752" s="938"/>
      <c r="AR752" s="938"/>
      <c r="AS752" s="794"/>
      <c r="AT752" s="938"/>
      <c r="AU752" s="938"/>
      <c r="AV752" s="938"/>
      <c r="AW752" s="938"/>
      <c r="AX752" s="938"/>
      <c r="AY752" s="938"/>
      <c r="AZ752" s="938"/>
      <c r="BA752" s="938"/>
      <c r="BB752" s="938"/>
      <c r="BC752" s="938"/>
      <c r="BD752" s="1664"/>
      <c r="BE752" s="1664"/>
      <c r="BF752" s="1664"/>
    </row>
    <row r="753" spans="1:58" ht="45" customHeight="1">
      <c r="A753" s="1663">
        <v>2018</v>
      </c>
      <c r="B753" s="1640">
        <v>43374</v>
      </c>
      <c r="C753" s="1640">
        <v>43465</v>
      </c>
      <c r="D753" s="1634" t="s">
        <v>794</v>
      </c>
      <c r="E753" s="1663" t="s">
        <v>160</v>
      </c>
      <c r="F753" s="1663" t="s">
        <v>160</v>
      </c>
      <c r="G753" s="1569" t="s">
        <v>2885</v>
      </c>
      <c r="H753" s="1569" t="s">
        <v>249</v>
      </c>
      <c r="I753" s="1573" t="s">
        <v>599</v>
      </c>
      <c r="J753" s="1569" t="s">
        <v>2886</v>
      </c>
      <c r="K753" s="1634" t="s">
        <v>61</v>
      </c>
      <c r="L753" s="1634" t="s">
        <v>62</v>
      </c>
      <c r="M753" s="1635" t="s">
        <v>63</v>
      </c>
      <c r="N753" s="630" t="s">
        <v>2025</v>
      </c>
      <c r="O753" s="134" t="s">
        <v>2670</v>
      </c>
      <c r="P753" s="630">
        <v>518848.28</v>
      </c>
      <c r="Q753" s="1633" t="s">
        <v>61</v>
      </c>
      <c r="R753" s="1633" t="s">
        <v>1579</v>
      </c>
      <c r="S753" s="1633" t="s">
        <v>1579</v>
      </c>
      <c r="T753" s="1569" t="s">
        <v>2887</v>
      </c>
      <c r="U753" s="1569" t="s">
        <v>2888</v>
      </c>
      <c r="V753" s="1569" t="s">
        <v>132</v>
      </c>
      <c r="W753" s="1635" t="s">
        <v>51</v>
      </c>
      <c r="X753" s="1569" t="s">
        <v>2885</v>
      </c>
      <c r="Y753" s="1629">
        <v>43425</v>
      </c>
      <c r="Z753" s="1626">
        <v>344794.74</v>
      </c>
      <c r="AA753" s="1626">
        <v>399961.9</v>
      </c>
      <c r="AB753" s="1626">
        <v>0</v>
      </c>
      <c r="AC753" s="1626">
        <v>399961.9</v>
      </c>
      <c r="AD753" s="1633" t="s">
        <v>241</v>
      </c>
      <c r="AE753" s="1633" t="s">
        <v>69</v>
      </c>
      <c r="AF753" s="1633" t="s">
        <v>70</v>
      </c>
      <c r="AG753" s="1569" t="s">
        <v>2886</v>
      </c>
      <c r="AH753" s="1626">
        <v>0</v>
      </c>
      <c r="AI753" s="1629">
        <v>43425</v>
      </c>
      <c r="AJ753" s="1629">
        <v>43465</v>
      </c>
      <c r="AK753" s="801" t="s">
        <v>2889</v>
      </c>
      <c r="AL753" s="1573" t="s">
        <v>2617</v>
      </c>
      <c r="AM753" s="1633" t="s">
        <v>384</v>
      </c>
      <c r="AN753" s="1633" t="s">
        <v>389</v>
      </c>
      <c r="AO753" s="1634" t="s">
        <v>73</v>
      </c>
      <c r="AP753" s="1634" t="s">
        <v>601</v>
      </c>
      <c r="AQ753" s="1634" t="s">
        <v>73</v>
      </c>
      <c r="AR753" s="1634" t="s">
        <v>573</v>
      </c>
      <c r="AS753" s="1633" t="s">
        <v>293</v>
      </c>
      <c r="AT753" s="1634" t="s">
        <v>566</v>
      </c>
      <c r="AU753" s="1634" t="s">
        <v>566</v>
      </c>
      <c r="AV753" s="1634" t="s">
        <v>566</v>
      </c>
      <c r="AW753" s="1634" t="s">
        <v>567</v>
      </c>
      <c r="AX753" s="1634" t="s">
        <v>74</v>
      </c>
      <c r="AY753" s="1634" t="s">
        <v>569</v>
      </c>
      <c r="AZ753" s="1634" t="s">
        <v>570</v>
      </c>
      <c r="BA753" s="1634" t="s">
        <v>571</v>
      </c>
      <c r="BB753" s="1634" t="s">
        <v>572</v>
      </c>
      <c r="BC753" s="1634" t="s">
        <v>51</v>
      </c>
      <c r="BD753" s="1640">
        <v>43483</v>
      </c>
      <c r="BE753" s="1640">
        <v>43483</v>
      </c>
      <c r="BF753" s="1663"/>
    </row>
    <row r="754" spans="1:58" ht="45" customHeight="1">
      <c r="A754" s="1664"/>
      <c r="B754" s="1642"/>
      <c r="C754" s="1642"/>
      <c r="D754" s="938"/>
      <c r="E754" s="1664"/>
      <c r="F754" s="1664"/>
      <c r="G754" s="1571"/>
      <c r="H754" s="1571"/>
      <c r="I754" s="802"/>
      <c r="J754" s="1571"/>
      <c r="K754" s="938"/>
      <c r="L754" s="938"/>
      <c r="M754" s="1637"/>
      <c r="N754" s="630" t="s">
        <v>2026</v>
      </c>
      <c r="O754" s="134" t="s">
        <v>2890</v>
      </c>
      <c r="P754" s="630">
        <v>399961.9</v>
      </c>
      <c r="Q754" s="794"/>
      <c r="R754" s="794"/>
      <c r="S754" s="794"/>
      <c r="T754" s="1571"/>
      <c r="U754" s="1571"/>
      <c r="V754" s="1571"/>
      <c r="W754" s="1637"/>
      <c r="X754" s="1571"/>
      <c r="Y754" s="1631"/>
      <c r="Z754" s="1628"/>
      <c r="AA754" s="1628"/>
      <c r="AB754" s="1628"/>
      <c r="AC754" s="1628"/>
      <c r="AD754" s="794"/>
      <c r="AE754" s="794"/>
      <c r="AF754" s="794"/>
      <c r="AG754" s="1571"/>
      <c r="AH754" s="1628"/>
      <c r="AI754" s="1631"/>
      <c r="AJ754" s="1631"/>
      <c r="AK754" s="802"/>
      <c r="AL754" s="802"/>
      <c r="AM754" s="794"/>
      <c r="AN754" s="794"/>
      <c r="AO754" s="938"/>
      <c r="AP754" s="938"/>
      <c r="AQ754" s="938"/>
      <c r="AR754" s="938"/>
      <c r="AS754" s="794"/>
      <c r="AT754" s="938"/>
      <c r="AU754" s="938"/>
      <c r="AV754" s="938"/>
      <c r="AW754" s="938"/>
      <c r="AX754" s="938"/>
      <c r="AY754" s="938"/>
      <c r="AZ754" s="938"/>
      <c r="BA754" s="938"/>
      <c r="BB754" s="938"/>
      <c r="BC754" s="938"/>
      <c r="BD754" s="1664"/>
      <c r="BE754" s="1664"/>
      <c r="BF754" s="1664"/>
    </row>
    <row r="755" spans="1:58" ht="45" customHeight="1">
      <c r="A755" s="1663">
        <v>2018</v>
      </c>
      <c r="B755" s="1640">
        <v>43374</v>
      </c>
      <c r="C755" s="1640">
        <v>43465</v>
      </c>
      <c r="D755" s="1634" t="s">
        <v>794</v>
      </c>
      <c r="E755" s="1663" t="s">
        <v>2613</v>
      </c>
      <c r="F755" s="1663" t="s">
        <v>2613</v>
      </c>
      <c r="G755" s="1569" t="s">
        <v>2891</v>
      </c>
      <c r="H755" s="1569" t="s">
        <v>393</v>
      </c>
      <c r="I755" s="1573" t="s">
        <v>599</v>
      </c>
      <c r="J755" s="1569" t="s">
        <v>2633</v>
      </c>
      <c r="K755" s="1634" t="s">
        <v>61</v>
      </c>
      <c r="L755" s="1634" t="s">
        <v>62</v>
      </c>
      <c r="M755" s="1635" t="s">
        <v>63</v>
      </c>
      <c r="N755" s="630" t="s">
        <v>413</v>
      </c>
      <c r="O755" s="134" t="s">
        <v>2028</v>
      </c>
      <c r="P755" s="630">
        <v>133574</v>
      </c>
      <c r="Q755" s="1633" t="s">
        <v>61</v>
      </c>
      <c r="R755" s="1633" t="s">
        <v>1579</v>
      </c>
      <c r="S755" s="1633" t="s">
        <v>1579</v>
      </c>
      <c r="T755" s="1569" t="s">
        <v>235</v>
      </c>
      <c r="U755" s="1569" t="s">
        <v>1518</v>
      </c>
      <c r="V755" s="1569" t="s">
        <v>171</v>
      </c>
      <c r="W755" s="1635" t="s">
        <v>51</v>
      </c>
      <c r="X755" s="1569" t="s">
        <v>2891</v>
      </c>
      <c r="Y755" s="1629">
        <v>43418</v>
      </c>
      <c r="Z755" s="1626">
        <v>115150</v>
      </c>
      <c r="AA755" s="1626">
        <v>133574</v>
      </c>
      <c r="AB755" s="1626">
        <v>0</v>
      </c>
      <c r="AC755" s="1626">
        <v>133574</v>
      </c>
      <c r="AD755" s="1633" t="s">
        <v>241</v>
      </c>
      <c r="AE755" s="1633" t="s">
        <v>69</v>
      </c>
      <c r="AF755" s="1633" t="s">
        <v>70</v>
      </c>
      <c r="AG755" s="1569" t="s">
        <v>2633</v>
      </c>
      <c r="AH755" s="1633">
        <v>17272.5</v>
      </c>
      <c r="AI755" s="1629">
        <v>43418</v>
      </c>
      <c r="AJ755" s="1629">
        <v>43465</v>
      </c>
      <c r="AK755" s="801" t="s">
        <v>2892</v>
      </c>
      <c r="AL755" s="1573" t="s">
        <v>2617</v>
      </c>
      <c r="AM755" s="1633" t="s">
        <v>384</v>
      </c>
      <c r="AN755" s="1633" t="s">
        <v>389</v>
      </c>
      <c r="AO755" s="1634" t="s">
        <v>73</v>
      </c>
      <c r="AP755" s="1634" t="s">
        <v>601</v>
      </c>
      <c r="AQ755" s="1634" t="s">
        <v>73</v>
      </c>
      <c r="AR755" s="1634" t="s">
        <v>573</v>
      </c>
      <c r="AS755" s="1633" t="s">
        <v>293</v>
      </c>
      <c r="AT755" s="1634" t="s">
        <v>566</v>
      </c>
      <c r="AU755" s="1634" t="s">
        <v>566</v>
      </c>
      <c r="AV755" s="1634" t="s">
        <v>566</v>
      </c>
      <c r="AW755" s="1634" t="s">
        <v>567</v>
      </c>
      <c r="AX755" s="1634" t="s">
        <v>74</v>
      </c>
      <c r="AY755" s="1634" t="s">
        <v>569</v>
      </c>
      <c r="AZ755" s="1634" t="s">
        <v>570</v>
      </c>
      <c r="BA755" s="1634" t="s">
        <v>571</v>
      </c>
      <c r="BB755" s="1634" t="s">
        <v>572</v>
      </c>
      <c r="BC755" s="1634" t="s">
        <v>51</v>
      </c>
      <c r="BD755" s="1640">
        <v>43483</v>
      </c>
      <c r="BE755" s="1640">
        <v>43483</v>
      </c>
      <c r="BF755" s="1663"/>
    </row>
    <row r="756" spans="1:58" ht="45" customHeight="1">
      <c r="A756" s="1665"/>
      <c r="B756" s="1641"/>
      <c r="C756" s="1641"/>
      <c r="D756" s="937"/>
      <c r="E756" s="1665"/>
      <c r="F756" s="1665"/>
      <c r="G756" s="1570"/>
      <c r="H756" s="1570"/>
      <c r="I756" s="805"/>
      <c r="J756" s="1570"/>
      <c r="K756" s="937"/>
      <c r="L756" s="937"/>
      <c r="M756" s="1636"/>
      <c r="N756" s="630" t="s">
        <v>398</v>
      </c>
      <c r="O756" s="134" t="s">
        <v>2012</v>
      </c>
      <c r="P756" s="630">
        <v>145054.51999999999</v>
      </c>
      <c r="Q756" s="804"/>
      <c r="R756" s="804"/>
      <c r="S756" s="804"/>
      <c r="T756" s="1570"/>
      <c r="U756" s="1570"/>
      <c r="V756" s="1570"/>
      <c r="W756" s="1636"/>
      <c r="X756" s="1570"/>
      <c r="Y756" s="1630"/>
      <c r="Z756" s="1627"/>
      <c r="AA756" s="1627"/>
      <c r="AB756" s="1627"/>
      <c r="AC756" s="1627"/>
      <c r="AD756" s="804"/>
      <c r="AE756" s="804"/>
      <c r="AF756" s="804"/>
      <c r="AG756" s="1570"/>
      <c r="AH756" s="804"/>
      <c r="AI756" s="1630"/>
      <c r="AJ756" s="1630"/>
      <c r="AK756" s="805"/>
      <c r="AL756" s="805"/>
      <c r="AM756" s="804"/>
      <c r="AN756" s="804"/>
      <c r="AO756" s="937"/>
      <c r="AP756" s="937"/>
      <c r="AQ756" s="937"/>
      <c r="AR756" s="937"/>
      <c r="AS756" s="804"/>
      <c r="AT756" s="937"/>
      <c r="AU756" s="937"/>
      <c r="AV756" s="937"/>
      <c r="AW756" s="937"/>
      <c r="AX756" s="937"/>
      <c r="AY756" s="937"/>
      <c r="AZ756" s="937"/>
      <c r="BA756" s="937"/>
      <c r="BB756" s="937"/>
      <c r="BC756" s="937"/>
      <c r="BD756" s="1665"/>
      <c r="BE756" s="1665"/>
      <c r="BF756" s="1665"/>
    </row>
    <row r="757" spans="1:58" ht="45" customHeight="1">
      <c r="A757" s="1664"/>
      <c r="B757" s="1642"/>
      <c r="C757" s="1642"/>
      <c r="D757" s="938"/>
      <c r="E757" s="1664"/>
      <c r="F757" s="1664"/>
      <c r="G757" s="1571"/>
      <c r="H757" s="1571"/>
      <c r="I757" s="802"/>
      <c r="J757" s="1571"/>
      <c r="K757" s="938"/>
      <c r="L757" s="938"/>
      <c r="M757" s="1637"/>
      <c r="N757" s="630" t="s">
        <v>411</v>
      </c>
      <c r="O757" s="134" t="s">
        <v>1947</v>
      </c>
      <c r="P757" s="630">
        <v>147088</v>
      </c>
      <c r="Q757" s="794"/>
      <c r="R757" s="794"/>
      <c r="S757" s="794"/>
      <c r="T757" s="1571"/>
      <c r="U757" s="1571"/>
      <c r="V757" s="1571"/>
      <c r="W757" s="1637"/>
      <c r="X757" s="1571"/>
      <c r="Y757" s="1631"/>
      <c r="Z757" s="1628"/>
      <c r="AA757" s="1628"/>
      <c r="AB757" s="1628"/>
      <c r="AC757" s="1628"/>
      <c r="AD757" s="794"/>
      <c r="AE757" s="794"/>
      <c r="AF757" s="794"/>
      <c r="AG757" s="1571"/>
      <c r="AH757" s="794"/>
      <c r="AI757" s="1631"/>
      <c r="AJ757" s="1631"/>
      <c r="AK757" s="802"/>
      <c r="AL757" s="802"/>
      <c r="AM757" s="794"/>
      <c r="AN757" s="794"/>
      <c r="AO757" s="938"/>
      <c r="AP757" s="938"/>
      <c r="AQ757" s="938"/>
      <c r="AR757" s="938"/>
      <c r="AS757" s="794"/>
      <c r="AT757" s="938"/>
      <c r="AU757" s="938"/>
      <c r="AV757" s="938"/>
      <c r="AW757" s="938"/>
      <c r="AX757" s="938"/>
      <c r="AY757" s="938"/>
      <c r="AZ757" s="938"/>
      <c r="BA757" s="938"/>
      <c r="BB757" s="938"/>
      <c r="BC757" s="938"/>
      <c r="BD757" s="1664"/>
      <c r="BE757" s="1664"/>
      <c r="BF757" s="1664"/>
    </row>
    <row r="758" spans="1:58" ht="45" customHeight="1">
      <c r="A758" s="1663">
        <v>2018</v>
      </c>
      <c r="B758" s="1640">
        <v>43374</v>
      </c>
      <c r="C758" s="1640">
        <v>43465</v>
      </c>
      <c r="D758" s="1634" t="s">
        <v>794</v>
      </c>
      <c r="E758" s="1663" t="s">
        <v>2613</v>
      </c>
      <c r="F758" s="1663" t="s">
        <v>2613</v>
      </c>
      <c r="G758" s="1569" t="s">
        <v>2893</v>
      </c>
      <c r="H758" s="1569" t="s">
        <v>393</v>
      </c>
      <c r="I758" s="1573" t="s">
        <v>599</v>
      </c>
      <c r="J758" s="1569" t="s">
        <v>2633</v>
      </c>
      <c r="K758" s="1634" t="s">
        <v>61</v>
      </c>
      <c r="L758" s="1634" t="s">
        <v>62</v>
      </c>
      <c r="M758" s="1635" t="s">
        <v>63</v>
      </c>
      <c r="N758" s="630" t="s">
        <v>414</v>
      </c>
      <c r="O758" s="134" t="s">
        <v>1317</v>
      </c>
      <c r="P758" s="630">
        <v>196272</v>
      </c>
      <c r="Q758" s="1633" t="s">
        <v>61</v>
      </c>
      <c r="R758" s="1633" t="s">
        <v>1579</v>
      </c>
      <c r="S758" s="1633" t="s">
        <v>1579</v>
      </c>
      <c r="T758" s="1569" t="s">
        <v>229</v>
      </c>
      <c r="U758" s="1569" t="s">
        <v>1641</v>
      </c>
      <c r="V758" s="1569" t="s">
        <v>171</v>
      </c>
      <c r="W758" s="1635" t="s">
        <v>51</v>
      </c>
      <c r="X758" s="1569" t="s">
        <v>2893</v>
      </c>
      <c r="Y758" s="1629">
        <v>43418</v>
      </c>
      <c r="Z758" s="1626">
        <v>169200</v>
      </c>
      <c r="AA758" s="1626">
        <v>196272</v>
      </c>
      <c r="AB758" s="1626">
        <v>0</v>
      </c>
      <c r="AC758" s="1626">
        <v>196272</v>
      </c>
      <c r="AD758" s="1633" t="s">
        <v>241</v>
      </c>
      <c r="AE758" s="1633" t="s">
        <v>69</v>
      </c>
      <c r="AF758" s="1633" t="s">
        <v>70</v>
      </c>
      <c r="AG758" s="1569" t="s">
        <v>2633</v>
      </c>
      <c r="AH758" s="1633">
        <v>25380</v>
      </c>
      <c r="AI758" s="1629">
        <v>43418</v>
      </c>
      <c r="AJ758" s="1629">
        <v>43465</v>
      </c>
      <c r="AK758" s="801" t="s">
        <v>2894</v>
      </c>
      <c r="AL758" s="1573" t="s">
        <v>2617</v>
      </c>
      <c r="AM758" s="1633" t="s">
        <v>384</v>
      </c>
      <c r="AN758" s="1633" t="s">
        <v>389</v>
      </c>
      <c r="AO758" s="1634" t="s">
        <v>73</v>
      </c>
      <c r="AP758" s="1634" t="s">
        <v>601</v>
      </c>
      <c r="AQ758" s="1634" t="s">
        <v>73</v>
      </c>
      <c r="AR758" s="1634" t="s">
        <v>573</v>
      </c>
      <c r="AS758" s="1633" t="s">
        <v>293</v>
      </c>
      <c r="AT758" s="1634" t="s">
        <v>566</v>
      </c>
      <c r="AU758" s="1634" t="s">
        <v>566</v>
      </c>
      <c r="AV758" s="1634" t="s">
        <v>566</v>
      </c>
      <c r="AW758" s="1634" t="s">
        <v>567</v>
      </c>
      <c r="AX758" s="1634" t="s">
        <v>74</v>
      </c>
      <c r="AY758" s="1634" t="s">
        <v>569</v>
      </c>
      <c r="AZ758" s="1634" t="s">
        <v>570</v>
      </c>
      <c r="BA758" s="1634" t="s">
        <v>571</v>
      </c>
      <c r="BB758" s="1634" t="s">
        <v>572</v>
      </c>
      <c r="BC758" s="1634" t="s">
        <v>51</v>
      </c>
      <c r="BD758" s="1640">
        <v>43483</v>
      </c>
      <c r="BE758" s="1640">
        <v>43483</v>
      </c>
      <c r="BF758" s="1663"/>
    </row>
    <row r="759" spans="1:58" ht="45" customHeight="1">
      <c r="A759" s="1665"/>
      <c r="B759" s="1641"/>
      <c r="C759" s="1641"/>
      <c r="D759" s="937"/>
      <c r="E759" s="1665"/>
      <c r="F759" s="1665"/>
      <c r="G759" s="1570"/>
      <c r="H759" s="1570"/>
      <c r="I759" s="805"/>
      <c r="J759" s="1570"/>
      <c r="K759" s="937"/>
      <c r="L759" s="937"/>
      <c r="M759" s="1636"/>
      <c r="N759" s="630" t="s">
        <v>2895</v>
      </c>
      <c r="O759" s="134" t="s">
        <v>2040</v>
      </c>
      <c r="P759" s="630">
        <v>217964</v>
      </c>
      <c r="Q759" s="804"/>
      <c r="R759" s="804"/>
      <c r="S759" s="804"/>
      <c r="T759" s="1570"/>
      <c r="U759" s="1570"/>
      <c r="V759" s="1570"/>
      <c r="W759" s="1636"/>
      <c r="X759" s="1570"/>
      <c r="Y759" s="1630"/>
      <c r="Z759" s="1627"/>
      <c r="AA759" s="1627"/>
      <c r="AB759" s="1627"/>
      <c r="AC759" s="1627"/>
      <c r="AD759" s="804"/>
      <c r="AE759" s="804"/>
      <c r="AF759" s="804"/>
      <c r="AG759" s="1570"/>
      <c r="AH759" s="804"/>
      <c r="AI759" s="1630"/>
      <c r="AJ759" s="1630"/>
      <c r="AK759" s="805"/>
      <c r="AL759" s="805"/>
      <c r="AM759" s="804"/>
      <c r="AN759" s="804"/>
      <c r="AO759" s="937"/>
      <c r="AP759" s="937"/>
      <c r="AQ759" s="937"/>
      <c r="AR759" s="937"/>
      <c r="AS759" s="804"/>
      <c r="AT759" s="937"/>
      <c r="AU759" s="937"/>
      <c r="AV759" s="937"/>
      <c r="AW759" s="937"/>
      <c r="AX759" s="937"/>
      <c r="AY759" s="937"/>
      <c r="AZ759" s="937"/>
      <c r="BA759" s="937"/>
      <c r="BB759" s="937"/>
      <c r="BC759" s="937"/>
      <c r="BD759" s="1665"/>
      <c r="BE759" s="1665"/>
      <c r="BF759" s="1665"/>
    </row>
    <row r="760" spans="1:58" ht="45" customHeight="1">
      <c r="A760" s="1664"/>
      <c r="B760" s="1642"/>
      <c r="C760" s="1642"/>
      <c r="D760" s="938"/>
      <c r="E760" s="1664"/>
      <c r="F760" s="1664"/>
      <c r="G760" s="1571"/>
      <c r="H760" s="1571"/>
      <c r="I760" s="802"/>
      <c r="J760" s="1571"/>
      <c r="K760" s="938"/>
      <c r="L760" s="938"/>
      <c r="M760" s="1637"/>
      <c r="N760" s="630" t="s">
        <v>2401</v>
      </c>
      <c r="O760" s="134" t="s">
        <v>2018</v>
      </c>
      <c r="P760" s="630">
        <v>215528</v>
      </c>
      <c r="Q760" s="794"/>
      <c r="R760" s="794"/>
      <c r="S760" s="794"/>
      <c r="T760" s="1571"/>
      <c r="U760" s="1571"/>
      <c r="V760" s="1571"/>
      <c r="W760" s="1637"/>
      <c r="X760" s="1571"/>
      <c r="Y760" s="1631"/>
      <c r="Z760" s="1628"/>
      <c r="AA760" s="1628"/>
      <c r="AB760" s="1628"/>
      <c r="AC760" s="1628"/>
      <c r="AD760" s="794"/>
      <c r="AE760" s="794"/>
      <c r="AF760" s="794"/>
      <c r="AG760" s="1571"/>
      <c r="AH760" s="794"/>
      <c r="AI760" s="1631"/>
      <c r="AJ760" s="1631"/>
      <c r="AK760" s="802"/>
      <c r="AL760" s="802"/>
      <c r="AM760" s="794"/>
      <c r="AN760" s="794"/>
      <c r="AO760" s="938"/>
      <c r="AP760" s="938"/>
      <c r="AQ760" s="938"/>
      <c r="AR760" s="938"/>
      <c r="AS760" s="794"/>
      <c r="AT760" s="938"/>
      <c r="AU760" s="938"/>
      <c r="AV760" s="938"/>
      <c r="AW760" s="938"/>
      <c r="AX760" s="938"/>
      <c r="AY760" s="938"/>
      <c r="AZ760" s="938"/>
      <c r="BA760" s="938"/>
      <c r="BB760" s="938"/>
      <c r="BC760" s="938"/>
      <c r="BD760" s="1664"/>
      <c r="BE760" s="1664"/>
      <c r="BF760" s="1664"/>
    </row>
    <row r="761" spans="1:58" ht="45" customHeight="1">
      <c r="A761" s="1663">
        <v>2018</v>
      </c>
      <c r="B761" s="1640">
        <v>43374</v>
      </c>
      <c r="C761" s="1640">
        <v>43465</v>
      </c>
      <c r="D761" s="1634" t="s">
        <v>794</v>
      </c>
      <c r="E761" s="1663" t="s">
        <v>2613</v>
      </c>
      <c r="F761" s="1663" t="s">
        <v>2613</v>
      </c>
      <c r="G761" s="1569" t="s">
        <v>2896</v>
      </c>
      <c r="H761" s="1569" t="s">
        <v>393</v>
      </c>
      <c r="I761" s="1573" t="s">
        <v>599</v>
      </c>
      <c r="J761" s="1569" t="s">
        <v>2633</v>
      </c>
      <c r="K761" s="1634" t="s">
        <v>61</v>
      </c>
      <c r="L761" s="1634" t="s">
        <v>62</v>
      </c>
      <c r="M761" s="1635" t="s">
        <v>63</v>
      </c>
      <c r="N761" s="630" t="s">
        <v>2895</v>
      </c>
      <c r="O761" s="134" t="s">
        <v>2040</v>
      </c>
      <c r="P761" s="630">
        <v>95109.56</v>
      </c>
      <c r="Q761" s="1633" t="s">
        <v>61</v>
      </c>
      <c r="R761" s="1633" t="s">
        <v>1579</v>
      </c>
      <c r="S761" s="1633" t="s">
        <v>1579</v>
      </c>
      <c r="T761" s="1569" t="s">
        <v>140</v>
      </c>
      <c r="U761" s="1569" t="s">
        <v>1681</v>
      </c>
      <c r="V761" s="1569" t="s">
        <v>171</v>
      </c>
      <c r="W761" s="1635" t="s">
        <v>51</v>
      </c>
      <c r="X761" s="1569" t="s">
        <v>2896</v>
      </c>
      <c r="Y761" s="1629">
        <v>43418</v>
      </c>
      <c r="Z761" s="1626">
        <v>81991</v>
      </c>
      <c r="AA761" s="1626">
        <v>95109.56</v>
      </c>
      <c r="AB761" s="1626">
        <v>0</v>
      </c>
      <c r="AC761" s="1626">
        <v>95109.56</v>
      </c>
      <c r="AD761" s="1633" t="s">
        <v>241</v>
      </c>
      <c r="AE761" s="1633" t="s">
        <v>69</v>
      </c>
      <c r="AF761" s="1633" t="s">
        <v>70</v>
      </c>
      <c r="AG761" s="1569" t="s">
        <v>2633</v>
      </c>
      <c r="AH761" s="1633">
        <v>12298.65</v>
      </c>
      <c r="AI761" s="1629">
        <v>43418</v>
      </c>
      <c r="AJ761" s="1629">
        <v>43465</v>
      </c>
      <c r="AK761" s="801" t="s">
        <v>2897</v>
      </c>
      <c r="AL761" s="1573" t="s">
        <v>2617</v>
      </c>
      <c r="AM761" s="1633" t="s">
        <v>384</v>
      </c>
      <c r="AN761" s="1633" t="s">
        <v>389</v>
      </c>
      <c r="AO761" s="1634" t="s">
        <v>73</v>
      </c>
      <c r="AP761" s="1634" t="s">
        <v>601</v>
      </c>
      <c r="AQ761" s="1634" t="s">
        <v>73</v>
      </c>
      <c r="AR761" s="1634" t="s">
        <v>573</v>
      </c>
      <c r="AS761" s="1633" t="s">
        <v>293</v>
      </c>
      <c r="AT761" s="1634" t="s">
        <v>566</v>
      </c>
      <c r="AU761" s="1634" t="s">
        <v>566</v>
      </c>
      <c r="AV761" s="1634" t="s">
        <v>566</v>
      </c>
      <c r="AW761" s="1634" t="s">
        <v>567</v>
      </c>
      <c r="AX761" s="1634" t="s">
        <v>74</v>
      </c>
      <c r="AY761" s="1634" t="s">
        <v>569</v>
      </c>
      <c r="AZ761" s="1634" t="s">
        <v>570</v>
      </c>
      <c r="BA761" s="1634" t="s">
        <v>571</v>
      </c>
      <c r="BB761" s="1634" t="s">
        <v>572</v>
      </c>
      <c r="BC761" s="1634" t="s">
        <v>51</v>
      </c>
      <c r="BD761" s="1640">
        <v>43483</v>
      </c>
      <c r="BE761" s="1640">
        <v>43483</v>
      </c>
      <c r="BF761" s="1663"/>
    </row>
    <row r="762" spans="1:58" ht="45" customHeight="1">
      <c r="A762" s="1665"/>
      <c r="B762" s="1641"/>
      <c r="C762" s="1641"/>
      <c r="D762" s="937"/>
      <c r="E762" s="1665"/>
      <c r="F762" s="1665"/>
      <c r="G762" s="1570"/>
      <c r="H762" s="1570"/>
      <c r="I762" s="805"/>
      <c r="J762" s="1570"/>
      <c r="K762" s="937"/>
      <c r="L762" s="937"/>
      <c r="M762" s="1636"/>
      <c r="N762" s="630" t="s">
        <v>413</v>
      </c>
      <c r="O762" s="134" t="s">
        <v>2028</v>
      </c>
      <c r="P762" s="630">
        <v>107810.4</v>
      </c>
      <c r="Q762" s="804"/>
      <c r="R762" s="804"/>
      <c r="S762" s="804"/>
      <c r="T762" s="1570"/>
      <c r="U762" s="1570"/>
      <c r="V762" s="1570"/>
      <c r="W762" s="1636"/>
      <c r="X762" s="1570"/>
      <c r="Y762" s="1630"/>
      <c r="Z762" s="1627"/>
      <c r="AA762" s="1627"/>
      <c r="AB762" s="1627"/>
      <c r="AC762" s="1627"/>
      <c r="AD762" s="804"/>
      <c r="AE762" s="804"/>
      <c r="AF762" s="804"/>
      <c r="AG762" s="1570"/>
      <c r="AH762" s="804"/>
      <c r="AI762" s="1630"/>
      <c r="AJ762" s="1630"/>
      <c r="AK762" s="805"/>
      <c r="AL762" s="805"/>
      <c r="AM762" s="804"/>
      <c r="AN762" s="804"/>
      <c r="AO762" s="937"/>
      <c r="AP762" s="937"/>
      <c r="AQ762" s="937"/>
      <c r="AR762" s="937"/>
      <c r="AS762" s="804"/>
      <c r="AT762" s="937"/>
      <c r="AU762" s="937"/>
      <c r="AV762" s="937"/>
      <c r="AW762" s="937"/>
      <c r="AX762" s="937"/>
      <c r="AY762" s="937"/>
      <c r="AZ762" s="937"/>
      <c r="BA762" s="937"/>
      <c r="BB762" s="937"/>
      <c r="BC762" s="937"/>
      <c r="BD762" s="1665"/>
      <c r="BE762" s="1665"/>
      <c r="BF762" s="1665"/>
    </row>
    <row r="763" spans="1:58" ht="45" customHeight="1">
      <c r="A763" s="1664"/>
      <c r="B763" s="1642"/>
      <c r="C763" s="1642"/>
      <c r="D763" s="938"/>
      <c r="E763" s="1664"/>
      <c r="F763" s="1664"/>
      <c r="G763" s="1571"/>
      <c r="H763" s="1571"/>
      <c r="I763" s="802"/>
      <c r="J763" s="1571"/>
      <c r="K763" s="938"/>
      <c r="L763" s="938"/>
      <c r="M763" s="1637"/>
      <c r="N763" s="630" t="s">
        <v>455</v>
      </c>
      <c r="O763" s="134" t="s">
        <v>2146</v>
      </c>
      <c r="P763" s="630">
        <v>109852</v>
      </c>
      <c r="Q763" s="794"/>
      <c r="R763" s="794"/>
      <c r="S763" s="794"/>
      <c r="T763" s="1571"/>
      <c r="U763" s="1571"/>
      <c r="V763" s="1571"/>
      <c r="W763" s="1637"/>
      <c r="X763" s="1571"/>
      <c r="Y763" s="1631"/>
      <c r="Z763" s="1628"/>
      <c r="AA763" s="1628"/>
      <c r="AB763" s="1628"/>
      <c r="AC763" s="1628"/>
      <c r="AD763" s="794"/>
      <c r="AE763" s="794"/>
      <c r="AF763" s="794"/>
      <c r="AG763" s="1571"/>
      <c r="AH763" s="794"/>
      <c r="AI763" s="1631"/>
      <c r="AJ763" s="1631"/>
      <c r="AK763" s="802"/>
      <c r="AL763" s="802"/>
      <c r="AM763" s="794"/>
      <c r="AN763" s="794"/>
      <c r="AO763" s="938"/>
      <c r="AP763" s="938"/>
      <c r="AQ763" s="938"/>
      <c r="AR763" s="938"/>
      <c r="AS763" s="794"/>
      <c r="AT763" s="938"/>
      <c r="AU763" s="938"/>
      <c r="AV763" s="938"/>
      <c r="AW763" s="938"/>
      <c r="AX763" s="938"/>
      <c r="AY763" s="938"/>
      <c r="AZ763" s="938"/>
      <c r="BA763" s="938"/>
      <c r="BB763" s="938"/>
      <c r="BC763" s="938"/>
      <c r="BD763" s="1664"/>
      <c r="BE763" s="1664"/>
      <c r="BF763" s="1664"/>
    </row>
    <row r="764" spans="1:58" ht="45" customHeight="1">
      <c r="A764" s="1663">
        <v>2018</v>
      </c>
      <c r="B764" s="1640">
        <v>43374</v>
      </c>
      <c r="C764" s="1640">
        <v>43465</v>
      </c>
      <c r="D764" s="1634" t="s">
        <v>794</v>
      </c>
      <c r="E764" s="1663" t="s">
        <v>2613</v>
      </c>
      <c r="F764" s="1663" t="s">
        <v>2613</v>
      </c>
      <c r="G764" s="1569" t="s">
        <v>2898</v>
      </c>
      <c r="H764" s="1569" t="s">
        <v>393</v>
      </c>
      <c r="I764" s="1573" t="s">
        <v>599</v>
      </c>
      <c r="J764" s="1569" t="s">
        <v>2633</v>
      </c>
      <c r="K764" s="1634" t="s">
        <v>61</v>
      </c>
      <c r="L764" s="1634" t="s">
        <v>62</v>
      </c>
      <c r="M764" s="1635" t="s">
        <v>63</v>
      </c>
      <c r="N764" s="630" t="s">
        <v>428</v>
      </c>
      <c r="O764" s="134" t="s">
        <v>2899</v>
      </c>
      <c r="P764" s="630">
        <v>1435504.52</v>
      </c>
      <c r="Q764" s="1633" t="s">
        <v>61</v>
      </c>
      <c r="R764" s="1633" t="s">
        <v>1579</v>
      </c>
      <c r="S764" s="1633" t="s">
        <v>1579</v>
      </c>
      <c r="T764" s="1569" t="s">
        <v>236</v>
      </c>
      <c r="U764" s="1569" t="s">
        <v>1521</v>
      </c>
      <c r="V764" s="1569" t="s">
        <v>171</v>
      </c>
      <c r="W764" s="1635" t="s">
        <v>51</v>
      </c>
      <c r="X764" s="1569" t="s">
        <v>2898</v>
      </c>
      <c r="Y764" s="1629">
        <v>43418</v>
      </c>
      <c r="Z764" s="1626">
        <v>1144530</v>
      </c>
      <c r="AA764" s="1626">
        <v>1327654.8</v>
      </c>
      <c r="AB764" s="1626">
        <v>0</v>
      </c>
      <c r="AC764" s="1626">
        <v>1327654.8</v>
      </c>
      <c r="AD764" s="1633" t="s">
        <v>241</v>
      </c>
      <c r="AE764" s="1633" t="s">
        <v>69</v>
      </c>
      <c r="AF764" s="1633" t="s">
        <v>70</v>
      </c>
      <c r="AG764" s="1569" t="s">
        <v>2633</v>
      </c>
      <c r="AH764" s="1626">
        <v>171679.5</v>
      </c>
      <c r="AI764" s="1629">
        <v>43418</v>
      </c>
      <c r="AJ764" s="1629">
        <v>43465</v>
      </c>
      <c r="AK764" s="801" t="s">
        <v>2900</v>
      </c>
      <c r="AL764" s="1573" t="s">
        <v>2617</v>
      </c>
      <c r="AM764" s="1633" t="s">
        <v>384</v>
      </c>
      <c r="AN764" s="1633" t="s">
        <v>389</v>
      </c>
      <c r="AO764" s="1634" t="s">
        <v>73</v>
      </c>
      <c r="AP764" s="1634" t="s">
        <v>601</v>
      </c>
      <c r="AQ764" s="1634" t="s">
        <v>73</v>
      </c>
      <c r="AR764" s="1634" t="s">
        <v>573</v>
      </c>
      <c r="AS764" s="1633" t="s">
        <v>293</v>
      </c>
      <c r="AT764" s="1634" t="s">
        <v>566</v>
      </c>
      <c r="AU764" s="1634" t="s">
        <v>566</v>
      </c>
      <c r="AV764" s="1634" t="s">
        <v>566</v>
      </c>
      <c r="AW764" s="1634" t="s">
        <v>567</v>
      </c>
      <c r="AX764" s="1634" t="s">
        <v>74</v>
      </c>
      <c r="AY764" s="1634" t="s">
        <v>569</v>
      </c>
      <c r="AZ764" s="1634" t="s">
        <v>570</v>
      </c>
      <c r="BA764" s="1634" t="s">
        <v>571</v>
      </c>
      <c r="BB764" s="1634" t="s">
        <v>572</v>
      </c>
      <c r="BC764" s="1634" t="s">
        <v>51</v>
      </c>
      <c r="BD764" s="1640">
        <v>43483</v>
      </c>
      <c r="BE764" s="1640">
        <v>43483</v>
      </c>
      <c r="BF764" s="1663"/>
    </row>
    <row r="765" spans="1:58" ht="45" customHeight="1">
      <c r="A765" s="1665"/>
      <c r="B765" s="1641"/>
      <c r="C765" s="1641"/>
      <c r="D765" s="937"/>
      <c r="E765" s="1665"/>
      <c r="F765" s="1665"/>
      <c r="G765" s="1570"/>
      <c r="H765" s="1570"/>
      <c r="I765" s="805"/>
      <c r="J765" s="1570"/>
      <c r="K765" s="937"/>
      <c r="L765" s="937"/>
      <c r="M765" s="1636"/>
      <c r="N765" s="630" t="s">
        <v>398</v>
      </c>
      <c r="O765" s="134" t="s">
        <v>2012</v>
      </c>
      <c r="P765" s="630">
        <v>1327654.8</v>
      </c>
      <c r="Q765" s="804"/>
      <c r="R765" s="804"/>
      <c r="S765" s="804"/>
      <c r="T765" s="1570"/>
      <c r="U765" s="1570"/>
      <c r="V765" s="1570"/>
      <c r="W765" s="1636"/>
      <c r="X765" s="1570"/>
      <c r="Y765" s="1630"/>
      <c r="Z765" s="1627"/>
      <c r="AA765" s="1627"/>
      <c r="AB765" s="1627"/>
      <c r="AC765" s="1627"/>
      <c r="AD765" s="804"/>
      <c r="AE765" s="804"/>
      <c r="AF765" s="804"/>
      <c r="AG765" s="1570"/>
      <c r="AH765" s="1627"/>
      <c r="AI765" s="1630"/>
      <c r="AJ765" s="1630"/>
      <c r="AK765" s="805"/>
      <c r="AL765" s="805"/>
      <c r="AM765" s="804"/>
      <c r="AN765" s="804"/>
      <c r="AO765" s="937"/>
      <c r="AP765" s="937"/>
      <c r="AQ765" s="937"/>
      <c r="AR765" s="937"/>
      <c r="AS765" s="804"/>
      <c r="AT765" s="937"/>
      <c r="AU765" s="937"/>
      <c r="AV765" s="937"/>
      <c r="AW765" s="937"/>
      <c r="AX765" s="937"/>
      <c r="AY765" s="937"/>
      <c r="AZ765" s="937"/>
      <c r="BA765" s="937"/>
      <c r="BB765" s="937"/>
      <c r="BC765" s="937"/>
      <c r="BD765" s="1665"/>
      <c r="BE765" s="1665"/>
      <c r="BF765" s="1665"/>
    </row>
    <row r="766" spans="1:58" ht="45" customHeight="1">
      <c r="A766" s="1664"/>
      <c r="B766" s="1642"/>
      <c r="C766" s="1642"/>
      <c r="D766" s="938"/>
      <c r="E766" s="1664"/>
      <c r="F766" s="1664"/>
      <c r="G766" s="1571"/>
      <c r="H766" s="1571"/>
      <c r="I766" s="802"/>
      <c r="J766" s="1571"/>
      <c r="K766" s="938"/>
      <c r="L766" s="938"/>
      <c r="M766" s="1637"/>
      <c r="N766" s="630" t="s">
        <v>411</v>
      </c>
      <c r="O766" s="134" t="s">
        <v>2901</v>
      </c>
      <c r="P766" s="630">
        <v>1469885.3</v>
      </c>
      <c r="Q766" s="794"/>
      <c r="R766" s="794"/>
      <c r="S766" s="794"/>
      <c r="T766" s="1571"/>
      <c r="U766" s="1571"/>
      <c r="V766" s="1571"/>
      <c r="W766" s="1637"/>
      <c r="X766" s="1571"/>
      <c r="Y766" s="1631"/>
      <c r="Z766" s="1628"/>
      <c r="AA766" s="1628"/>
      <c r="AB766" s="1628"/>
      <c r="AC766" s="1628"/>
      <c r="AD766" s="794"/>
      <c r="AE766" s="794"/>
      <c r="AF766" s="794"/>
      <c r="AG766" s="1571"/>
      <c r="AH766" s="1628"/>
      <c r="AI766" s="1631"/>
      <c r="AJ766" s="1631"/>
      <c r="AK766" s="802"/>
      <c r="AL766" s="802"/>
      <c r="AM766" s="794"/>
      <c r="AN766" s="794"/>
      <c r="AO766" s="938"/>
      <c r="AP766" s="938"/>
      <c r="AQ766" s="938"/>
      <c r="AR766" s="938"/>
      <c r="AS766" s="794"/>
      <c r="AT766" s="938"/>
      <c r="AU766" s="938"/>
      <c r="AV766" s="938"/>
      <c r="AW766" s="938"/>
      <c r="AX766" s="938"/>
      <c r="AY766" s="938"/>
      <c r="AZ766" s="938"/>
      <c r="BA766" s="938"/>
      <c r="BB766" s="938"/>
      <c r="BC766" s="938"/>
      <c r="BD766" s="1664"/>
      <c r="BE766" s="1664"/>
      <c r="BF766" s="1664"/>
    </row>
    <row r="767" spans="1:58" ht="45" customHeight="1">
      <c r="A767" s="1663">
        <v>2018</v>
      </c>
      <c r="B767" s="1640">
        <v>43374</v>
      </c>
      <c r="C767" s="1640">
        <v>43465</v>
      </c>
      <c r="D767" s="1634" t="s">
        <v>794</v>
      </c>
      <c r="E767" s="1663" t="s">
        <v>2613</v>
      </c>
      <c r="F767" s="1663" t="s">
        <v>2613</v>
      </c>
      <c r="G767" s="1569" t="s">
        <v>2902</v>
      </c>
      <c r="H767" s="1569" t="s">
        <v>393</v>
      </c>
      <c r="I767" s="1573" t="s">
        <v>599</v>
      </c>
      <c r="J767" s="1569" t="s">
        <v>2633</v>
      </c>
      <c r="K767" s="1634" t="s">
        <v>61</v>
      </c>
      <c r="L767" s="1634" t="s">
        <v>62</v>
      </c>
      <c r="M767" s="1635" t="s">
        <v>63</v>
      </c>
      <c r="N767" s="630" t="s">
        <v>413</v>
      </c>
      <c r="O767" s="134" t="s">
        <v>2028</v>
      </c>
      <c r="P767" s="630">
        <v>113245</v>
      </c>
      <c r="Q767" s="1633" t="s">
        <v>61</v>
      </c>
      <c r="R767" s="1633" t="s">
        <v>1579</v>
      </c>
      <c r="S767" s="1633" t="s">
        <v>1579</v>
      </c>
      <c r="T767" s="1569" t="s">
        <v>623</v>
      </c>
      <c r="U767" s="1569" t="s">
        <v>1636</v>
      </c>
      <c r="V767" s="1569" t="s">
        <v>171</v>
      </c>
      <c r="W767" s="1635" t="s">
        <v>51</v>
      </c>
      <c r="X767" s="1569" t="s">
        <v>2902</v>
      </c>
      <c r="Y767" s="1629">
        <v>43419</v>
      </c>
      <c r="Z767" s="1626">
        <v>97000</v>
      </c>
      <c r="AA767" s="1626">
        <v>112520</v>
      </c>
      <c r="AB767" s="1626">
        <v>0</v>
      </c>
      <c r="AC767" s="1626">
        <v>112520</v>
      </c>
      <c r="AD767" s="1633" t="s">
        <v>241</v>
      </c>
      <c r="AE767" s="1633" t="s">
        <v>69</v>
      </c>
      <c r="AF767" s="1633" t="s">
        <v>70</v>
      </c>
      <c r="AG767" s="1569" t="s">
        <v>2633</v>
      </c>
      <c r="AH767" s="1626">
        <v>14550</v>
      </c>
      <c r="AI767" s="1629">
        <v>43419</v>
      </c>
      <c r="AJ767" s="1629">
        <v>43465</v>
      </c>
      <c r="AK767" s="801" t="s">
        <v>2903</v>
      </c>
      <c r="AL767" s="1573" t="s">
        <v>2617</v>
      </c>
      <c r="AM767" s="1633" t="s">
        <v>384</v>
      </c>
      <c r="AN767" s="1633" t="s">
        <v>389</v>
      </c>
      <c r="AO767" s="1634" t="s">
        <v>73</v>
      </c>
      <c r="AP767" s="1634" t="s">
        <v>601</v>
      </c>
      <c r="AQ767" s="1634" t="s">
        <v>73</v>
      </c>
      <c r="AR767" s="1634" t="s">
        <v>573</v>
      </c>
      <c r="AS767" s="1633" t="s">
        <v>293</v>
      </c>
      <c r="AT767" s="1634" t="s">
        <v>566</v>
      </c>
      <c r="AU767" s="1634" t="s">
        <v>566</v>
      </c>
      <c r="AV767" s="1634" t="s">
        <v>566</v>
      </c>
      <c r="AW767" s="1634" t="s">
        <v>567</v>
      </c>
      <c r="AX767" s="1634" t="s">
        <v>74</v>
      </c>
      <c r="AY767" s="1634" t="s">
        <v>569</v>
      </c>
      <c r="AZ767" s="1634" t="s">
        <v>570</v>
      </c>
      <c r="BA767" s="1634" t="s">
        <v>571</v>
      </c>
      <c r="BB767" s="1634" t="s">
        <v>572</v>
      </c>
      <c r="BC767" s="1634" t="s">
        <v>51</v>
      </c>
      <c r="BD767" s="1640">
        <v>43483</v>
      </c>
      <c r="BE767" s="1640">
        <v>43483</v>
      </c>
      <c r="BF767" s="1663"/>
    </row>
    <row r="768" spans="1:58" ht="45" customHeight="1">
      <c r="A768" s="1665"/>
      <c r="B768" s="1641"/>
      <c r="C768" s="1641"/>
      <c r="D768" s="937"/>
      <c r="E768" s="1665"/>
      <c r="F768" s="1665"/>
      <c r="G768" s="1570"/>
      <c r="H768" s="1570"/>
      <c r="I768" s="805"/>
      <c r="J768" s="1570"/>
      <c r="K768" s="937"/>
      <c r="L768" s="937"/>
      <c r="M768" s="1636"/>
      <c r="N768" s="630" t="s">
        <v>2022</v>
      </c>
      <c r="O768" s="134" t="s">
        <v>2023</v>
      </c>
      <c r="P768" s="630">
        <v>112520</v>
      </c>
      <c r="Q768" s="804"/>
      <c r="R768" s="804"/>
      <c r="S768" s="804"/>
      <c r="T768" s="1570"/>
      <c r="U768" s="1570"/>
      <c r="V768" s="1570"/>
      <c r="W768" s="1636"/>
      <c r="X768" s="1570"/>
      <c r="Y768" s="1630"/>
      <c r="Z768" s="1627"/>
      <c r="AA768" s="1627"/>
      <c r="AB768" s="1627"/>
      <c r="AC768" s="1627"/>
      <c r="AD768" s="804"/>
      <c r="AE768" s="804"/>
      <c r="AF768" s="804"/>
      <c r="AG768" s="1570"/>
      <c r="AH768" s="1627"/>
      <c r="AI768" s="1630"/>
      <c r="AJ768" s="1630"/>
      <c r="AK768" s="805"/>
      <c r="AL768" s="805"/>
      <c r="AM768" s="804"/>
      <c r="AN768" s="804"/>
      <c r="AO768" s="937"/>
      <c r="AP768" s="937"/>
      <c r="AQ768" s="937"/>
      <c r="AR768" s="937"/>
      <c r="AS768" s="804"/>
      <c r="AT768" s="937"/>
      <c r="AU768" s="937"/>
      <c r="AV768" s="937"/>
      <c r="AW768" s="937"/>
      <c r="AX768" s="937"/>
      <c r="AY768" s="937"/>
      <c r="AZ768" s="937"/>
      <c r="BA768" s="937"/>
      <c r="BB768" s="937"/>
      <c r="BC768" s="937"/>
      <c r="BD768" s="1665"/>
      <c r="BE768" s="1665"/>
      <c r="BF768" s="1665"/>
    </row>
    <row r="769" spans="1:58" ht="45" customHeight="1">
      <c r="A769" s="1664"/>
      <c r="B769" s="1642"/>
      <c r="C769" s="1642"/>
      <c r="D769" s="938"/>
      <c r="E769" s="1664"/>
      <c r="F769" s="1664"/>
      <c r="G769" s="1571"/>
      <c r="H769" s="1571"/>
      <c r="I769" s="802"/>
      <c r="J769" s="1571"/>
      <c r="K769" s="938"/>
      <c r="L769" s="938"/>
      <c r="M769" s="1637"/>
      <c r="N769" s="630" t="s">
        <v>411</v>
      </c>
      <c r="O769" s="134" t="s">
        <v>1947</v>
      </c>
      <c r="P769" s="630">
        <v>113506</v>
      </c>
      <c r="Q769" s="794"/>
      <c r="R769" s="794"/>
      <c r="S769" s="794"/>
      <c r="T769" s="1571"/>
      <c r="U769" s="1571"/>
      <c r="V769" s="1571"/>
      <c r="W769" s="1637"/>
      <c r="X769" s="1571"/>
      <c r="Y769" s="1631"/>
      <c r="Z769" s="1628"/>
      <c r="AA769" s="1628"/>
      <c r="AB769" s="1628"/>
      <c r="AC769" s="1628"/>
      <c r="AD769" s="794"/>
      <c r="AE769" s="794"/>
      <c r="AF769" s="794"/>
      <c r="AG769" s="1571"/>
      <c r="AH769" s="1628"/>
      <c r="AI769" s="1631"/>
      <c r="AJ769" s="1631"/>
      <c r="AK769" s="802"/>
      <c r="AL769" s="802"/>
      <c r="AM769" s="794"/>
      <c r="AN769" s="794"/>
      <c r="AO769" s="938"/>
      <c r="AP769" s="938"/>
      <c r="AQ769" s="938"/>
      <c r="AR769" s="938"/>
      <c r="AS769" s="794"/>
      <c r="AT769" s="938"/>
      <c r="AU769" s="938"/>
      <c r="AV769" s="938"/>
      <c r="AW769" s="938"/>
      <c r="AX769" s="938"/>
      <c r="AY769" s="938"/>
      <c r="AZ769" s="938"/>
      <c r="BA769" s="938"/>
      <c r="BB769" s="938"/>
      <c r="BC769" s="938"/>
      <c r="BD769" s="1664"/>
      <c r="BE769" s="1664"/>
      <c r="BF769" s="1664"/>
    </row>
    <row r="770" spans="1:58" ht="45" customHeight="1">
      <c r="A770" s="1663">
        <v>2018</v>
      </c>
      <c r="B770" s="1640">
        <v>43374</v>
      </c>
      <c r="C770" s="1640">
        <v>43465</v>
      </c>
      <c r="D770" s="1634" t="s">
        <v>794</v>
      </c>
      <c r="E770" s="1663" t="s">
        <v>2613</v>
      </c>
      <c r="F770" s="1663" t="s">
        <v>2613</v>
      </c>
      <c r="G770" s="1569" t="s">
        <v>2904</v>
      </c>
      <c r="H770" s="1569" t="s">
        <v>249</v>
      </c>
      <c r="I770" s="1573" t="s">
        <v>599</v>
      </c>
      <c r="J770" s="1569" t="s">
        <v>2905</v>
      </c>
      <c r="K770" s="1634" t="s">
        <v>61</v>
      </c>
      <c r="L770" s="1634" t="s">
        <v>62</v>
      </c>
      <c r="M770" s="1635" t="s">
        <v>63</v>
      </c>
      <c r="N770" s="630" t="s">
        <v>2906</v>
      </c>
      <c r="O770" s="134" t="s">
        <v>2907</v>
      </c>
      <c r="P770" s="630">
        <v>241280</v>
      </c>
      <c r="Q770" s="1633" t="s">
        <v>61</v>
      </c>
      <c r="R770" s="1633" t="s">
        <v>1579</v>
      </c>
      <c r="S770" s="1633" t="s">
        <v>1579</v>
      </c>
      <c r="T770" s="1569" t="s">
        <v>2908</v>
      </c>
      <c r="U770" s="1569" t="s">
        <v>2909</v>
      </c>
      <c r="V770" s="1569" t="s">
        <v>288</v>
      </c>
      <c r="W770" s="1635" t="s">
        <v>51</v>
      </c>
      <c r="X770" s="1569" t="s">
        <v>2904</v>
      </c>
      <c r="Y770" s="1629">
        <v>43425</v>
      </c>
      <c r="Z770" s="1626">
        <v>208000</v>
      </c>
      <c r="AA770" s="1626">
        <v>241280</v>
      </c>
      <c r="AB770" s="1626">
        <v>0</v>
      </c>
      <c r="AC770" s="1626">
        <v>241280</v>
      </c>
      <c r="AD770" s="1633" t="s">
        <v>241</v>
      </c>
      <c r="AE770" s="1633" t="s">
        <v>69</v>
      </c>
      <c r="AF770" s="1633" t="s">
        <v>70</v>
      </c>
      <c r="AG770" s="1569" t="s">
        <v>2905</v>
      </c>
      <c r="AH770" s="1626">
        <v>31200</v>
      </c>
      <c r="AI770" s="1629">
        <v>43425</v>
      </c>
      <c r="AJ770" s="1629">
        <v>43465</v>
      </c>
      <c r="AK770" s="801" t="s">
        <v>2910</v>
      </c>
      <c r="AL770" s="1573" t="s">
        <v>2617</v>
      </c>
      <c r="AM770" s="1633" t="s">
        <v>384</v>
      </c>
      <c r="AN770" s="1633" t="s">
        <v>389</v>
      </c>
      <c r="AO770" s="1634" t="s">
        <v>73</v>
      </c>
      <c r="AP770" s="1634" t="s">
        <v>601</v>
      </c>
      <c r="AQ770" s="1634" t="s">
        <v>73</v>
      </c>
      <c r="AR770" s="1634" t="s">
        <v>573</v>
      </c>
      <c r="AS770" s="1633" t="s">
        <v>293</v>
      </c>
      <c r="AT770" s="1634" t="s">
        <v>566</v>
      </c>
      <c r="AU770" s="1634" t="s">
        <v>566</v>
      </c>
      <c r="AV770" s="1634" t="s">
        <v>566</v>
      </c>
      <c r="AW770" s="1634" t="s">
        <v>567</v>
      </c>
      <c r="AX770" s="1634" t="s">
        <v>74</v>
      </c>
      <c r="AY770" s="1634" t="s">
        <v>569</v>
      </c>
      <c r="AZ770" s="1634" t="s">
        <v>570</v>
      </c>
      <c r="BA770" s="1634" t="s">
        <v>571</v>
      </c>
      <c r="BB770" s="1634" t="s">
        <v>572</v>
      </c>
      <c r="BC770" s="1634" t="s">
        <v>51</v>
      </c>
      <c r="BD770" s="1640">
        <v>43483</v>
      </c>
      <c r="BE770" s="1640">
        <v>43483</v>
      </c>
      <c r="BF770" s="1663"/>
    </row>
    <row r="771" spans="1:58" ht="45" customHeight="1">
      <c r="A771" s="1665"/>
      <c r="B771" s="1641"/>
      <c r="C771" s="1641"/>
      <c r="D771" s="937"/>
      <c r="E771" s="1665"/>
      <c r="F771" s="1665"/>
      <c r="G771" s="1570"/>
      <c r="H771" s="1570"/>
      <c r="I771" s="805"/>
      <c r="J771" s="1570"/>
      <c r="K771" s="937"/>
      <c r="L771" s="937"/>
      <c r="M771" s="1636"/>
      <c r="N771" s="630" t="s">
        <v>2911</v>
      </c>
      <c r="O771" s="134" t="s">
        <v>2912</v>
      </c>
      <c r="P771" s="630">
        <v>250560</v>
      </c>
      <c r="Q771" s="804"/>
      <c r="R771" s="804"/>
      <c r="S771" s="804"/>
      <c r="T771" s="1570"/>
      <c r="U771" s="1570"/>
      <c r="V771" s="1570"/>
      <c r="W771" s="1636"/>
      <c r="X771" s="1570"/>
      <c r="Y771" s="1630"/>
      <c r="Z771" s="1627"/>
      <c r="AA771" s="1627"/>
      <c r="AB771" s="1627"/>
      <c r="AC771" s="1627"/>
      <c r="AD771" s="804"/>
      <c r="AE771" s="804"/>
      <c r="AF771" s="804"/>
      <c r="AG771" s="1570"/>
      <c r="AH771" s="1627"/>
      <c r="AI771" s="1630"/>
      <c r="AJ771" s="1630"/>
      <c r="AK771" s="805"/>
      <c r="AL771" s="805"/>
      <c r="AM771" s="804"/>
      <c r="AN771" s="804"/>
      <c r="AO771" s="937"/>
      <c r="AP771" s="937"/>
      <c r="AQ771" s="937"/>
      <c r="AR771" s="937"/>
      <c r="AS771" s="804"/>
      <c r="AT771" s="937"/>
      <c r="AU771" s="937"/>
      <c r="AV771" s="937"/>
      <c r="AW771" s="937"/>
      <c r="AX771" s="937"/>
      <c r="AY771" s="937"/>
      <c r="AZ771" s="937"/>
      <c r="BA771" s="937"/>
      <c r="BB771" s="937"/>
      <c r="BC771" s="937"/>
      <c r="BD771" s="1665"/>
      <c r="BE771" s="1665"/>
      <c r="BF771" s="1665"/>
    </row>
    <row r="772" spans="1:58" ht="45" customHeight="1">
      <c r="A772" s="1664"/>
      <c r="B772" s="1642"/>
      <c r="C772" s="1642"/>
      <c r="D772" s="938"/>
      <c r="E772" s="1664"/>
      <c r="F772" s="1664"/>
      <c r="G772" s="1571"/>
      <c r="H772" s="1571"/>
      <c r="I772" s="802"/>
      <c r="J772" s="1571"/>
      <c r="K772" s="938"/>
      <c r="L772" s="938"/>
      <c r="M772" s="1637"/>
      <c r="N772" s="630" t="s">
        <v>2913</v>
      </c>
      <c r="O772" s="134" t="s">
        <v>2914</v>
      </c>
      <c r="P772" s="630">
        <v>245920</v>
      </c>
      <c r="Q772" s="794"/>
      <c r="R772" s="794"/>
      <c r="S772" s="794"/>
      <c r="T772" s="1571"/>
      <c r="U772" s="1571"/>
      <c r="V772" s="1571"/>
      <c r="W772" s="1637"/>
      <c r="X772" s="1571"/>
      <c r="Y772" s="1631"/>
      <c r="Z772" s="1628"/>
      <c r="AA772" s="1628"/>
      <c r="AB772" s="1628"/>
      <c r="AC772" s="1628"/>
      <c r="AD772" s="794"/>
      <c r="AE772" s="794"/>
      <c r="AF772" s="794"/>
      <c r="AG772" s="1571"/>
      <c r="AH772" s="1628"/>
      <c r="AI772" s="1631"/>
      <c r="AJ772" s="1631"/>
      <c r="AK772" s="802"/>
      <c r="AL772" s="802"/>
      <c r="AM772" s="794"/>
      <c r="AN772" s="794"/>
      <c r="AO772" s="938"/>
      <c r="AP772" s="938"/>
      <c r="AQ772" s="938"/>
      <c r="AR772" s="938"/>
      <c r="AS772" s="794"/>
      <c r="AT772" s="938"/>
      <c r="AU772" s="938"/>
      <c r="AV772" s="938"/>
      <c r="AW772" s="938"/>
      <c r="AX772" s="938"/>
      <c r="AY772" s="938"/>
      <c r="AZ772" s="938"/>
      <c r="BA772" s="938"/>
      <c r="BB772" s="938"/>
      <c r="BC772" s="938"/>
      <c r="BD772" s="1664"/>
      <c r="BE772" s="1664"/>
      <c r="BF772" s="1664"/>
    </row>
    <row r="773" spans="1:58" ht="45" customHeight="1">
      <c r="A773" s="1663">
        <v>2018</v>
      </c>
      <c r="B773" s="1640">
        <v>43374</v>
      </c>
      <c r="C773" s="1640">
        <v>43465</v>
      </c>
      <c r="D773" s="1634" t="s">
        <v>794</v>
      </c>
      <c r="E773" s="1663" t="s">
        <v>160</v>
      </c>
      <c r="F773" s="1663" t="s">
        <v>160</v>
      </c>
      <c r="G773" s="1569" t="s">
        <v>2915</v>
      </c>
      <c r="H773" s="1569" t="s">
        <v>249</v>
      </c>
      <c r="I773" s="1573" t="s">
        <v>599</v>
      </c>
      <c r="J773" s="1569" t="s">
        <v>2916</v>
      </c>
      <c r="K773" s="1634" t="s">
        <v>61</v>
      </c>
      <c r="L773" s="1634" t="s">
        <v>62</v>
      </c>
      <c r="M773" s="1635" t="s">
        <v>63</v>
      </c>
      <c r="N773" s="630" t="s">
        <v>2133</v>
      </c>
      <c r="O773" s="134" t="s">
        <v>2134</v>
      </c>
      <c r="P773" s="630">
        <v>217500</v>
      </c>
      <c r="Q773" s="1633" t="s">
        <v>61</v>
      </c>
      <c r="R773" s="1633" t="s">
        <v>1579</v>
      </c>
      <c r="S773" s="1633" t="s">
        <v>1579</v>
      </c>
      <c r="T773" s="1569" t="s">
        <v>2917</v>
      </c>
      <c r="U773" s="1569" t="s">
        <v>2918</v>
      </c>
      <c r="V773" s="1569" t="s">
        <v>308</v>
      </c>
      <c r="W773" s="1635" t="s">
        <v>51</v>
      </c>
      <c r="X773" s="1569" t="s">
        <v>2915</v>
      </c>
      <c r="Y773" s="1629">
        <v>43419</v>
      </c>
      <c r="Z773" s="1626">
        <v>180000</v>
      </c>
      <c r="AA773" s="1626">
        <v>208800</v>
      </c>
      <c r="AB773" s="1626">
        <v>0</v>
      </c>
      <c r="AC773" s="1626">
        <v>208800</v>
      </c>
      <c r="AD773" s="1633" t="s">
        <v>241</v>
      </c>
      <c r="AE773" s="1633" t="s">
        <v>69</v>
      </c>
      <c r="AF773" s="1633" t="s">
        <v>70</v>
      </c>
      <c r="AG773" s="1569" t="s">
        <v>2916</v>
      </c>
      <c r="AH773" s="1626">
        <v>27000</v>
      </c>
      <c r="AI773" s="1629">
        <v>43419</v>
      </c>
      <c r="AJ773" s="1629">
        <v>43465</v>
      </c>
      <c r="AK773" s="801" t="s">
        <v>2919</v>
      </c>
      <c r="AL773" s="1573" t="s">
        <v>2617</v>
      </c>
      <c r="AM773" s="1633" t="s">
        <v>384</v>
      </c>
      <c r="AN773" s="1633" t="s">
        <v>389</v>
      </c>
      <c r="AO773" s="1634" t="s">
        <v>73</v>
      </c>
      <c r="AP773" s="1634" t="s">
        <v>601</v>
      </c>
      <c r="AQ773" s="1634" t="s">
        <v>73</v>
      </c>
      <c r="AR773" s="1634" t="s">
        <v>573</v>
      </c>
      <c r="AS773" s="1633" t="s">
        <v>293</v>
      </c>
      <c r="AT773" s="1634" t="s">
        <v>566</v>
      </c>
      <c r="AU773" s="1634" t="s">
        <v>566</v>
      </c>
      <c r="AV773" s="1634" t="s">
        <v>566</v>
      </c>
      <c r="AW773" s="1634" t="s">
        <v>567</v>
      </c>
      <c r="AX773" s="1634" t="s">
        <v>74</v>
      </c>
      <c r="AY773" s="1634" t="s">
        <v>569</v>
      </c>
      <c r="AZ773" s="1634" t="s">
        <v>570</v>
      </c>
      <c r="BA773" s="1634" t="s">
        <v>571</v>
      </c>
      <c r="BB773" s="1634" t="s">
        <v>572</v>
      </c>
      <c r="BC773" s="1634" t="s">
        <v>51</v>
      </c>
      <c r="BD773" s="1640">
        <v>43483</v>
      </c>
      <c r="BE773" s="1640">
        <v>43483</v>
      </c>
      <c r="BF773" s="1663"/>
    </row>
    <row r="774" spans="1:58" ht="45" customHeight="1">
      <c r="A774" s="1665"/>
      <c r="B774" s="1641"/>
      <c r="C774" s="1641"/>
      <c r="D774" s="937"/>
      <c r="E774" s="1665"/>
      <c r="F774" s="1665"/>
      <c r="G774" s="1570"/>
      <c r="H774" s="1570"/>
      <c r="I774" s="805"/>
      <c r="J774" s="1570"/>
      <c r="K774" s="937"/>
      <c r="L774" s="937"/>
      <c r="M774" s="1636"/>
      <c r="N774" s="630" t="s">
        <v>2920</v>
      </c>
      <c r="O774" s="134" t="s">
        <v>2921</v>
      </c>
      <c r="P774" s="630">
        <v>208800</v>
      </c>
      <c r="Q774" s="804"/>
      <c r="R774" s="804"/>
      <c r="S774" s="804"/>
      <c r="T774" s="1570"/>
      <c r="U774" s="1570"/>
      <c r="V774" s="1570"/>
      <c r="W774" s="1636"/>
      <c r="X774" s="1570"/>
      <c r="Y774" s="1630"/>
      <c r="Z774" s="1627"/>
      <c r="AA774" s="1627"/>
      <c r="AB774" s="1627"/>
      <c r="AC774" s="1627"/>
      <c r="AD774" s="804"/>
      <c r="AE774" s="804"/>
      <c r="AF774" s="804"/>
      <c r="AG774" s="1570"/>
      <c r="AH774" s="1627"/>
      <c r="AI774" s="1630"/>
      <c r="AJ774" s="1630"/>
      <c r="AK774" s="805"/>
      <c r="AL774" s="805"/>
      <c r="AM774" s="804"/>
      <c r="AN774" s="804"/>
      <c r="AO774" s="937"/>
      <c r="AP774" s="937"/>
      <c r="AQ774" s="937"/>
      <c r="AR774" s="937"/>
      <c r="AS774" s="804"/>
      <c r="AT774" s="937"/>
      <c r="AU774" s="937"/>
      <c r="AV774" s="937"/>
      <c r="AW774" s="937"/>
      <c r="AX774" s="937"/>
      <c r="AY774" s="937"/>
      <c r="AZ774" s="937"/>
      <c r="BA774" s="937"/>
      <c r="BB774" s="937"/>
      <c r="BC774" s="937"/>
      <c r="BD774" s="1665"/>
      <c r="BE774" s="1665"/>
      <c r="BF774" s="1665"/>
    </row>
    <row r="775" spans="1:58" ht="45" customHeight="1">
      <c r="A775" s="1664"/>
      <c r="B775" s="1642"/>
      <c r="C775" s="1642"/>
      <c r="D775" s="938"/>
      <c r="E775" s="1664"/>
      <c r="F775" s="1664"/>
      <c r="G775" s="1571"/>
      <c r="H775" s="1571"/>
      <c r="I775" s="802"/>
      <c r="J775" s="1571"/>
      <c r="K775" s="938"/>
      <c r="L775" s="938"/>
      <c r="M775" s="1637"/>
      <c r="N775" s="630" t="s">
        <v>2026</v>
      </c>
      <c r="O775" s="134" t="s">
        <v>2890</v>
      </c>
      <c r="P775" s="630">
        <v>226200</v>
      </c>
      <c r="Q775" s="794"/>
      <c r="R775" s="794"/>
      <c r="S775" s="794"/>
      <c r="T775" s="1571"/>
      <c r="U775" s="1571"/>
      <c r="V775" s="1571"/>
      <c r="W775" s="1637"/>
      <c r="X775" s="1571"/>
      <c r="Y775" s="1631"/>
      <c r="Z775" s="1628"/>
      <c r="AA775" s="1628"/>
      <c r="AB775" s="1628"/>
      <c r="AC775" s="1628"/>
      <c r="AD775" s="794"/>
      <c r="AE775" s="794"/>
      <c r="AF775" s="794"/>
      <c r="AG775" s="1571"/>
      <c r="AH775" s="1628"/>
      <c r="AI775" s="1631"/>
      <c r="AJ775" s="1631"/>
      <c r="AK775" s="802"/>
      <c r="AL775" s="802"/>
      <c r="AM775" s="794"/>
      <c r="AN775" s="794"/>
      <c r="AO775" s="938"/>
      <c r="AP775" s="938"/>
      <c r="AQ775" s="938"/>
      <c r="AR775" s="938"/>
      <c r="AS775" s="794"/>
      <c r="AT775" s="938"/>
      <c r="AU775" s="938"/>
      <c r="AV775" s="938"/>
      <c r="AW775" s="938"/>
      <c r="AX775" s="938"/>
      <c r="AY775" s="938"/>
      <c r="AZ775" s="938"/>
      <c r="BA775" s="938"/>
      <c r="BB775" s="938"/>
      <c r="BC775" s="938"/>
      <c r="BD775" s="1664"/>
      <c r="BE775" s="1664"/>
      <c r="BF775" s="1664"/>
    </row>
    <row r="776" spans="1:58" ht="45" customHeight="1">
      <c r="A776" s="1663">
        <v>2018</v>
      </c>
      <c r="B776" s="1640">
        <v>43374</v>
      </c>
      <c r="C776" s="1640">
        <v>43465</v>
      </c>
      <c r="D776" s="1634" t="s">
        <v>794</v>
      </c>
      <c r="E776" s="1663" t="s">
        <v>2613</v>
      </c>
      <c r="F776" s="1663" t="s">
        <v>2613</v>
      </c>
      <c r="G776" s="1569" t="s">
        <v>2922</v>
      </c>
      <c r="H776" s="1569" t="s">
        <v>393</v>
      </c>
      <c r="I776" s="1573" t="s">
        <v>599</v>
      </c>
      <c r="J776" s="1569" t="s">
        <v>2633</v>
      </c>
      <c r="K776" s="1634" t="s">
        <v>61</v>
      </c>
      <c r="L776" s="1634" t="s">
        <v>62</v>
      </c>
      <c r="M776" s="1635" t="s">
        <v>63</v>
      </c>
      <c r="N776" s="630" t="s">
        <v>413</v>
      </c>
      <c r="O776" s="134" t="s">
        <v>2028</v>
      </c>
      <c r="P776" s="630">
        <v>2158354</v>
      </c>
      <c r="Q776" s="1633" t="s">
        <v>61</v>
      </c>
      <c r="R776" s="1633" t="s">
        <v>1579</v>
      </c>
      <c r="S776" s="1633" t="s">
        <v>1579</v>
      </c>
      <c r="T776" s="1569" t="s">
        <v>235</v>
      </c>
      <c r="U776" s="1569" t="s">
        <v>1518</v>
      </c>
      <c r="V776" s="1569" t="s">
        <v>171</v>
      </c>
      <c r="W776" s="1635" t="s">
        <v>51</v>
      </c>
      <c r="X776" s="1569" t="s">
        <v>2922</v>
      </c>
      <c r="Y776" s="1629">
        <v>43419</v>
      </c>
      <c r="Z776" s="1626">
        <v>1860650</v>
      </c>
      <c r="AA776" s="1626">
        <v>2158354</v>
      </c>
      <c r="AB776" s="1626">
        <v>0</v>
      </c>
      <c r="AC776" s="1626">
        <v>2158354</v>
      </c>
      <c r="AD776" s="1633" t="s">
        <v>241</v>
      </c>
      <c r="AE776" s="1633" t="s">
        <v>69</v>
      </c>
      <c r="AF776" s="1633" t="s">
        <v>70</v>
      </c>
      <c r="AG776" s="1569" t="s">
        <v>2633</v>
      </c>
      <c r="AH776" s="1626">
        <v>279097.5</v>
      </c>
      <c r="AI776" s="1629">
        <v>43419</v>
      </c>
      <c r="AJ776" s="1629">
        <v>43465</v>
      </c>
      <c r="AK776" s="801" t="s">
        <v>2923</v>
      </c>
      <c r="AL776" s="1573" t="s">
        <v>2617</v>
      </c>
      <c r="AM776" s="1633" t="s">
        <v>384</v>
      </c>
      <c r="AN776" s="1633" t="s">
        <v>389</v>
      </c>
      <c r="AO776" s="1634" t="s">
        <v>73</v>
      </c>
      <c r="AP776" s="1634" t="s">
        <v>601</v>
      </c>
      <c r="AQ776" s="1634" t="s">
        <v>73</v>
      </c>
      <c r="AR776" s="1634" t="s">
        <v>573</v>
      </c>
      <c r="AS776" s="1633" t="s">
        <v>293</v>
      </c>
      <c r="AT776" s="1634" t="s">
        <v>566</v>
      </c>
      <c r="AU776" s="1634" t="s">
        <v>566</v>
      </c>
      <c r="AV776" s="1634" t="s">
        <v>566</v>
      </c>
      <c r="AW776" s="1634" t="s">
        <v>567</v>
      </c>
      <c r="AX776" s="1634" t="s">
        <v>74</v>
      </c>
      <c r="AY776" s="1634" t="s">
        <v>569</v>
      </c>
      <c r="AZ776" s="1634" t="s">
        <v>570</v>
      </c>
      <c r="BA776" s="1634" t="s">
        <v>571</v>
      </c>
      <c r="BB776" s="1634" t="s">
        <v>572</v>
      </c>
      <c r="BC776" s="1634" t="s">
        <v>51</v>
      </c>
      <c r="BD776" s="1640">
        <v>43483</v>
      </c>
      <c r="BE776" s="1640">
        <v>43483</v>
      </c>
      <c r="BF776" s="1663"/>
    </row>
    <row r="777" spans="1:58" ht="45" customHeight="1">
      <c r="A777" s="1665"/>
      <c r="B777" s="1641"/>
      <c r="C777" s="1641"/>
      <c r="D777" s="937"/>
      <c r="E777" s="1665"/>
      <c r="F777" s="1665"/>
      <c r="G777" s="1570"/>
      <c r="H777" s="1570"/>
      <c r="I777" s="805"/>
      <c r="J777" s="1570"/>
      <c r="K777" s="937"/>
      <c r="L777" s="937"/>
      <c r="M777" s="1636"/>
      <c r="N777" s="630" t="s">
        <v>398</v>
      </c>
      <c r="O777" s="134" t="s">
        <v>2012</v>
      </c>
      <c r="P777" s="630">
        <v>2721625.64</v>
      </c>
      <c r="Q777" s="804"/>
      <c r="R777" s="804"/>
      <c r="S777" s="804"/>
      <c r="T777" s="1570"/>
      <c r="U777" s="1570"/>
      <c r="V777" s="1570"/>
      <c r="W777" s="1636"/>
      <c r="X777" s="1570"/>
      <c r="Y777" s="1630"/>
      <c r="Z777" s="1627"/>
      <c r="AA777" s="1627"/>
      <c r="AB777" s="1627"/>
      <c r="AC777" s="1627"/>
      <c r="AD777" s="804"/>
      <c r="AE777" s="804"/>
      <c r="AF777" s="804"/>
      <c r="AG777" s="1570"/>
      <c r="AH777" s="1627"/>
      <c r="AI777" s="1630"/>
      <c r="AJ777" s="1630"/>
      <c r="AK777" s="805"/>
      <c r="AL777" s="805"/>
      <c r="AM777" s="804"/>
      <c r="AN777" s="804"/>
      <c r="AO777" s="937"/>
      <c r="AP777" s="937"/>
      <c r="AQ777" s="937"/>
      <c r="AR777" s="937"/>
      <c r="AS777" s="804"/>
      <c r="AT777" s="937"/>
      <c r="AU777" s="937"/>
      <c r="AV777" s="937"/>
      <c r="AW777" s="937"/>
      <c r="AX777" s="937"/>
      <c r="AY777" s="937"/>
      <c r="AZ777" s="937"/>
      <c r="BA777" s="937"/>
      <c r="BB777" s="937"/>
      <c r="BC777" s="937"/>
      <c r="BD777" s="1665"/>
      <c r="BE777" s="1665"/>
      <c r="BF777" s="1665"/>
    </row>
    <row r="778" spans="1:58" ht="45" customHeight="1">
      <c r="A778" s="1664"/>
      <c r="B778" s="1642"/>
      <c r="C778" s="1642"/>
      <c r="D778" s="938"/>
      <c r="E778" s="1664"/>
      <c r="F778" s="1664"/>
      <c r="G778" s="1571"/>
      <c r="H778" s="1571"/>
      <c r="I778" s="802"/>
      <c r="J778" s="1571"/>
      <c r="K778" s="938"/>
      <c r="L778" s="938"/>
      <c r="M778" s="1637"/>
      <c r="N778" s="630" t="s">
        <v>411</v>
      </c>
      <c r="O778" s="134" t="s">
        <v>1947</v>
      </c>
      <c r="P778" s="630">
        <v>2328397.2400000002</v>
      </c>
      <c r="Q778" s="794"/>
      <c r="R778" s="794"/>
      <c r="S778" s="794"/>
      <c r="T778" s="1571"/>
      <c r="U778" s="1571"/>
      <c r="V778" s="1571"/>
      <c r="W778" s="1637"/>
      <c r="X778" s="1571"/>
      <c r="Y778" s="1631"/>
      <c r="Z778" s="1628"/>
      <c r="AA778" s="1628"/>
      <c r="AB778" s="1628"/>
      <c r="AC778" s="1628"/>
      <c r="AD778" s="794"/>
      <c r="AE778" s="794"/>
      <c r="AF778" s="794"/>
      <c r="AG778" s="1571"/>
      <c r="AH778" s="1628"/>
      <c r="AI778" s="1631"/>
      <c r="AJ778" s="1631"/>
      <c r="AK778" s="802"/>
      <c r="AL778" s="802"/>
      <c r="AM778" s="794"/>
      <c r="AN778" s="794"/>
      <c r="AO778" s="938"/>
      <c r="AP778" s="938"/>
      <c r="AQ778" s="938"/>
      <c r="AR778" s="938"/>
      <c r="AS778" s="794"/>
      <c r="AT778" s="938"/>
      <c r="AU778" s="938"/>
      <c r="AV778" s="938"/>
      <c r="AW778" s="938"/>
      <c r="AX778" s="938"/>
      <c r="AY778" s="938"/>
      <c r="AZ778" s="938"/>
      <c r="BA778" s="938"/>
      <c r="BB778" s="938"/>
      <c r="BC778" s="938"/>
      <c r="BD778" s="1664"/>
      <c r="BE778" s="1664"/>
      <c r="BF778" s="1664"/>
    </row>
    <row r="779" spans="1:58" ht="45" customHeight="1">
      <c r="A779" s="1663">
        <v>2018</v>
      </c>
      <c r="B779" s="1640">
        <v>43374</v>
      </c>
      <c r="C779" s="1640">
        <v>43465</v>
      </c>
      <c r="D779" s="1634" t="s">
        <v>794</v>
      </c>
      <c r="E779" s="1663" t="s">
        <v>2613</v>
      </c>
      <c r="F779" s="1663" t="s">
        <v>2613</v>
      </c>
      <c r="G779" s="1569" t="s">
        <v>2924</v>
      </c>
      <c r="H779" s="1569" t="s">
        <v>393</v>
      </c>
      <c r="I779" s="1573" t="s">
        <v>599</v>
      </c>
      <c r="J779" s="1569" t="s">
        <v>2633</v>
      </c>
      <c r="K779" s="1634" t="s">
        <v>61</v>
      </c>
      <c r="L779" s="1634" t="s">
        <v>62</v>
      </c>
      <c r="M779" s="1635" t="s">
        <v>63</v>
      </c>
      <c r="N779" s="630" t="s">
        <v>413</v>
      </c>
      <c r="O779" s="134" t="s">
        <v>2028</v>
      </c>
      <c r="P779" s="630">
        <v>1966770.56</v>
      </c>
      <c r="Q779" s="1633" t="s">
        <v>61</v>
      </c>
      <c r="R779" s="1633" t="s">
        <v>1579</v>
      </c>
      <c r="S779" s="1633" t="s">
        <v>1579</v>
      </c>
      <c r="T779" s="1569" t="s">
        <v>231</v>
      </c>
      <c r="U779" s="1569" t="s">
        <v>1592</v>
      </c>
      <c r="V779" s="1569" t="s">
        <v>171</v>
      </c>
      <c r="W779" s="1635" t="s">
        <v>51</v>
      </c>
      <c r="X779" s="1569" t="s">
        <v>2924</v>
      </c>
      <c r="Y779" s="1629">
        <v>43419</v>
      </c>
      <c r="Z779" s="1626">
        <v>1513832.11</v>
      </c>
      <c r="AA779" s="1626">
        <v>1756045.25</v>
      </c>
      <c r="AB779" s="1626">
        <v>0</v>
      </c>
      <c r="AC779" s="1626">
        <v>1756045.25</v>
      </c>
      <c r="AD779" s="1633" t="s">
        <v>241</v>
      </c>
      <c r="AE779" s="1633" t="s">
        <v>69</v>
      </c>
      <c r="AF779" s="1633" t="s">
        <v>70</v>
      </c>
      <c r="AG779" s="1569" t="s">
        <v>2633</v>
      </c>
      <c r="AH779" s="1626">
        <v>227074.81</v>
      </c>
      <c r="AI779" s="1629">
        <v>43419</v>
      </c>
      <c r="AJ779" s="1629">
        <v>43465</v>
      </c>
      <c r="AK779" s="801" t="s">
        <v>2925</v>
      </c>
      <c r="AL779" s="1573" t="s">
        <v>2617</v>
      </c>
      <c r="AM779" s="1633" t="s">
        <v>384</v>
      </c>
      <c r="AN779" s="1633" t="s">
        <v>389</v>
      </c>
      <c r="AO779" s="1634" t="s">
        <v>73</v>
      </c>
      <c r="AP779" s="1634" t="s">
        <v>601</v>
      </c>
      <c r="AQ779" s="1634" t="s">
        <v>73</v>
      </c>
      <c r="AR779" s="1634" t="s">
        <v>573</v>
      </c>
      <c r="AS779" s="1633" t="s">
        <v>293</v>
      </c>
      <c r="AT779" s="1634" t="s">
        <v>566</v>
      </c>
      <c r="AU779" s="1634" t="s">
        <v>566</v>
      </c>
      <c r="AV779" s="1634" t="s">
        <v>566</v>
      </c>
      <c r="AW779" s="1634" t="s">
        <v>567</v>
      </c>
      <c r="AX779" s="1634" t="s">
        <v>74</v>
      </c>
      <c r="AY779" s="1634" t="s">
        <v>569</v>
      </c>
      <c r="AZ779" s="1634" t="s">
        <v>570</v>
      </c>
      <c r="BA779" s="1634" t="s">
        <v>571</v>
      </c>
      <c r="BB779" s="1634" t="s">
        <v>572</v>
      </c>
      <c r="BC779" s="1634" t="s">
        <v>51</v>
      </c>
      <c r="BD779" s="1640">
        <v>43483</v>
      </c>
      <c r="BE779" s="1640">
        <v>43483</v>
      </c>
      <c r="BF779" s="1663"/>
    </row>
    <row r="780" spans="1:58" ht="45" customHeight="1">
      <c r="A780" s="1665"/>
      <c r="B780" s="1641"/>
      <c r="C780" s="1641"/>
      <c r="D780" s="937"/>
      <c r="E780" s="1665"/>
      <c r="F780" s="1665"/>
      <c r="G780" s="1570"/>
      <c r="H780" s="1570"/>
      <c r="I780" s="805"/>
      <c r="J780" s="1570"/>
      <c r="K780" s="937"/>
      <c r="L780" s="937"/>
      <c r="M780" s="1636"/>
      <c r="N780" s="630" t="s">
        <v>2622</v>
      </c>
      <c r="O780" s="134" t="s">
        <v>1968</v>
      </c>
      <c r="P780" s="630">
        <v>1756045.25</v>
      </c>
      <c r="Q780" s="804"/>
      <c r="R780" s="804"/>
      <c r="S780" s="804"/>
      <c r="T780" s="1570"/>
      <c r="U780" s="1570"/>
      <c r="V780" s="1570"/>
      <c r="W780" s="1636"/>
      <c r="X780" s="1570"/>
      <c r="Y780" s="1630"/>
      <c r="Z780" s="1627"/>
      <c r="AA780" s="1627"/>
      <c r="AB780" s="1627"/>
      <c r="AC780" s="1627"/>
      <c r="AD780" s="804"/>
      <c r="AE780" s="804"/>
      <c r="AF780" s="804"/>
      <c r="AG780" s="1570"/>
      <c r="AH780" s="1627"/>
      <c r="AI780" s="1630"/>
      <c r="AJ780" s="1630"/>
      <c r="AK780" s="805"/>
      <c r="AL780" s="805"/>
      <c r="AM780" s="804"/>
      <c r="AN780" s="804"/>
      <c r="AO780" s="937"/>
      <c r="AP780" s="937"/>
      <c r="AQ780" s="937"/>
      <c r="AR780" s="937"/>
      <c r="AS780" s="804"/>
      <c r="AT780" s="937"/>
      <c r="AU780" s="937"/>
      <c r="AV780" s="937"/>
      <c r="AW780" s="937"/>
      <c r="AX780" s="937"/>
      <c r="AY780" s="937"/>
      <c r="AZ780" s="937"/>
      <c r="BA780" s="937"/>
      <c r="BB780" s="937"/>
      <c r="BC780" s="937"/>
      <c r="BD780" s="1665"/>
      <c r="BE780" s="1665"/>
      <c r="BF780" s="1665"/>
    </row>
    <row r="781" spans="1:58" ht="45" customHeight="1">
      <c r="A781" s="1664"/>
      <c r="B781" s="1642"/>
      <c r="C781" s="1642"/>
      <c r="D781" s="938"/>
      <c r="E781" s="1664"/>
      <c r="F781" s="1664"/>
      <c r="G781" s="1571"/>
      <c r="H781" s="1571"/>
      <c r="I781" s="802"/>
      <c r="J781" s="1571"/>
      <c r="K781" s="938"/>
      <c r="L781" s="938"/>
      <c r="M781" s="1637"/>
      <c r="N781" s="630" t="s">
        <v>2926</v>
      </c>
      <c r="O781" s="134" t="s">
        <v>1317</v>
      </c>
      <c r="P781" s="630">
        <v>2019451.98</v>
      </c>
      <c r="Q781" s="794"/>
      <c r="R781" s="794"/>
      <c r="S781" s="794"/>
      <c r="T781" s="1571"/>
      <c r="U781" s="1571"/>
      <c r="V781" s="1571"/>
      <c r="W781" s="1637"/>
      <c r="X781" s="1571"/>
      <c r="Y781" s="1631"/>
      <c r="Z781" s="1628"/>
      <c r="AA781" s="1628"/>
      <c r="AB781" s="1628"/>
      <c r="AC781" s="1628"/>
      <c r="AD781" s="794"/>
      <c r="AE781" s="794"/>
      <c r="AF781" s="794"/>
      <c r="AG781" s="1571"/>
      <c r="AH781" s="1628"/>
      <c r="AI781" s="1631"/>
      <c r="AJ781" s="1631"/>
      <c r="AK781" s="802"/>
      <c r="AL781" s="802"/>
      <c r="AM781" s="794"/>
      <c r="AN781" s="794"/>
      <c r="AO781" s="938"/>
      <c r="AP781" s="938"/>
      <c r="AQ781" s="938"/>
      <c r="AR781" s="938"/>
      <c r="AS781" s="794"/>
      <c r="AT781" s="938"/>
      <c r="AU781" s="938"/>
      <c r="AV781" s="938"/>
      <c r="AW781" s="938"/>
      <c r="AX781" s="938"/>
      <c r="AY781" s="938"/>
      <c r="AZ781" s="938"/>
      <c r="BA781" s="938"/>
      <c r="BB781" s="938"/>
      <c r="BC781" s="938"/>
      <c r="BD781" s="1664"/>
      <c r="BE781" s="1664"/>
      <c r="BF781" s="1664"/>
    </row>
    <row r="782" spans="1:58" ht="45" customHeight="1">
      <c r="A782" s="1663">
        <v>2018</v>
      </c>
      <c r="B782" s="1640">
        <v>43374</v>
      </c>
      <c r="C782" s="1640">
        <v>43465</v>
      </c>
      <c r="D782" s="1634" t="s">
        <v>794</v>
      </c>
      <c r="E782" s="1663" t="s">
        <v>2613</v>
      </c>
      <c r="F782" s="1663" t="s">
        <v>2613</v>
      </c>
      <c r="G782" s="1569" t="s">
        <v>2927</v>
      </c>
      <c r="H782" s="1569" t="s">
        <v>393</v>
      </c>
      <c r="I782" s="1573" t="s">
        <v>599</v>
      </c>
      <c r="J782" s="1569" t="s">
        <v>2633</v>
      </c>
      <c r="K782" s="1634" t="s">
        <v>61</v>
      </c>
      <c r="L782" s="1634" t="s">
        <v>62</v>
      </c>
      <c r="M782" s="1635" t="s">
        <v>63</v>
      </c>
      <c r="N782" s="630" t="s">
        <v>1967</v>
      </c>
      <c r="O782" s="134" t="s">
        <v>1968</v>
      </c>
      <c r="P782" s="630">
        <v>1502492.06</v>
      </c>
      <c r="Q782" s="1633" t="s">
        <v>61</v>
      </c>
      <c r="R782" s="1633" t="s">
        <v>1579</v>
      </c>
      <c r="S782" s="1633" t="s">
        <v>1579</v>
      </c>
      <c r="T782" s="1569" t="s">
        <v>230</v>
      </c>
      <c r="U782" s="1569" t="s">
        <v>1533</v>
      </c>
      <c r="V782" s="1569" t="s">
        <v>171</v>
      </c>
      <c r="W782" s="1635" t="s">
        <v>51</v>
      </c>
      <c r="X782" s="1569" t="s">
        <v>2927</v>
      </c>
      <c r="Y782" s="1629">
        <v>43418</v>
      </c>
      <c r="Z782" s="1626">
        <v>1097671</v>
      </c>
      <c r="AA782" s="1626">
        <v>1273298.3600000001</v>
      </c>
      <c r="AB782" s="1626">
        <v>0</v>
      </c>
      <c r="AC782" s="1626">
        <v>1273298.3600000001</v>
      </c>
      <c r="AD782" s="1633" t="s">
        <v>241</v>
      </c>
      <c r="AE782" s="1633" t="s">
        <v>69</v>
      </c>
      <c r="AF782" s="1633" t="s">
        <v>70</v>
      </c>
      <c r="AG782" s="1569" t="s">
        <v>2633</v>
      </c>
      <c r="AH782" s="1633">
        <v>164650.65</v>
      </c>
      <c r="AI782" s="1629">
        <v>43418</v>
      </c>
      <c r="AJ782" s="1629">
        <v>43465</v>
      </c>
      <c r="AK782" s="801" t="s">
        <v>2928</v>
      </c>
      <c r="AL782" s="1573" t="s">
        <v>2617</v>
      </c>
      <c r="AM782" s="1633" t="s">
        <v>384</v>
      </c>
      <c r="AN782" s="1633" t="s">
        <v>389</v>
      </c>
      <c r="AO782" s="1634" t="s">
        <v>73</v>
      </c>
      <c r="AP782" s="1634" t="s">
        <v>601</v>
      </c>
      <c r="AQ782" s="1634" t="s">
        <v>73</v>
      </c>
      <c r="AR782" s="1634" t="s">
        <v>573</v>
      </c>
      <c r="AS782" s="1633" t="s">
        <v>293</v>
      </c>
      <c r="AT782" s="1634" t="s">
        <v>566</v>
      </c>
      <c r="AU782" s="1634" t="s">
        <v>566</v>
      </c>
      <c r="AV782" s="1634" t="s">
        <v>566</v>
      </c>
      <c r="AW782" s="1634" t="s">
        <v>567</v>
      </c>
      <c r="AX782" s="1634" t="s">
        <v>74</v>
      </c>
      <c r="AY782" s="1634" t="s">
        <v>569</v>
      </c>
      <c r="AZ782" s="1634" t="s">
        <v>570</v>
      </c>
      <c r="BA782" s="1634" t="s">
        <v>571</v>
      </c>
      <c r="BB782" s="1634" t="s">
        <v>572</v>
      </c>
      <c r="BC782" s="1634" t="s">
        <v>51</v>
      </c>
      <c r="BD782" s="1640">
        <v>43483</v>
      </c>
      <c r="BE782" s="1640">
        <v>43483</v>
      </c>
      <c r="BF782" s="1663"/>
    </row>
    <row r="783" spans="1:58" ht="45" customHeight="1">
      <c r="A783" s="1665"/>
      <c r="B783" s="1641"/>
      <c r="C783" s="1641"/>
      <c r="D783" s="937"/>
      <c r="E783" s="1665"/>
      <c r="F783" s="1665"/>
      <c r="G783" s="1570"/>
      <c r="H783" s="1570"/>
      <c r="I783" s="805"/>
      <c r="J783" s="1570"/>
      <c r="K783" s="937"/>
      <c r="L783" s="937"/>
      <c r="M783" s="1636"/>
      <c r="N783" s="630" t="s">
        <v>398</v>
      </c>
      <c r="O783" s="134" t="s">
        <v>2012</v>
      </c>
      <c r="P783" s="630">
        <v>1464258.31</v>
      </c>
      <c r="Q783" s="804"/>
      <c r="R783" s="804"/>
      <c r="S783" s="804"/>
      <c r="T783" s="1570"/>
      <c r="U783" s="1570"/>
      <c r="V783" s="1570"/>
      <c r="W783" s="1636"/>
      <c r="X783" s="1570"/>
      <c r="Y783" s="1630"/>
      <c r="Z783" s="1627"/>
      <c r="AA783" s="1627"/>
      <c r="AB783" s="1627"/>
      <c r="AC783" s="1627"/>
      <c r="AD783" s="804"/>
      <c r="AE783" s="804"/>
      <c r="AF783" s="804"/>
      <c r="AG783" s="1570"/>
      <c r="AH783" s="804"/>
      <c r="AI783" s="1630"/>
      <c r="AJ783" s="1630"/>
      <c r="AK783" s="805"/>
      <c r="AL783" s="805"/>
      <c r="AM783" s="804"/>
      <c r="AN783" s="804"/>
      <c r="AO783" s="937"/>
      <c r="AP783" s="937"/>
      <c r="AQ783" s="937"/>
      <c r="AR783" s="937"/>
      <c r="AS783" s="804"/>
      <c r="AT783" s="937"/>
      <c r="AU783" s="937"/>
      <c r="AV783" s="937"/>
      <c r="AW783" s="937"/>
      <c r="AX783" s="937"/>
      <c r="AY783" s="937"/>
      <c r="AZ783" s="937"/>
      <c r="BA783" s="937"/>
      <c r="BB783" s="937"/>
      <c r="BC783" s="937"/>
      <c r="BD783" s="1665"/>
      <c r="BE783" s="1665"/>
      <c r="BF783" s="1665"/>
    </row>
    <row r="784" spans="1:58" ht="45" customHeight="1">
      <c r="A784" s="1664"/>
      <c r="B784" s="1642"/>
      <c r="C784" s="1642"/>
      <c r="D784" s="938"/>
      <c r="E784" s="1664"/>
      <c r="F784" s="1664"/>
      <c r="G784" s="1571"/>
      <c r="H784" s="1571"/>
      <c r="I784" s="802"/>
      <c r="J784" s="1571"/>
      <c r="K784" s="938"/>
      <c r="L784" s="938"/>
      <c r="M784" s="1637"/>
      <c r="N784" s="630" t="s">
        <v>411</v>
      </c>
      <c r="O784" s="134" t="s">
        <v>1947</v>
      </c>
      <c r="P784" s="630">
        <v>1273298.3600000001</v>
      </c>
      <c r="Q784" s="794"/>
      <c r="R784" s="794"/>
      <c r="S784" s="794"/>
      <c r="T784" s="1571"/>
      <c r="U784" s="1571"/>
      <c r="V784" s="1571"/>
      <c r="W784" s="1637"/>
      <c r="X784" s="1571"/>
      <c r="Y784" s="1631"/>
      <c r="Z784" s="1628"/>
      <c r="AA784" s="1628"/>
      <c r="AB784" s="1628"/>
      <c r="AC784" s="1628"/>
      <c r="AD784" s="794"/>
      <c r="AE784" s="794"/>
      <c r="AF784" s="794"/>
      <c r="AG784" s="1571"/>
      <c r="AH784" s="794"/>
      <c r="AI784" s="1631"/>
      <c r="AJ784" s="1631"/>
      <c r="AK784" s="802"/>
      <c r="AL784" s="802"/>
      <c r="AM784" s="794"/>
      <c r="AN784" s="794"/>
      <c r="AO784" s="938"/>
      <c r="AP784" s="938"/>
      <c r="AQ784" s="938"/>
      <c r="AR784" s="938"/>
      <c r="AS784" s="794"/>
      <c r="AT784" s="938"/>
      <c r="AU784" s="938"/>
      <c r="AV784" s="938"/>
      <c r="AW784" s="938"/>
      <c r="AX784" s="938"/>
      <c r="AY784" s="938"/>
      <c r="AZ784" s="938"/>
      <c r="BA784" s="938"/>
      <c r="BB784" s="938"/>
      <c r="BC784" s="938"/>
      <c r="BD784" s="1664"/>
      <c r="BE784" s="1664"/>
      <c r="BF784" s="1664"/>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663">
        <v>2018</v>
      </c>
      <c r="B786" s="1640">
        <v>43374</v>
      </c>
      <c r="C786" s="1640">
        <v>43465</v>
      </c>
      <c r="D786" s="1634" t="s">
        <v>794</v>
      </c>
      <c r="E786" s="1663" t="s">
        <v>2613</v>
      </c>
      <c r="F786" s="1663" t="s">
        <v>2613</v>
      </c>
      <c r="G786" s="1569" t="s">
        <v>2935</v>
      </c>
      <c r="H786" s="1569" t="s">
        <v>668</v>
      </c>
      <c r="I786" s="1573" t="s">
        <v>599</v>
      </c>
      <c r="J786" s="1569" t="s">
        <v>2936</v>
      </c>
      <c r="K786" s="134" t="s">
        <v>61</v>
      </c>
      <c r="L786" s="134" t="s">
        <v>62</v>
      </c>
      <c r="M786" s="633" t="s">
        <v>63</v>
      </c>
      <c r="N786" s="630" t="s">
        <v>2437</v>
      </c>
      <c r="O786" s="134" t="s">
        <v>2438</v>
      </c>
      <c r="P786" s="630">
        <v>69615895.159999996</v>
      </c>
      <c r="Q786" s="1633" t="s">
        <v>61</v>
      </c>
      <c r="R786" s="1633" t="s">
        <v>1579</v>
      </c>
      <c r="S786" s="1633" t="s">
        <v>1579</v>
      </c>
      <c r="T786" s="1569" t="s">
        <v>2937</v>
      </c>
      <c r="U786" s="1569" t="s">
        <v>1933</v>
      </c>
      <c r="V786" s="1569" t="s">
        <v>171</v>
      </c>
      <c r="W786" s="1635" t="s">
        <v>51</v>
      </c>
      <c r="X786" s="1569" t="s">
        <v>2935</v>
      </c>
      <c r="Y786" s="1629">
        <v>43419</v>
      </c>
      <c r="Z786" s="1626">
        <v>4369212.71</v>
      </c>
      <c r="AA786" s="1626">
        <v>5068286.74</v>
      </c>
      <c r="AB786" s="1626">
        <v>506828.67</v>
      </c>
      <c r="AC786" s="1626">
        <v>5068286.74</v>
      </c>
      <c r="AD786" s="1633" t="s">
        <v>241</v>
      </c>
      <c r="AE786" s="1633" t="s">
        <v>69</v>
      </c>
      <c r="AF786" s="1633" t="s">
        <v>70</v>
      </c>
      <c r="AG786" s="1569" t="s">
        <v>2936</v>
      </c>
      <c r="AH786" s="1626">
        <v>655381.9</v>
      </c>
      <c r="AI786" s="1629">
        <v>43419</v>
      </c>
      <c r="AJ786" s="1629">
        <v>43465</v>
      </c>
      <c r="AK786" s="801" t="s">
        <v>2938</v>
      </c>
      <c r="AL786" s="1573" t="s">
        <v>2617</v>
      </c>
      <c r="AM786" s="1633" t="s">
        <v>384</v>
      </c>
      <c r="AN786" s="1633" t="s">
        <v>389</v>
      </c>
      <c r="AO786" s="1634" t="s">
        <v>73</v>
      </c>
      <c r="AP786" s="1634" t="s">
        <v>601</v>
      </c>
      <c r="AQ786" s="1634" t="s">
        <v>73</v>
      </c>
      <c r="AR786" s="1634" t="s">
        <v>573</v>
      </c>
      <c r="AS786" s="1633" t="s">
        <v>293</v>
      </c>
      <c r="AT786" s="1634" t="s">
        <v>566</v>
      </c>
      <c r="AU786" s="1634" t="s">
        <v>566</v>
      </c>
      <c r="AV786" s="1634" t="s">
        <v>566</v>
      </c>
      <c r="AW786" s="1634" t="s">
        <v>567</v>
      </c>
      <c r="AX786" s="1634" t="s">
        <v>74</v>
      </c>
      <c r="AY786" s="1634" t="s">
        <v>569</v>
      </c>
      <c r="AZ786" s="1634" t="s">
        <v>570</v>
      </c>
      <c r="BA786" s="1634" t="s">
        <v>571</v>
      </c>
      <c r="BB786" s="1634" t="s">
        <v>572</v>
      </c>
      <c r="BC786" s="1634" t="s">
        <v>51</v>
      </c>
      <c r="BD786" s="1666">
        <v>43483</v>
      </c>
      <c r="BE786" s="1640">
        <v>43483</v>
      </c>
      <c r="BF786" s="1663"/>
    </row>
    <row r="787" spans="1:58" ht="45" customHeight="1">
      <c r="A787" s="1664"/>
      <c r="B787" s="1642"/>
      <c r="C787" s="1642"/>
      <c r="D787" s="938"/>
      <c r="E787" s="1664"/>
      <c r="F787" s="1664"/>
      <c r="G787" s="1571"/>
      <c r="H787" s="1571"/>
      <c r="I787" s="802"/>
      <c r="J787" s="1571"/>
      <c r="K787" s="134" t="s">
        <v>2699</v>
      </c>
      <c r="L787" s="134" t="s">
        <v>2939</v>
      </c>
      <c r="M787" s="633" t="s">
        <v>2940</v>
      </c>
      <c r="N787" s="630" t="s">
        <v>1141</v>
      </c>
      <c r="O787" s="134" t="s">
        <v>2941</v>
      </c>
      <c r="P787" s="630">
        <v>76811803.200000003</v>
      </c>
      <c r="Q787" s="794"/>
      <c r="R787" s="794"/>
      <c r="S787" s="794"/>
      <c r="T787" s="1571"/>
      <c r="U787" s="1571"/>
      <c r="V787" s="1571"/>
      <c r="W787" s="1637"/>
      <c r="X787" s="1571"/>
      <c r="Y787" s="1631"/>
      <c r="Z787" s="1628"/>
      <c r="AA787" s="1628"/>
      <c r="AB787" s="1628"/>
      <c r="AC787" s="1628"/>
      <c r="AD787" s="794"/>
      <c r="AE787" s="794"/>
      <c r="AF787" s="794"/>
      <c r="AG787" s="1571"/>
      <c r="AH787" s="1628"/>
      <c r="AI787" s="1631"/>
      <c r="AJ787" s="1631"/>
      <c r="AK787" s="802"/>
      <c r="AL787" s="802"/>
      <c r="AM787" s="794"/>
      <c r="AN787" s="794"/>
      <c r="AO787" s="938"/>
      <c r="AP787" s="938"/>
      <c r="AQ787" s="938"/>
      <c r="AR787" s="938"/>
      <c r="AS787" s="794"/>
      <c r="AT787" s="938"/>
      <c r="AU787" s="938"/>
      <c r="AV787" s="938"/>
      <c r="AW787" s="938"/>
      <c r="AX787" s="938"/>
      <c r="AY787" s="938"/>
      <c r="AZ787" s="938"/>
      <c r="BA787" s="938"/>
      <c r="BB787" s="938"/>
      <c r="BC787" s="938"/>
      <c r="BD787" s="1667"/>
      <c r="BE787" s="1664"/>
      <c r="BF787" s="1664"/>
    </row>
    <row r="788" spans="1:58" ht="45" customHeight="1">
      <c r="A788" s="1663">
        <v>2018</v>
      </c>
      <c r="B788" s="1640">
        <v>43374</v>
      </c>
      <c r="C788" s="1640">
        <v>43465</v>
      </c>
      <c r="D788" s="1634" t="s">
        <v>794</v>
      </c>
      <c r="E788" s="1663" t="s">
        <v>2613</v>
      </c>
      <c r="F788" s="1663" t="s">
        <v>2613</v>
      </c>
      <c r="G788" s="1569" t="s">
        <v>2942</v>
      </c>
      <c r="H788" s="1569" t="s">
        <v>393</v>
      </c>
      <c r="I788" s="1573" t="s">
        <v>599</v>
      </c>
      <c r="J788" s="1569" t="s">
        <v>2633</v>
      </c>
      <c r="K788" s="1634" t="s">
        <v>61</v>
      </c>
      <c r="L788" s="1634" t="s">
        <v>62</v>
      </c>
      <c r="M788" s="1635" t="s">
        <v>63</v>
      </c>
      <c r="N788" s="630" t="s">
        <v>2019</v>
      </c>
      <c r="O788" s="134" t="s">
        <v>1317</v>
      </c>
      <c r="P788" s="630">
        <v>165130.35</v>
      </c>
      <c r="Q788" s="1633" t="s">
        <v>61</v>
      </c>
      <c r="R788" s="1633" t="s">
        <v>1579</v>
      </c>
      <c r="S788" s="1633" t="s">
        <v>1579</v>
      </c>
      <c r="T788" s="1569" t="s">
        <v>239</v>
      </c>
      <c r="U788" s="1569" t="s">
        <v>1840</v>
      </c>
      <c r="V788" s="1569" t="s">
        <v>171</v>
      </c>
      <c r="W788" s="1635" t="s">
        <v>51</v>
      </c>
      <c r="X788" s="1569" t="s">
        <v>2942</v>
      </c>
      <c r="Y788" s="1629">
        <v>43424</v>
      </c>
      <c r="Z788" s="1626">
        <v>115537.5</v>
      </c>
      <c r="AA788" s="1626">
        <v>134023.5</v>
      </c>
      <c r="AB788" s="1626">
        <v>0</v>
      </c>
      <c r="AC788" s="1626">
        <v>134023.5</v>
      </c>
      <c r="AD788" s="1633" t="s">
        <v>241</v>
      </c>
      <c r="AE788" s="1633" t="s">
        <v>69</v>
      </c>
      <c r="AF788" s="1633" t="s">
        <v>70</v>
      </c>
      <c r="AG788" s="1569" t="s">
        <v>2633</v>
      </c>
      <c r="AH788" s="1626">
        <v>17330.62</v>
      </c>
      <c r="AI788" s="1629">
        <v>43431</v>
      </c>
      <c r="AJ788" s="1629">
        <v>43465</v>
      </c>
      <c r="AK788" s="801" t="s">
        <v>2943</v>
      </c>
      <c r="AL788" s="1573" t="s">
        <v>2617</v>
      </c>
      <c r="AM788" s="1633" t="s">
        <v>384</v>
      </c>
      <c r="AN788" s="1633" t="s">
        <v>389</v>
      </c>
      <c r="AO788" s="1634" t="s">
        <v>73</v>
      </c>
      <c r="AP788" s="1634" t="s">
        <v>601</v>
      </c>
      <c r="AQ788" s="1634" t="s">
        <v>73</v>
      </c>
      <c r="AR788" s="1634" t="s">
        <v>573</v>
      </c>
      <c r="AS788" s="1633" t="s">
        <v>293</v>
      </c>
      <c r="AT788" s="1634" t="s">
        <v>566</v>
      </c>
      <c r="AU788" s="1634" t="s">
        <v>566</v>
      </c>
      <c r="AV788" s="1634" t="s">
        <v>566</v>
      </c>
      <c r="AW788" s="1634" t="s">
        <v>567</v>
      </c>
      <c r="AX788" s="1634" t="s">
        <v>74</v>
      </c>
      <c r="AY788" s="1634" t="s">
        <v>569</v>
      </c>
      <c r="AZ788" s="1634" t="s">
        <v>570</v>
      </c>
      <c r="BA788" s="1634" t="s">
        <v>571</v>
      </c>
      <c r="BB788" s="1634" t="s">
        <v>572</v>
      </c>
      <c r="BC788" s="1634" t="s">
        <v>51</v>
      </c>
      <c r="BD788" s="1640">
        <v>43483</v>
      </c>
      <c r="BE788" s="1640">
        <v>43483</v>
      </c>
      <c r="BF788" s="1663"/>
    </row>
    <row r="789" spans="1:58" ht="45" customHeight="1">
      <c r="A789" s="1665"/>
      <c r="B789" s="1641"/>
      <c r="C789" s="1641"/>
      <c r="D789" s="937"/>
      <c r="E789" s="1665"/>
      <c r="F789" s="1665"/>
      <c r="G789" s="1570"/>
      <c r="H789" s="1570"/>
      <c r="I789" s="805"/>
      <c r="J789" s="1570"/>
      <c r="K789" s="937"/>
      <c r="L789" s="937"/>
      <c r="M789" s="1636"/>
      <c r="N789" s="630" t="s">
        <v>398</v>
      </c>
      <c r="O789" s="134" t="s">
        <v>2012</v>
      </c>
      <c r="P789" s="630">
        <v>148766.09</v>
      </c>
      <c r="Q789" s="804"/>
      <c r="R789" s="804"/>
      <c r="S789" s="804"/>
      <c r="T789" s="1570"/>
      <c r="U789" s="1570"/>
      <c r="V789" s="1570"/>
      <c r="W789" s="1636"/>
      <c r="X789" s="1570"/>
      <c r="Y789" s="1630"/>
      <c r="Z789" s="1627"/>
      <c r="AA789" s="1627"/>
      <c r="AB789" s="1627"/>
      <c r="AC789" s="1627"/>
      <c r="AD789" s="804"/>
      <c r="AE789" s="804"/>
      <c r="AF789" s="804"/>
      <c r="AG789" s="1570"/>
      <c r="AH789" s="1627"/>
      <c r="AI789" s="1630"/>
      <c r="AJ789" s="1630"/>
      <c r="AK789" s="805"/>
      <c r="AL789" s="805"/>
      <c r="AM789" s="804"/>
      <c r="AN789" s="804"/>
      <c r="AO789" s="937"/>
      <c r="AP789" s="937"/>
      <c r="AQ789" s="937"/>
      <c r="AR789" s="937"/>
      <c r="AS789" s="804"/>
      <c r="AT789" s="937"/>
      <c r="AU789" s="937"/>
      <c r="AV789" s="937"/>
      <c r="AW789" s="937"/>
      <c r="AX789" s="937"/>
      <c r="AY789" s="937"/>
      <c r="AZ789" s="937"/>
      <c r="BA789" s="937"/>
      <c r="BB789" s="937"/>
      <c r="BC789" s="937"/>
      <c r="BD789" s="1665"/>
      <c r="BE789" s="1665"/>
      <c r="BF789" s="1665"/>
    </row>
    <row r="790" spans="1:58" ht="45" customHeight="1">
      <c r="A790" s="1664"/>
      <c r="B790" s="1642"/>
      <c r="C790" s="1642"/>
      <c r="D790" s="938"/>
      <c r="E790" s="1664"/>
      <c r="F790" s="1664"/>
      <c r="G790" s="1571"/>
      <c r="H790" s="1571"/>
      <c r="I790" s="802"/>
      <c r="J790" s="1571"/>
      <c r="K790" s="938"/>
      <c r="L790" s="938"/>
      <c r="M790" s="1637"/>
      <c r="N790" s="630" t="s">
        <v>455</v>
      </c>
      <c r="O790" s="134" t="s">
        <v>2146</v>
      </c>
      <c r="P790" s="630">
        <v>134023.5</v>
      </c>
      <c r="Q790" s="794"/>
      <c r="R790" s="794"/>
      <c r="S790" s="794"/>
      <c r="T790" s="1571"/>
      <c r="U790" s="1571"/>
      <c r="V790" s="1571"/>
      <c r="W790" s="1637"/>
      <c r="X790" s="1571"/>
      <c r="Y790" s="1631"/>
      <c r="Z790" s="1628"/>
      <c r="AA790" s="1628"/>
      <c r="AB790" s="1628"/>
      <c r="AC790" s="1628"/>
      <c r="AD790" s="794"/>
      <c r="AE790" s="794"/>
      <c r="AF790" s="794"/>
      <c r="AG790" s="1571"/>
      <c r="AH790" s="1628"/>
      <c r="AI790" s="1631"/>
      <c r="AJ790" s="1631"/>
      <c r="AK790" s="802"/>
      <c r="AL790" s="802"/>
      <c r="AM790" s="794"/>
      <c r="AN790" s="794"/>
      <c r="AO790" s="938"/>
      <c r="AP790" s="938"/>
      <c r="AQ790" s="938"/>
      <c r="AR790" s="938"/>
      <c r="AS790" s="794"/>
      <c r="AT790" s="938"/>
      <c r="AU790" s="938"/>
      <c r="AV790" s="938"/>
      <c r="AW790" s="938"/>
      <c r="AX790" s="938"/>
      <c r="AY790" s="938"/>
      <c r="AZ790" s="938"/>
      <c r="BA790" s="938"/>
      <c r="BB790" s="938"/>
      <c r="BC790" s="938"/>
      <c r="BD790" s="1664"/>
      <c r="BE790" s="1664"/>
      <c r="BF790" s="1664"/>
    </row>
    <row r="791" spans="1:58" ht="45" customHeight="1">
      <c r="A791" s="1663">
        <v>2018</v>
      </c>
      <c r="B791" s="1640">
        <v>43374</v>
      </c>
      <c r="C791" s="1640">
        <v>43465</v>
      </c>
      <c r="D791" s="1634" t="s">
        <v>794</v>
      </c>
      <c r="E791" s="1663" t="s">
        <v>2613</v>
      </c>
      <c r="F791" s="1663" t="s">
        <v>2613</v>
      </c>
      <c r="G791" s="1569" t="s">
        <v>2944</v>
      </c>
      <c r="H791" s="1569" t="s">
        <v>393</v>
      </c>
      <c r="I791" s="1573" t="s">
        <v>599</v>
      </c>
      <c r="J791" s="1569" t="s">
        <v>2633</v>
      </c>
      <c r="K791" s="1634" t="s">
        <v>61</v>
      </c>
      <c r="L791" s="1634" t="s">
        <v>62</v>
      </c>
      <c r="M791" s="1635" t="s">
        <v>63</v>
      </c>
      <c r="N791" s="630" t="s">
        <v>413</v>
      </c>
      <c r="O791" s="134" t="s">
        <v>2028</v>
      </c>
      <c r="P791" s="630">
        <v>113088.4</v>
      </c>
      <c r="Q791" s="1633" t="s">
        <v>61</v>
      </c>
      <c r="R791" s="1633" t="s">
        <v>1579</v>
      </c>
      <c r="S791" s="1633" t="s">
        <v>1579</v>
      </c>
      <c r="T791" s="1569" t="s">
        <v>623</v>
      </c>
      <c r="U791" s="1569" t="s">
        <v>1636</v>
      </c>
      <c r="V791" s="1569" t="s">
        <v>171</v>
      </c>
      <c r="W791" s="1635" t="s">
        <v>51</v>
      </c>
      <c r="X791" s="1569" t="s">
        <v>2944</v>
      </c>
      <c r="Y791" s="1629">
        <v>43424</v>
      </c>
      <c r="Z791" s="1626">
        <v>97096.4</v>
      </c>
      <c r="AA791" s="1626">
        <v>112631.82</v>
      </c>
      <c r="AB791" s="1626">
        <v>0</v>
      </c>
      <c r="AC791" s="1626">
        <v>112631.82</v>
      </c>
      <c r="AD791" s="1633" t="s">
        <v>241</v>
      </c>
      <c r="AE791" s="1633" t="s">
        <v>69</v>
      </c>
      <c r="AF791" s="1633" t="s">
        <v>70</v>
      </c>
      <c r="AG791" s="1569" t="s">
        <v>2633</v>
      </c>
      <c r="AH791" s="1626">
        <v>14564.45</v>
      </c>
      <c r="AI791" s="1629">
        <v>43424</v>
      </c>
      <c r="AJ791" s="1629">
        <v>43465</v>
      </c>
      <c r="AK791" s="801" t="s">
        <v>2945</v>
      </c>
      <c r="AL791" s="1573" t="s">
        <v>2617</v>
      </c>
      <c r="AM791" s="1633" t="s">
        <v>384</v>
      </c>
      <c r="AN791" s="1633" t="s">
        <v>389</v>
      </c>
      <c r="AO791" s="1634" t="s">
        <v>73</v>
      </c>
      <c r="AP791" s="1634" t="s">
        <v>601</v>
      </c>
      <c r="AQ791" s="1634" t="s">
        <v>73</v>
      </c>
      <c r="AR791" s="1634" t="s">
        <v>573</v>
      </c>
      <c r="AS791" s="1633" t="s">
        <v>293</v>
      </c>
      <c r="AT791" s="1634" t="s">
        <v>566</v>
      </c>
      <c r="AU791" s="1634" t="s">
        <v>566</v>
      </c>
      <c r="AV791" s="1634" t="s">
        <v>566</v>
      </c>
      <c r="AW791" s="1634" t="s">
        <v>567</v>
      </c>
      <c r="AX791" s="1634" t="s">
        <v>74</v>
      </c>
      <c r="AY791" s="1634" t="s">
        <v>569</v>
      </c>
      <c r="AZ791" s="1634" t="s">
        <v>570</v>
      </c>
      <c r="BA791" s="1634" t="s">
        <v>571</v>
      </c>
      <c r="BB791" s="1634" t="s">
        <v>572</v>
      </c>
      <c r="BC791" s="1634" t="s">
        <v>51</v>
      </c>
      <c r="BD791" s="1640">
        <v>43483</v>
      </c>
      <c r="BE791" s="1640">
        <v>43483</v>
      </c>
      <c r="BF791" s="1663"/>
    </row>
    <row r="792" spans="1:58" ht="45" customHeight="1">
      <c r="A792" s="1665"/>
      <c r="B792" s="1641"/>
      <c r="C792" s="1641"/>
      <c r="D792" s="937"/>
      <c r="E792" s="1665"/>
      <c r="F792" s="1665"/>
      <c r="G792" s="1570"/>
      <c r="H792" s="1570"/>
      <c r="I792" s="805"/>
      <c r="J792" s="1570"/>
      <c r="K792" s="937"/>
      <c r="L792" s="937"/>
      <c r="M792" s="1636"/>
      <c r="N792" s="630" t="s">
        <v>2022</v>
      </c>
      <c r="O792" s="134" t="s">
        <v>2023</v>
      </c>
      <c r="P792" s="630">
        <v>112631.82</v>
      </c>
      <c r="Q792" s="804"/>
      <c r="R792" s="804"/>
      <c r="S792" s="804"/>
      <c r="T792" s="1570"/>
      <c r="U792" s="1570"/>
      <c r="V792" s="1570"/>
      <c r="W792" s="1636"/>
      <c r="X792" s="1570"/>
      <c r="Y792" s="1630"/>
      <c r="Z792" s="1627"/>
      <c r="AA792" s="1627"/>
      <c r="AB792" s="1627"/>
      <c r="AC792" s="1627"/>
      <c r="AD792" s="804"/>
      <c r="AE792" s="804"/>
      <c r="AF792" s="804"/>
      <c r="AG792" s="1570"/>
      <c r="AH792" s="1627"/>
      <c r="AI792" s="1630"/>
      <c r="AJ792" s="1630"/>
      <c r="AK792" s="805"/>
      <c r="AL792" s="805"/>
      <c r="AM792" s="804"/>
      <c r="AN792" s="804"/>
      <c r="AO792" s="937"/>
      <c r="AP792" s="937"/>
      <c r="AQ792" s="937"/>
      <c r="AR792" s="937"/>
      <c r="AS792" s="804"/>
      <c r="AT792" s="937"/>
      <c r="AU792" s="937"/>
      <c r="AV792" s="937"/>
      <c r="AW792" s="937"/>
      <c r="AX792" s="937"/>
      <c r="AY792" s="937"/>
      <c r="AZ792" s="937"/>
      <c r="BA792" s="937"/>
      <c r="BB792" s="937"/>
      <c r="BC792" s="937"/>
      <c r="BD792" s="1665"/>
      <c r="BE792" s="1665"/>
      <c r="BF792" s="1665"/>
    </row>
    <row r="793" spans="1:58" ht="45" customHeight="1">
      <c r="A793" s="1664"/>
      <c r="B793" s="1642"/>
      <c r="C793" s="1642"/>
      <c r="D793" s="938"/>
      <c r="E793" s="1664"/>
      <c r="F793" s="1664"/>
      <c r="G793" s="1571"/>
      <c r="H793" s="1571"/>
      <c r="I793" s="802"/>
      <c r="J793" s="1571"/>
      <c r="K793" s="938"/>
      <c r="L793" s="938"/>
      <c r="M793" s="1637"/>
      <c r="N793" s="630" t="s">
        <v>411</v>
      </c>
      <c r="O793" s="134" t="s">
        <v>1947</v>
      </c>
      <c r="P793" s="630">
        <v>114260</v>
      </c>
      <c r="Q793" s="794"/>
      <c r="R793" s="794"/>
      <c r="S793" s="794"/>
      <c r="T793" s="1571"/>
      <c r="U793" s="1571"/>
      <c r="V793" s="1571"/>
      <c r="W793" s="1637"/>
      <c r="X793" s="1571"/>
      <c r="Y793" s="1631"/>
      <c r="Z793" s="1628"/>
      <c r="AA793" s="1628"/>
      <c r="AB793" s="1628"/>
      <c r="AC793" s="1628"/>
      <c r="AD793" s="794"/>
      <c r="AE793" s="794"/>
      <c r="AF793" s="794"/>
      <c r="AG793" s="1571"/>
      <c r="AH793" s="1628"/>
      <c r="AI793" s="1631"/>
      <c r="AJ793" s="1631"/>
      <c r="AK793" s="802"/>
      <c r="AL793" s="802"/>
      <c r="AM793" s="794"/>
      <c r="AN793" s="794"/>
      <c r="AO793" s="938"/>
      <c r="AP793" s="938"/>
      <c r="AQ793" s="938"/>
      <c r="AR793" s="938"/>
      <c r="AS793" s="794"/>
      <c r="AT793" s="938"/>
      <c r="AU793" s="938"/>
      <c r="AV793" s="938"/>
      <c r="AW793" s="938"/>
      <c r="AX793" s="938"/>
      <c r="AY793" s="938"/>
      <c r="AZ793" s="938"/>
      <c r="BA793" s="938"/>
      <c r="BB793" s="938"/>
      <c r="BC793" s="938"/>
      <c r="BD793" s="1664"/>
      <c r="BE793" s="1664"/>
      <c r="BF793" s="1664"/>
    </row>
    <row r="794" spans="1:58" ht="45" customHeight="1">
      <c r="A794" s="1663">
        <v>2018</v>
      </c>
      <c r="B794" s="1640">
        <v>43374</v>
      </c>
      <c r="C794" s="1640">
        <v>43465</v>
      </c>
      <c r="D794" s="1634" t="s">
        <v>794</v>
      </c>
      <c r="E794" s="1663" t="s">
        <v>2613</v>
      </c>
      <c r="F794" s="1663" t="s">
        <v>2613</v>
      </c>
      <c r="G794" s="1569" t="s">
        <v>2946</v>
      </c>
      <c r="H794" s="1569" t="s">
        <v>393</v>
      </c>
      <c r="I794" s="1573" t="s">
        <v>599</v>
      </c>
      <c r="J794" s="1569" t="s">
        <v>2633</v>
      </c>
      <c r="K794" s="1634" t="s">
        <v>61</v>
      </c>
      <c r="L794" s="1634" t="s">
        <v>62</v>
      </c>
      <c r="M794" s="1635" t="s">
        <v>63</v>
      </c>
      <c r="N794" s="630" t="s">
        <v>2895</v>
      </c>
      <c r="O794" s="134" t="s">
        <v>2040</v>
      </c>
      <c r="P794" s="630">
        <v>667706.43999999994</v>
      </c>
      <c r="Q794" s="1633" t="s">
        <v>61</v>
      </c>
      <c r="R794" s="1633" t="s">
        <v>1579</v>
      </c>
      <c r="S794" s="1633" t="s">
        <v>1579</v>
      </c>
      <c r="T794" s="1569" t="s">
        <v>140</v>
      </c>
      <c r="U794" s="1569" t="s">
        <v>1681</v>
      </c>
      <c r="V794" s="1569" t="s">
        <v>171</v>
      </c>
      <c r="W794" s="1635" t="s">
        <v>51</v>
      </c>
      <c r="X794" s="1569" t="s">
        <v>2946</v>
      </c>
      <c r="Y794" s="1629">
        <v>43424</v>
      </c>
      <c r="Z794" s="1626">
        <v>575609</v>
      </c>
      <c r="AA794" s="1626">
        <v>667706.43999999994</v>
      </c>
      <c r="AB794" s="1626">
        <v>0</v>
      </c>
      <c r="AC794" s="1626">
        <v>667706.43999999994</v>
      </c>
      <c r="AD794" s="1633" t="s">
        <v>241</v>
      </c>
      <c r="AE794" s="1633" t="s">
        <v>69</v>
      </c>
      <c r="AF794" s="1633" t="s">
        <v>70</v>
      </c>
      <c r="AG794" s="1569" t="s">
        <v>2633</v>
      </c>
      <c r="AH794" s="1626">
        <v>86341.35</v>
      </c>
      <c r="AI794" s="1629">
        <v>43424</v>
      </c>
      <c r="AJ794" s="1629">
        <v>43465</v>
      </c>
      <c r="AK794" s="801" t="s">
        <v>2947</v>
      </c>
      <c r="AL794" s="1573" t="s">
        <v>2617</v>
      </c>
      <c r="AM794" s="1633" t="s">
        <v>384</v>
      </c>
      <c r="AN794" s="1633" t="s">
        <v>389</v>
      </c>
      <c r="AO794" s="1634" t="s">
        <v>73</v>
      </c>
      <c r="AP794" s="1634" t="s">
        <v>601</v>
      </c>
      <c r="AQ794" s="1634" t="s">
        <v>73</v>
      </c>
      <c r="AR794" s="1634" t="s">
        <v>573</v>
      </c>
      <c r="AS794" s="1633" t="s">
        <v>293</v>
      </c>
      <c r="AT794" s="1634" t="s">
        <v>566</v>
      </c>
      <c r="AU794" s="1634" t="s">
        <v>566</v>
      </c>
      <c r="AV794" s="1634" t="s">
        <v>566</v>
      </c>
      <c r="AW794" s="1634" t="s">
        <v>567</v>
      </c>
      <c r="AX794" s="1634" t="s">
        <v>74</v>
      </c>
      <c r="AY794" s="1634" t="s">
        <v>569</v>
      </c>
      <c r="AZ794" s="1634" t="s">
        <v>570</v>
      </c>
      <c r="BA794" s="1634" t="s">
        <v>571</v>
      </c>
      <c r="BB794" s="1634" t="s">
        <v>572</v>
      </c>
      <c r="BC794" s="1634" t="s">
        <v>51</v>
      </c>
      <c r="BD794" s="1640">
        <v>43483</v>
      </c>
      <c r="BE794" s="1640">
        <v>43483</v>
      </c>
      <c r="BF794" s="1663"/>
    </row>
    <row r="795" spans="1:58" ht="45" customHeight="1">
      <c r="A795" s="1665"/>
      <c r="B795" s="1641"/>
      <c r="C795" s="1641"/>
      <c r="D795" s="937"/>
      <c r="E795" s="1665"/>
      <c r="F795" s="1665"/>
      <c r="G795" s="1570"/>
      <c r="H795" s="1570"/>
      <c r="I795" s="805"/>
      <c r="J795" s="1570"/>
      <c r="K795" s="937"/>
      <c r="L795" s="937"/>
      <c r="M795" s="1636"/>
      <c r="N795" s="630" t="s">
        <v>413</v>
      </c>
      <c r="O795" s="134" t="s">
        <v>2028</v>
      </c>
      <c r="P795" s="630">
        <v>738021</v>
      </c>
      <c r="Q795" s="804"/>
      <c r="R795" s="804"/>
      <c r="S795" s="804"/>
      <c r="T795" s="1570"/>
      <c r="U795" s="1570"/>
      <c r="V795" s="1570"/>
      <c r="W795" s="1636"/>
      <c r="X795" s="1570"/>
      <c r="Y795" s="1630"/>
      <c r="Z795" s="1627"/>
      <c r="AA795" s="1627"/>
      <c r="AB795" s="1627"/>
      <c r="AC795" s="1627"/>
      <c r="AD795" s="804"/>
      <c r="AE795" s="804"/>
      <c r="AF795" s="804"/>
      <c r="AG795" s="1570"/>
      <c r="AH795" s="1627"/>
      <c r="AI795" s="1630"/>
      <c r="AJ795" s="1630"/>
      <c r="AK795" s="805"/>
      <c r="AL795" s="805"/>
      <c r="AM795" s="804"/>
      <c r="AN795" s="804"/>
      <c r="AO795" s="937"/>
      <c r="AP795" s="937"/>
      <c r="AQ795" s="937"/>
      <c r="AR795" s="937"/>
      <c r="AS795" s="804"/>
      <c r="AT795" s="937"/>
      <c r="AU795" s="937"/>
      <c r="AV795" s="937"/>
      <c r="AW795" s="937"/>
      <c r="AX795" s="937"/>
      <c r="AY795" s="937"/>
      <c r="AZ795" s="937"/>
      <c r="BA795" s="937"/>
      <c r="BB795" s="937"/>
      <c r="BC795" s="937"/>
      <c r="BD795" s="1665"/>
      <c r="BE795" s="1665"/>
      <c r="BF795" s="1665"/>
    </row>
    <row r="796" spans="1:58" ht="45" customHeight="1">
      <c r="A796" s="1664"/>
      <c r="B796" s="1642"/>
      <c r="C796" s="1642"/>
      <c r="D796" s="938"/>
      <c r="E796" s="1664"/>
      <c r="F796" s="1664"/>
      <c r="G796" s="1571"/>
      <c r="H796" s="1571"/>
      <c r="I796" s="802"/>
      <c r="J796" s="1571"/>
      <c r="K796" s="938"/>
      <c r="L796" s="938"/>
      <c r="M796" s="1637"/>
      <c r="N796" s="630" t="s">
        <v>455</v>
      </c>
      <c r="O796" s="134" t="s">
        <v>2146</v>
      </c>
      <c r="P796" s="630">
        <v>756204</v>
      </c>
      <c r="Q796" s="794"/>
      <c r="R796" s="794"/>
      <c r="S796" s="794"/>
      <c r="T796" s="1571"/>
      <c r="U796" s="1571"/>
      <c r="V796" s="1571"/>
      <c r="W796" s="1637"/>
      <c r="X796" s="1571"/>
      <c r="Y796" s="1631"/>
      <c r="Z796" s="1628"/>
      <c r="AA796" s="1628"/>
      <c r="AB796" s="1628"/>
      <c r="AC796" s="1628"/>
      <c r="AD796" s="794"/>
      <c r="AE796" s="794"/>
      <c r="AF796" s="794"/>
      <c r="AG796" s="1571"/>
      <c r="AH796" s="1628"/>
      <c r="AI796" s="1631"/>
      <c r="AJ796" s="1631"/>
      <c r="AK796" s="802"/>
      <c r="AL796" s="802"/>
      <c r="AM796" s="794"/>
      <c r="AN796" s="794"/>
      <c r="AO796" s="938"/>
      <c r="AP796" s="938"/>
      <c r="AQ796" s="938"/>
      <c r="AR796" s="938"/>
      <c r="AS796" s="794"/>
      <c r="AT796" s="938"/>
      <c r="AU796" s="938"/>
      <c r="AV796" s="938"/>
      <c r="AW796" s="938"/>
      <c r="AX796" s="938"/>
      <c r="AY796" s="938"/>
      <c r="AZ796" s="938"/>
      <c r="BA796" s="938"/>
      <c r="BB796" s="938"/>
      <c r="BC796" s="938"/>
      <c r="BD796" s="1664"/>
      <c r="BE796" s="1664"/>
      <c r="BF796" s="1664"/>
    </row>
    <row r="797" spans="1:58" ht="45" customHeight="1">
      <c r="A797" s="1663">
        <v>2018</v>
      </c>
      <c r="B797" s="1640">
        <v>43374</v>
      </c>
      <c r="C797" s="1640">
        <v>43465</v>
      </c>
      <c r="D797" s="1634" t="s">
        <v>794</v>
      </c>
      <c r="E797" s="1663" t="s">
        <v>2613</v>
      </c>
      <c r="F797" s="1663" t="s">
        <v>2613</v>
      </c>
      <c r="G797" s="1569" t="s">
        <v>2948</v>
      </c>
      <c r="H797" s="1569" t="s">
        <v>393</v>
      </c>
      <c r="I797" s="1573" t="s">
        <v>599</v>
      </c>
      <c r="J797" s="1569" t="s">
        <v>2633</v>
      </c>
      <c r="K797" s="1634" t="s">
        <v>61</v>
      </c>
      <c r="L797" s="1634" t="s">
        <v>62</v>
      </c>
      <c r="M797" s="1635" t="s">
        <v>63</v>
      </c>
      <c r="N797" s="630" t="s">
        <v>411</v>
      </c>
      <c r="O797" s="134" t="s">
        <v>1947</v>
      </c>
      <c r="P797" s="630">
        <v>167968</v>
      </c>
      <c r="Q797" s="1633" t="s">
        <v>61</v>
      </c>
      <c r="R797" s="1633" t="s">
        <v>1579</v>
      </c>
      <c r="S797" s="1633" t="s">
        <v>1579</v>
      </c>
      <c r="T797" s="1569" t="s">
        <v>230</v>
      </c>
      <c r="U797" s="1569" t="s">
        <v>1533</v>
      </c>
      <c r="V797" s="1569" t="s">
        <v>171</v>
      </c>
      <c r="W797" s="1635" t="s">
        <v>51</v>
      </c>
      <c r="X797" s="1569" t="s">
        <v>2948</v>
      </c>
      <c r="Y797" s="1629">
        <v>43424</v>
      </c>
      <c r="Z797" s="1626">
        <v>144800</v>
      </c>
      <c r="AA797" s="1626">
        <v>167968</v>
      </c>
      <c r="AB797" s="1626">
        <v>0</v>
      </c>
      <c r="AC797" s="1626">
        <v>167968</v>
      </c>
      <c r="AD797" s="1633" t="s">
        <v>241</v>
      </c>
      <c r="AE797" s="1633" t="s">
        <v>69</v>
      </c>
      <c r="AF797" s="1633" t="s">
        <v>70</v>
      </c>
      <c r="AG797" s="1569" t="s">
        <v>2633</v>
      </c>
      <c r="AH797" s="1626">
        <v>21720</v>
      </c>
      <c r="AI797" s="1629">
        <v>43424</v>
      </c>
      <c r="AJ797" s="1629">
        <v>43465</v>
      </c>
      <c r="AK797" s="801" t="s">
        <v>2949</v>
      </c>
      <c r="AL797" s="1573" t="s">
        <v>2617</v>
      </c>
      <c r="AM797" s="1633" t="s">
        <v>384</v>
      </c>
      <c r="AN797" s="1633" t="s">
        <v>389</v>
      </c>
      <c r="AO797" s="1634" t="s">
        <v>73</v>
      </c>
      <c r="AP797" s="1634" t="s">
        <v>601</v>
      </c>
      <c r="AQ797" s="1634" t="s">
        <v>73</v>
      </c>
      <c r="AR797" s="1634" t="s">
        <v>573</v>
      </c>
      <c r="AS797" s="1633" t="s">
        <v>293</v>
      </c>
      <c r="AT797" s="1634" t="s">
        <v>566</v>
      </c>
      <c r="AU797" s="1634" t="s">
        <v>566</v>
      </c>
      <c r="AV797" s="1634" t="s">
        <v>566</v>
      </c>
      <c r="AW797" s="1634" t="s">
        <v>567</v>
      </c>
      <c r="AX797" s="1634" t="s">
        <v>74</v>
      </c>
      <c r="AY797" s="1634" t="s">
        <v>569</v>
      </c>
      <c r="AZ797" s="1634" t="s">
        <v>570</v>
      </c>
      <c r="BA797" s="1634" t="s">
        <v>571</v>
      </c>
      <c r="BB797" s="1634" t="s">
        <v>572</v>
      </c>
      <c r="BC797" s="1634" t="s">
        <v>51</v>
      </c>
      <c r="BD797" s="1640">
        <v>43483</v>
      </c>
      <c r="BE797" s="1640">
        <v>43483</v>
      </c>
      <c r="BF797" s="1663"/>
    </row>
    <row r="798" spans="1:58" ht="45" customHeight="1">
      <c r="A798" s="1665"/>
      <c r="B798" s="1641"/>
      <c r="C798" s="1641"/>
      <c r="D798" s="937"/>
      <c r="E798" s="1665"/>
      <c r="F798" s="1665"/>
      <c r="G798" s="1570"/>
      <c r="H798" s="1570"/>
      <c r="I798" s="805"/>
      <c r="J798" s="1570"/>
      <c r="K798" s="937"/>
      <c r="L798" s="937"/>
      <c r="M798" s="1636"/>
      <c r="N798" s="630" t="s">
        <v>413</v>
      </c>
      <c r="O798" s="134" t="s">
        <v>2028</v>
      </c>
      <c r="P798" s="630">
        <v>193163.2</v>
      </c>
      <c r="Q798" s="804"/>
      <c r="R798" s="804"/>
      <c r="S798" s="804"/>
      <c r="T798" s="1570"/>
      <c r="U798" s="1570"/>
      <c r="V798" s="1570"/>
      <c r="W798" s="1636"/>
      <c r="X798" s="1570"/>
      <c r="Y798" s="1630"/>
      <c r="Z798" s="1627"/>
      <c r="AA798" s="1627"/>
      <c r="AB798" s="1627"/>
      <c r="AC798" s="1627"/>
      <c r="AD798" s="804"/>
      <c r="AE798" s="804"/>
      <c r="AF798" s="804"/>
      <c r="AG798" s="1570"/>
      <c r="AH798" s="1627"/>
      <c r="AI798" s="1630"/>
      <c r="AJ798" s="1630"/>
      <c r="AK798" s="805"/>
      <c r="AL798" s="805"/>
      <c r="AM798" s="804"/>
      <c r="AN798" s="804"/>
      <c r="AO798" s="937"/>
      <c r="AP798" s="937"/>
      <c r="AQ798" s="937"/>
      <c r="AR798" s="937"/>
      <c r="AS798" s="804"/>
      <c r="AT798" s="937"/>
      <c r="AU798" s="937"/>
      <c r="AV798" s="937"/>
      <c r="AW798" s="937"/>
      <c r="AX798" s="937"/>
      <c r="AY798" s="937"/>
      <c r="AZ798" s="937"/>
      <c r="BA798" s="937"/>
      <c r="BB798" s="937"/>
      <c r="BC798" s="937"/>
      <c r="BD798" s="1665"/>
      <c r="BE798" s="1665"/>
      <c r="BF798" s="1665"/>
    </row>
    <row r="799" spans="1:58" ht="45" customHeight="1">
      <c r="A799" s="1664"/>
      <c r="B799" s="1642"/>
      <c r="C799" s="1642"/>
      <c r="D799" s="938"/>
      <c r="E799" s="1664"/>
      <c r="F799" s="1664"/>
      <c r="G799" s="1571"/>
      <c r="H799" s="1571"/>
      <c r="I799" s="802"/>
      <c r="J799" s="1571"/>
      <c r="K799" s="938"/>
      <c r="L799" s="938"/>
      <c r="M799" s="1637"/>
      <c r="N799" s="630" t="s">
        <v>454</v>
      </c>
      <c r="O799" s="134" t="s">
        <v>2021</v>
      </c>
      <c r="P799" s="630">
        <v>189803.84</v>
      </c>
      <c r="Q799" s="794"/>
      <c r="R799" s="794"/>
      <c r="S799" s="794"/>
      <c r="T799" s="1571"/>
      <c r="U799" s="1571"/>
      <c r="V799" s="1571"/>
      <c r="W799" s="1637"/>
      <c r="X799" s="1571"/>
      <c r="Y799" s="1631"/>
      <c r="Z799" s="1628"/>
      <c r="AA799" s="1628"/>
      <c r="AB799" s="1628"/>
      <c r="AC799" s="1628"/>
      <c r="AD799" s="794"/>
      <c r="AE799" s="794"/>
      <c r="AF799" s="794"/>
      <c r="AG799" s="1571"/>
      <c r="AH799" s="1628"/>
      <c r="AI799" s="1631"/>
      <c r="AJ799" s="1631"/>
      <c r="AK799" s="802"/>
      <c r="AL799" s="802"/>
      <c r="AM799" s="794"/>
      <c r="AN799" s="794"/>
      <c r="AO799" s="938"/>
      <c r="AP799" s="938"/>
      <c r="AQ799" s="938"/>
      <c r="AR799" s="938"/>
      <c r="AS799" s="794"/>
      <c r="AT799" s="938"/>
      <c r="AU799" s="938"/>
      <c r="AV799" s="938"/>
      <c r="AW799" s="938"/>
      <c r="AX799" s="938"/>
      <c r="AY799" s="938"/>
      <c r="AZ799" s="938"/>
      <c r="BA799" s="938"/>
      <c r="BB799" s="938"/>
      <c r="BC799" s="938"/>
      <c r="BD799" s="1664"/>
      <c r="BE799" s="1664"/>
      <c r="BF799" s="1664"/>
    </row>
    <row r="800" spans="1:58" ht="51.6" customHeight="1">
      <c r="A800" s="1663">
        <v>2018</v>
      </c>
      <c r="B800" s="1640">
        <v>43374</v>
      </c>
      <c r="C800" s="1640">
        <v>43465</v>
      </c>
      <c r="D800" s="1634" t="s">
        <v>794</v>
      </c>
      <c r="E800" s="1663" t="s">
        <v>160</v>
      </c>
      <c r="F800" s="1663" t="s">
        <v>160</v>
      </c>
      <c r="G800" s="1569" t="s">
        <v>2950</v>
      </c>
      <c r="H800" s="1569" t="s">
        <v>668</v>
      </c>
      <c r="I800" s="1573" t="s">
        <v>599</v>
      </c>
      <c r="J800" s="1569" t="s">
        <v>2951</v>
      </c>
      <c r="K800" s="1634" t="s">
        <v>61</v>
      </c>
      <c r="L800" s="1634" t="s">
        <v>62</v>
      </c>
      <c r="M800" s="1635" t="s">
        <v>63</v>
      </c>
      <c r="N800" s="630" t="s">
        <v>2133</v>
      </c>
      <c r="O800" s="134" t="s">
        <v>2134</v>
      </c>
      <c r="P800" s="630">
        <v>2638697.36</v>
      </c>
      <c r="Q800" s="1633" t="s">
        <v>61</v>
      </c>
      <c r="R800" s="1633" t="s">
        <v>1579</v>
      </c>
      <c r="S800" s="1633" t="s">
        <v>1579</v>
      </c>
      <c r="T800" s="1569" t="s">
        <v>783</v>
      </c>
      <c r="U800" s="1569" t="s">
        <v>2516</v>
      </c>
      <c r="V800" s="1569" t="s">
        <v>132</v>
      </c>
      <c r="W800" s="1635" t="s">
        <v>51</v>
      </c>
      <c r="X800" s="1569" t="s">
        <v>2950</v>
      </c>
      <c r="Y800" s="1629">
        <v>43419</v>
      </c>
      <c r="Z800" s="1626">
        <v>709993.71</v>
      </c>
      <c r="AA800" s="1626">
        <v>823592.7</v>
      </c>
      <c r="AB800" s="1626">
        <v>0</v>
      </c>
      <c r="AC800" s="1626">
        <v>823592.7</v>
      </c>
      <c r="AD800" s="1633" t="s">
        <v>241</v>
      </c>
      <c r="AE800" s="1633" t="s">
        <v>69</v>
      </c>
      <c r="AF800" s="1633" t="s">
        <v>70</v>
      </c>
      <c r="AG800" s="1569" t="s">
        <v>2951</v>
      </c>
      <c r="AH800" s="1626">
        <v>106499</v>
      </c>
      <c r="AI800" s="1629">
        <v>43419</v>
      </c>
      <c r="AJ800" s="1629">
        <v>43465</v>
      </c>
      <c r="AK800" s="801" t="s">
        <v>2952</v>
      </c>
      <c r="AL800" s="1573" t="s">
        <v>2617</v>
      </c>
      <c r="AM800" s="1633" t="s">
        <v>384</v>
      </c>
      <c r="AN800" s="1633" t="s">
        <v>389</v>
      </c>
      <c r="AO800" s="1634" t="s">
        <v>73</v>
      </c>
      <c r="AP800" s="1634" t="s">
        <v>601</v>
      </c>
      <c r="AQ800" s="1634" t="s">
        <v>73</v>
      </c>
      <c r="AR800" s="1634" t="s">
        <v>573</v>
      </c>
      <c r="AS800" s="1633" t="s">
        <v>293</v>
      </c>
      <c r="AT800" s="1634" t="s">
        <v>566</v>
      </c>
      <c r="AU800" s="1634" t="s">
        <v>566</v>
      </c>
      <c r="AV800" s="1634" t="s">
        <v>566</v>
      </c>
      <c r="AW800" s="1634" t="s">
        <v>567</v>
      </c>
      <c r="AX800" s="1634" t="s">
        <v>74</v>
      </c>
      <c r="AY800" s="1634" t="s">
        <v>569</v>
      </c>
      <c r="AZ800" s="1634" t="s">
        <v>570</v>
      </c>
      <c r="BA800" s="1634" t="s">
        <v>571</v>
      </c>
      <c r="BB800" s="1634" t="s">
        <v>572</v>
      </c>
      <c r="BC800" s="1634" t="s">
        <v>51</v>
      </c>
      <c r="BD800" s="1640">
        <v>43483</v>
      </c>
      <c r="BE800" s="1640">
        <v>43483</v>
      </c>
      <c r="BF800" s="1663"/>
    </row>
    <row r="801" spans="1:58" ht="45" customHeight="1">
      <c r="A801" s="1665"/>
      <c r="B801" s="1641"/>
      <c r="C801" s="1641"/>
      <c r="D801" s="937"/>
      <c r="E801" s="1665"/>
      <c r="F801" s="1665"/>
      <c r="G801" s="1570"/>
      <c r="H801" s="1570"/>
      <c r="I801" s="805"/>
      <c r="J801" s="1570"/>
      <c r="K801" s="938"/>
      <c r="L801" s="938"/>
      <c r="M801" s="1637"/>
      <c r="N801" s="630" t="s">
        <v>2953</v>
      </c>
      <c r="O801" s="134" t="s">
        <v>2954</v>
      </c>
      <c r="P801" s="630">
        <v>11267771.65</v>
      </c>
      <c r="Q801" s="804"/>
      <c r="R801" s="804"/>
      <c r="S801" s="804"/>
      <c r="T801" s="1570"/>
      <c r="U801" s="1570"/>
      <c r="V801" s="1570"/>
      <c r="W801" s="1636"/>
      <c r="X801" s="1570"/>
      <c r="Y801" s="1630"/>
      <c r="Z801" s="1627"/>
      <c r="AA801" s="1627"/>
      <c r="AB801" s="1627"/>
      <c r="AC801" s="1627"/>
      <c r="AD801" s="804"/>
      <c r="AE801" s="804"/>
      <c r="AF801" s="804"/>
      <c r="AG801" s="1570"/>
      <c r="AH801" s="1627"/>
      <c r="AI801" s="1630"/>
      <c r="AJ801" s="1630"/>
      <c r="AK801" s="805"/>
      <c r="AL801" s="805"/>
      <c r="AM801" s="804"/>
      <c r="AN801" s="804"/>
      <c r="AO801" s="937"/>
      <c r="AP801" s="937"/>
      <c r="AQ801" s="937"/>
      <c r="AR801" s="937"/>
      <c r="AS801" s="804"/>
      <c r="AT801" s="937"/>
      <c r="AU801" s="937"/>
      <c r="AV801" s="937"/>
      <c r="AW801" s="937"/>
      <c r="AX801" s="937"/>
      <c r="AY801" s="937"/>
      <c r="AZ801" s="937"/>
      <c r="BA801" s="937"/>
      <c r="BB801" s="937"/>
      <c r="BC801" s="937"/>
      <c r="BD801" s="1665"/>
      <c r="BE801" s="1665"/>
      <c r="BF801" s="1665"/>
    </row>
    <row r="802" spans="1:58" ht="45" customHeight="1">
      <c r="A802" s="1664"/>
      <c r="B802" s="1642"/>
      <c r="C802" s="1642"/>
      <c r="D802" s="938"/>
      <c r="E802" s="1664"/>
      <c r="F802" s="1664"/>
      <c r="G802" s="1571"/>
      <c r="H802" s="1571"/>
      <c r="I802" s="802"/>
      <c r="J802" s="1571"/>
      <c r="K802" s="134" t="s">
        <v>2006</v>
      </c>
      <c r="L802" s="134" t="s">
        <v>2955</v>
      </c>
      <c r="M802" s="633" t="s">
        <v>2008</v>
      </c>
      <c r="N802" s="630" t="s">
        <v>1141</v>
      </c>
      <c r="O802" s="134" t="s">
        <v>1920</v>
      </c>
      <c r="P802" s="630">
        <v>4461553.26</v>
      </c>
      <c r="Q802" s="794"/>
      <c r="R802" s="794"/>
      <c r="S802" s="794"/>
      <c r="T802" s="1571"/>
      <c r="U802" s="1571"/>
      <c r="V802" s="1571"/>
      <c r="W802" s="1637"/>
      <c r="X802" s="1571"/>
      <c r="Y802" s="1631"/>
      <c r="Z802" s="1628"/>
      <c r="AA802" s="1628"/>
      <c r="AB802" s="1628"/>
      <c r="AC802" s="1628"/>
      <c r="AD802" s="794"/>
      <c r="AE802" s="794"/>
      <c r="AF802" s="794"/>
      <c r="AG802" s="1571"/>
      <c r="AH802" s="1628"/>
      <c r="AI802" s="1631"/>
      <c r="AJ802" s="1631"/>
      <c r="AK802" s="802"/>
      <c r="AL802" s="802"/>
      <c r="AM802" s="794"/>
      <c r="AN802" s="794"/>
      <c r="AO802" s="938"/>
      <c r="AP802" s="938"/>
      <c r="AQ802" s="938"/>
      <c r="AR802" s="938"/>
      <c r="AS802" s="794"/>
      <c r="AT802" s="938"/>
      <c r="AU802" s="938"/>
      <c r="AV802" s="938"/>
      <c r="AW802" s="938"/>
      <c r="AX802" s="938"/>
      <c r="AY802" s="938"/>
      <c r="AZ802" s="938"/>
      <c r="BA802" s="938"/>
      <c r="BB802" s="938"/>
      <c r="BC802" s="938"/>
      <c r="BD802" s="1664"/>
      <c r="BE802" s="1664"/>
      <c r="BF802" s="1664"/>
    </row>
    <row r="803" spans="1:58" ht="45" customHeight="1">
      <c r="A803" s="1663">
        <v>2018</v>
      </c>
      <c r="B803" s="1640">
        <v>43374</v>
      </c>
      <c r="C803" s="1640">
        <v>43465</v>
      </c>
      <c r="D803" s="1634" t="s">
        <v>794</v>
      </c>
      <c r="E803" s="1663" t="s">
        <v>160</v>
      </c>
      <c r="F803" s="1663" t="s">
        <v>160</v>
      </c>
      <c r="G803" s="1569" t="s">
        <v>2956</v>
      </c>
      <c r="H803" s="1569" t="s">
        <v>668</v>
      </c>
      <c r="I803" s="1573" t="s">
        <v>599</v>
      </c>
      <c r="J803" s="1569" t="s">
        <v>2957</v>
      </c>
      <c r="K803" s="1634" t="s">
        <v>61</v>
      </c>
      <c r="L803" s="1634" t="s">
        <v>62</v>
      </c>
      <c r="M803" s="1635" t="s">
        <v>63</v>
      </c>
      <c r="N803" s="630" t="s">
        <v>2133</v>
      </c>
      <c r="O803" s="134" t="s">
        <v>2134</v>
      </c>
      <c r="P803" s="630">
        <v>2638697.36</v>
      </c>
      <c r="Q803" s="1633" t="s">
        <v>61</v>
      </c>
      <c r="R803" s="1633" t="s">
        <v>1579</v>
      </c>
      <c r="S803" s="1633" t="s">
        <v>1579</v>
      </c>
      <c r="T803" s="1569" t="s">
        <v>2958</v>
      </c>
      <c r="U803" s="1569" t="s">
        <v>2959</v>
      </c>
      <c r="V803" s="1569" t="s">
        <v>132</v>
      </c>
      <c r="W803" s="1635" t="s">
        <v>51</v>
      </c>
      <c r="X803" s="1569" t="s">
        <v>2956</v>
      </c>
      <c r="Y803" s="1629">
        <v>43419</v>
      </c>
      <c r="Z803" s="1626">
        <v>10100846.65</v>
      </c>
      <c r="AA803" s="1626">
        <v>10100846.65</v>
      </c>
      <c r="AB803" s="1626">
        <v>0</v>
      </c>
      <c r="AC803" s="1626">
        <v>10100846.65</v>
      </c>
      <c r="AD803" s="1633" t="s">
        <v>241</v>
      </c>
      <c r="AE803" s="1633" t="s">
        <v>69</v>
      </c>
      <c r="AF803" s="1633" t="s">
        <v>70</v>
      </c>
      <c r="AG803" s="1569" t="s">
        <v>2957</v>
      </c>
      <c r="AH803" s="1626">
        <v>1515126.99</v>
      </c>
      <c r="AI803" s="1629">
        <v>43419</v>
      </c>
      <c r="AJ803" s="1629">
        <v>43465</v>
      </c>
      <c r="AK803" s="801" t="s">
        <v>2960</v>
      </c>
      <c r="AL803" s="1573" t="s">
        <v>2617</v>
      </c>
      <c r="AM803" s="1633" t="s">
        <v>384</v>
      </c>
      <c r="AN803" s="1633" t="s">
        <v>389</v>
      </c>
      <c r="AO803" s="1634" t="s">
        <v>73</v>
      </c>
      <c r="AP803" s="1634" t="s">
        <v>601</v>
      </c>
      <c r="AQ803" s="1634" t="s">
        <v>73</v>
      </c>
      <c r="AR803" s="1634" t="s">
        <v>573</v>
      </c>
      <c r="AS803" s="1633" t="s">
        <v>293</v>
      </c>
      <c r="AT803" s="1634" t="s">
        <v>566</v>
      </c>
      <c r="AU803" s="1634" t="s">
        <v>566</v>
      </c>
      <c r="AV803" s="1634" t="s">
        <v>566</v>
      </c>
      <c r="AW803" s="1634" t="s">
        <v>567</v>
      </c>
      <c r="AX803" s="1634" t="s">
        <v>74</v>
      </c>
      <c r="AY803" s="1634" t="s">
        <v>569</v>
      </c>
      <c r="AZ803" s="1634" t="s">
        <v>570</v>
      </c>
      <c r="BA803" s="1634" t="s">
        <v>571</v>
      </c>
      <c r="BB803" s="1634" t="s">
        <v>572</v>
      </c>
      <c r="BC803" s="1634" t="s">
        <v>51</v>
      </c>
      <c r="BD803" s="1640">
        <v>43483</v>
      </c>
      <c r="BE803" s="1640">
        <v>43483</v>
      </c>
      <c r="BF803" s="1663"/>
    </row>
    <row r="804" spans="1:58" ht="45" customHeight="1">
      <c r="A804" s="1665"/>
      <c r="B804" s="1641"/>
      <c r="C804" s="1641"/>
      <c r="D804" s="937"/>
      <c r="E804" s="1665"/>
      <c r="F804" s="1665"/>
      <c r="G804" s="1570"/>
      <c r="H804" s="1570"/>
      <c r="I804" s="805"/>
      <c r="J804" s="1570"/>
      <c r="K804" s="938"/>
      <c r="L804" s="938"/>
      <c r="M804" s="1637"/>
      <c r="N804" s="630" t="s">
        <v>2953</v>
      </c>
      <c r="O804" s="134" t="s">
        <v>2954</v>
      </c>
      <c r="P804" s="630">
        <v>11267771.65</v>
      </c>
      <c r="Q804" s="804"/>
      <c r="R804" s="804"/>
      <c r="S804" s="804"/>
      <c r="T804" s="1570"/>
      <c r="U804" s="1570"/>
      <c r="V804" s="1570"/>
      <c r="W804" s="1636"/>
      <c r="X804" s="1570"/>
      <c r="Y804" s="1630"/>
      <c r="Z804" s="1627"/>
      <c r="AA804" s="1627"/>
      <c r="AB804" s="1627"/>
      <c r="AC804" s="1627"/>
      <c r="AD804" s="804"/>
      <c r="AE804" s="804"/>
      <c r="AF804" s="804"/>
      <c r="AG804" s="1570"/>
      <c r="AH804" s="1627"/>
      <c r="AI804" s="1630"/>
      <c r="AJ804" s="1630"/>
      <c r="AK804" s="805"/>
      <c r="AL804" s="805"/>
      <c r="AM804" s="804"/>
      <c r="AN804" s="804"/>
      <c r="AO804" s="937"/>
      <c r="AP804" s="937"/>
      <c r="AQ804" s="937"/>
      <c r="AR804" s="937"/>
      <c r="AS804" s="804"/>
      <c r="AT804" s="937"/>
      <c r="AU804" s="937"/>
      <c r="AV804" s="937"/>
      <c r="AW804" s="937"/>
      <c r="AX804" s="937"/>
      <c r="AY804" s="937"/>
      <c r="AZ804" s="937"/>
      <c r="BA804" s="937"/>
      <c r="BB804" s="937"/>
      <c r="BC804" s="937"/>
      <c r="BD804" s="1665"/>
      <c r="BE804" s="1665"/>
      <c r="BF804" s="1665"/>
    </row>
    <row r="805" spans="1:58" ht="45" customHeight="1">
      <c r="A805" s="1664"/>
      <c r="B805" s="1642"/>
      <c r="C805" s="1642"/>
      <c r="D805" s="938"/>
      <c r="E805" s="1664"/>
      <c r="F805" s="1664"/>
      <c r="G805" s="1571"/>
      <c r="H805" s="1571"/>
      <c r="I805" s="802"/>
      <c r="J805" s="1571"/>
      <c r="K805" s="134" t="s">
        <v>2006</v>
      </c>
      <c r="L805" s="134" t="s">
        <v>2955</v>
      </c>
      <c r="M805" s="633" t="s">
        <v>2008</v>
      </c>
      <c r="N805" s="630" t="s">
        <v>1141</v>
      </c>
      <c r="O805" s="134" t="s">
        <v>1920</v>
      </c>
      <c r="P805" s="630">
        <v>4461553.26</v>
      </c>
      <c r="Q805" s="794"/>
      <c r="R805" s="794"/>
      <c r="S805" s="794"/>
      <c r="T805" s="1571"/>
      <c r="U805" s="1571"/>
      <c r="V805" s="1571"/>
      <c r="W805" s="1637"/>
      <c r="X805" s="1571"/>
      <c r="Y805" s="1631"/>
      <c r="Z805" s="1628"/>
      <c r="AA805" s="1628"/>
      <c r="AB805" s="1628"/>
      <c r="AC805" s="1628"/>
      <c r="AD805" s="794"/>
      <c r="AE805" s="794"/>
      <c r="AF805" s="794"/>
      <c r="AG805" s="1571"/>
      <c r="AH805" s="1628"/>
      <c r="AI805" s="1631"/>
      <c r="AJ805" s="1631"/>
      <c r="AK805" s="802"/>
      <c r="AL805" s="802"/>
      <c r="AM805" s="794"/>
      <c r="AN805" s="794"/>
      <c r="AO805" s="938"/>
      <c r="AP805" s="938"/>
      <c r="AQ805" s="938"/>
      <c r="AR805" s="938"/>
      <c r="AS805" s="794"/>
      <c r="AT805" s="938"/>
      <c r="AU805" s="938"/>
      <c r="AV805" s="938"/>
      <c r="AW805" s="938"/>
      <c r="AX805" s="938"/>
      <c r="AY805" s="938"/>
      <c r="AZ805" s="938"/>
      <c r="BA805" s="938"/>
      <c r="BB805" s="938"/>
      <c r="BC805" s="938"/>
      <c r="BD805" s="1664"/>
      <c r="BE805" s="1664"/>
      <c r="BF805" s="1664"/>
    </row>
    <row r="806" spans="1:58" ht="45" customHeight="1">
      <c r="A806" s="1663">
        <v>2018</v>
      </c>
      <c r="B806" s="1640">
        <v>43374</v>
      </c>
      <c r="C806" s="1640">
        <v>43465</v>
      </c>
      <c r="D806" s="1634" t="s">
        <v>794</v>
      </c>
      <c r="E806" s="1663" t="s">
        <v>160</v>
      </c>
      <c r="F806" s="1663" t="s">
        <v>160</v>
      </c>
      <c r="G806" s="1569" t="s">
        <v>2961</v>
      </c>
      <c r="H806" s="1569" t="s">
        <v>668</v>
      </c>
      <c r="I806" s="1573" t="s">
        <v>599</v>
      </c>
      <c r="J806" s="1569" t="s">
        <v>2962</v>
      </c>
      <c r="K806" s="1634" t="s">
        <v>61</v>
      </c>
      <c r="L806" s="1634" t="s">
        <v>62</v>
      </c>
      <c r="M806" s="1635" t="s">
        <v>63</v>
      </c>
      <c r="N806" s="630" t="s">
        <v>2133</v>
      </c>
      <c r="O806" s="134" t="s">
        <v>2134</v>
      </c>
      <c r="P806" s="630">
        <v>2638697.36</v>
      </c>
      <c r="Q806" s="1633" t="s">
        <v>305</v>
      </c>
      <c r="R806" s="1633" t="s">
        <v>306</v>
      </c>
      <c r="S806" s="1633" t="s">
        <v>2963</v>
      </c>
      <c r="T806" s="1569" t="s">
        <v>1363</v>
      </c>
      <c r="U806" s="1569" t="s">
        <v>1528</v>
      </c>
      <c r="V806" s="1569" t="s">
        <v>132</v>
      </c>
      <c r="W806" s="1635" t="s">
        <v>51</v>
      </c>
      <c r="X806" s="1569" t="s">
        <v>2961</v>
      </c>
      <c r="Y806" s="1629">
        <v>43419</v>
      </c>
      <c r="Z806" s="1626">
        <v>3147838.6</v>
      </c>
      <c r="AA806" s="1626">
        <v>3651492.78</v>
      </c>
      <c r="AB806" s="1626">
        <v>0</v>
      </c>
      <c r="AC806" s="1626">
        <v>3651492.78</v>
      </c>
      <c r="AD806" s="1633" t="s">
        <v>241</v>
      </c>
      <c r="AE806" s="1633" t="s">
        <v>69</v>
      </c>
      <c r="AF806" s="1633" t="s">
        <v>70</v>
      </c>
      <c r="AG806" s="1569" t="s">
        <v>2962</v>
      </c>
      <c r="AH806" s="1626">
        <v>472175.79</v>
      </c>
      <c r="AI806" s="1629">
        <v>43419</v>
      </c>
      <c r="AJ806" s="1629">
        <v>43465</v>
      </c>
      <c r="AK806" s="801" t="s">
        <v>2964</v>
      </c>
      <c r="AL806" s="1573" t="s">
        <v>2617</v>
      </c>
      <c r="AM806" s="1633" t="s">
        <v>384</v>
      </c>
      <c r="AN806" s="1633" t="s">
        <v>389</v>
      </c>
      <c r="AO806" s="1634" t="s">
        <v>73</v>
      </c>
      <c r="AP806" s="1634" t="s">
        <v>601</v>
      </c>
      <c r="AQ806" s="1634" t="s">
        <v>73</v>
      </c>
      <c r="AR806" s="1634" t="s">
        <v>573</v>
      </c>
      <c r="AS806" s="1633" t="s">
        <v>293</v>
      </c>
      <c r="AT806" s="1634" t="s">
        <v>566</v>
      </c>
      <c r="AU806" s="1634" t="s">
        <v>566</v>
      </c>
      <c r="AV806" s="1634" t="s">
        <v>566</v>
      </c>
      <c r="AW806" s="1634" t="s">
        <v>567</v>
      </c>
      <c r="AX806" s="1634" t="s">
        <v>74</v>
      </c>
      <c r="AY806" s="1573" t="s">
        <v>569</v>
      </c>
      <c r="AZ806" s="1634" t="s">
        <v>570</v>
      </c>
      <c r="BA806" s="1634" t="s">
        <v>571</v>
      </c>
      <c r="BB806" s="1634" t="s">
        <v>572</v>
      </c>
      <c r="BC806" s="1634" t="s">
        <v>51</v>
      </c>
      <c r="BD806" s="1640">
        <v>43483</v>
      </c>
      <c r="BE806" s="1640">
        <v>43483</v>
      </c>
      <c r="BF806" s="1663"/>
    </row>
    <row r="807" spans="1:58" ht="45" customHeight="1">
      <c r="A807" s="1665"/>
      <c r="B807" s="1641"/>
      <c r="C807" s="1641"/>
      <c r="D807" s="937"/>
      <c r="E807" s="1665"/>
      <c r="F807" s="1665"/>
      <c r="G807" s="1570"/>
      <c r="H807" s="1570"/>
      <c r="I807" s="805"/>
      <c r="J807" s="1570"/>
      <c r="K807" s="938"/>
      <c r="L807" s="938"/>
      <c r="M807" s="1637"/>
      <c r="N807" s="630" t="s">
        <v>2953</v>
      </c>
      <c r="O807" s="134" t="s">
        <v>2954</v>
      </c>
      <c r="P807" s="630">
        <v>11267771.65</v>
      </c>
      <c r="Q807" s="804"/>
      <c r="R807" s="804"/>
      <c r="S807" s="804"/>
      <c r="T807" s="1570"/>
      <c r="U807" s="1570"/>
      <c r="V807" s="1570"/>
      <c r="W807" s="1636"/>
      <c r="X807" s="1570"/>
      <c r="Y807" s="1630"/>
      <c r="Z807" s="1627"/>
      <c r="AA807" s="1627"/>
      <c r="AB807" s="1627"/>
      <c r="AC807" s="1627"/>
      <c r="AD807" s="804"/>
      <c r="AE807" s="804"/>
      <c r="AF807" s="804"/>
      <c r="AG807" s="1570"/>
      <c r="AH807" s="1627"/>
      <c r="AI807" s="1630"/>
      <c r="AJ807" s="1630"/>
      <c r="AK807" s="805"/>
      <c r="AL807" s="805"/>
      <c r="AM807" s="804"/>
      <c r="AN807" s="804"/>
      <c r="AO807" s="937"/>
      <c r="AP807" s="937"/>
      <c r="AQ807" s="937"/>
      <c r="AR807" s="937"/>
      <c r="AS807" s="804"/>
      <c r="AT807" s="937"/>
      <c r="AU807" s="937"/>
      <c r="AV807" s="937"/>
      <c r="AW807" s="937"/>
      <c r="AX807" s="937"/>
      <c r="AY807" s="805"/>
      <c r="AZ807" s="937"/>
      <c r="BA807" s="937"/>
      <c r="BB807" s="937"/>
      <c r="BC807" s="937"/>
      <c r="BD807" s="1665"/>
      <c r="BE807" s="1665"/>
      <c r="BF807" s="1665"/>
    </row>
    <row r="808" spans="1:58" ht="45" customHeight="1">
      <c r="A808" s="1664"/>
      <c r="B808" s="1642"/>
      <c r="C808" s="1642"/>
      <c r="D808" s="938"/>
      <c r="E808" s="1664"/>
      <c r="F808" s="1664"/>
      <c r="G808" s="1571"/>
      <c r="H808" s="1571"/>
      <c r="I808" s="802"/>
      <c r="J808" s="1571"/>
      <c r="K808" s="134" t="s">
        <v>2006</v>
      </c>
      <c r="L808" s="134" t="s">
        <v>2955</v>
      </c>
      <c r="M808" s="633" t="s">
        <v>2008</v>
      </c>
      <c r="N808" s="630" t="s">
        <v>1141</v>
      </c>
      <c r="O808" s="134" t="s">
        <v>1920</v>
      </c>
      <c r="P808" s="630">
        <v>4461553.26</v>
      </c>
      <c r="Q808" s="794"/>
      <c r="R808" s="794"/>
      <c r="S808" s="794"/>
      <c r="T808" s="1571"/>
      <c r="U808" s="1571"/>
      <c r="V808" s="1571"/>
      <c r="W808" s="1637"/>
      <c r="X808" s="1571"/>
      <c r="Y808" s="1631"/>
      <c r="Z808" s="1628"/>
      <c r="AA808" s="1628"/>
      <c r="AB808" s="1628"/>
      <c r="AC808" s="1628"/>
      <c r="AD808" s="794"/>
      <c r="AE808" s="794"/>
      <c r="AF808" s="794"/>
      <c r="AG808" s="1571"/>
      <c r="AH808" s="1628"/>
      <c r="AI808" s="1631"/>
      <c r="AJ808" s="1631"/>
      <c r="AK808" s="802"/>
      <c r="AL808" s="802"/>
      <c r="AM808" s="794"/>
      <c r="AN808" s="794"/>
      <c r="AO808" s="938"/>
      <c r="AP808" s="938"/>
      <c r="AQ808" s="938"/>
      <c r="AR808" s="938"/>
      <c r="AS808" s="794"/>
      <c r="AT808" s="938"/>
      <c r="AU808" s="938"/>
      <c r="AV808" s="938"/>
      <c r="AW808" s="938"/>
      <c r="AX808" s="938"/>
      <c r="AY808" s="802"/>
      <c r="AZ808" s="938"/>
      <c r="BA808" s="938"/>
      <c r="BB808" s="938"/>
      <c r="BC808" s="938"/>
      <c r="BD808" s="1664"/>
      <c r="BE808" s="1664"/>
      <c r="BF808" s="1664"/>
    </row>
    <row r="809" spans="1:58" ht="45" customHeight="1">
      <c r="A809" s="1663">
        <v>2018</v>
      </c>
      <c r="B809" s="1640">
        <v>43374</v>
      </c>
      <c r="C809" s="1640">
        <v>43465</v>
      </c>
      <c r="D809" s="1634" t="s">
        <v>794</v>
      </c>
      <c r="E809" s="1663" t="s">
        <v>2613</v>
      </c>
      <c r="F809" s="1663" t="s">
        <v>2613</v>
      </c>
      <c r="G809" s="1569" t="s">
        <v>2965</v>
      </c>
      <c r="H809" s="1569" t="s">
        <v>393</v>
      </c>
      <c r="I809" s="1573" t="s">
        <v>599</v>
      </c>
      <c r="J809" s="1569" t="s">
        <v>2633</v>
      </c>
      <c r="K809" s="1634" t="s">
        <v>61</v>
      </c>
      <c r="L809" s="1634" t="s">
        <v>62</v>
      </c>
      <c r="M809" s="1635" t="s">
        <v>63</v>
      </c>
      <c r="N809" s="630" t="s">
        <v>454</v>
      </c>
      <c r="O809" s="134" t="s">
        <v>2021</v>
      </c>
      <c r="P809" s="630">
        <v>3996091.15</v>
      </c>
      <c r="Q809" s="1633" t="s">
        <v>61</v>
      </c>
      <c r="R809" s="1633" t="s">
        <v>1579</v>
      </c>
      <c r="S809" s="1633" t="s">
        <v>1579</v>
      </c>
      <c r="T809" s="1569" t="s">
        <v>234</v>
      </c>
      <c r="U809" s="1569" t="s">
        <v>1479</v>
      </c>
      <c r="V809" s="1569" t="s">
        <v>171</v>
      </c>
      <c r="W809" s="1635" t="s">
        <v>51</v>
      </c>
      <c r="X809" s="1569" t="s">
        <v>2965</v>
      </c>
      <c r="Y809" s="1629">
        <v>43426</v>
      </c>
      <c r="Z809" s="1626">
        <v>2919412</v>
      </c>
      <c r="AA809" s="1626">
        <v>3386517.92</v>
      </c>
      <c r="AB809" s="1626">
        <v>0</v>
      </c>
      <c r="AC809" s="1626">
        <v>3386517.92</v>
      </c>
      <c r="AD809" s="1633" t="s">
        <v>241</v>
      </c>
      <c r="AE809" s="1633" t="s">
        <v>69</v>
      </c>
      <c r="AF809" s="1633" t="s">
        <v>70</v>
      </c>
      <c r="AG809" s="1569" t="s">
        <v>2633</v>
      </c>
      <c r="AH809" s="1626">
        <v>437911.8</v>
      </c>
      <c r="AI809" s="1629">
        <v>43426</v>
      </c>
      <c r="AJ809" s="1629">
        <v>43465</v>
      </c>
      <c r="AK809" s="801" t="s">
        <v>2966</v>
      </c>
      <c r="AL809" s="1573" t="s">
        <v>2617</v>
      </c>
      <c r="AM809" s="1633" t="s">
        <v>384</v>
      </c>
      <c r="AN809" s="1633" t="s">
        <v>389</v>
      </c>
      <c r="AO809" s="1634" t="s">
        <v>73</v>
      </c>
      <c r="AP809" s="1634" t="s">
        <v>601</v>
      </c>
      <c r="AQ809" s="1634" t="s">
        <v>73</v>
      </c>
      <c r="AR809" s="1634" t="s">
        <v>573</v>
      </c>
      <c r="AS809" s="1633" t="s">
        <v>293</v>
      </c>
      <c r="AT809" s="1634" t="s">
        <v>566</v>
      </c>
      <c r="AU809" s="1634" t="s">
        <v>566</v>
      </c>
      <c r="AV809" s="1634" t="s">
        <v>566</v>
      </c>
      <c r="AW809" s="1634" t="s">
        <v>567</v>
      </c>
      <c r="AX809" s="1634" t="s">
        <v>74</v>
      </c>
      <c r="AY809" s="1634" t="s">
        <v>569</v>
      </c>
      <c r="AZ809" s="1634" t="s">
        <v>570</v>
      </c>
      <c r="BA809" s="1634" t="s">
        <v>571</v>
      </c>
      <c r="BB809" s="1634" t="s">
        <v>572</v>
      </c>
      <c r="BC809" s="1634" t="s">
        <v>51</v>
      </c>
      <c r="BD809" s="1640">
        <v>43483</v>
      </c>
      <c r="BE809" s="1640">
        <v>43483</v>
      </c>
      <c r="BF809" s="1663"/>
    </row>
    <row r="810" spans="1:58" ht="45" customHeight="1">
      <c r="A810" s="1665"/>
      <c r="B810" s="1641"/>
      <c r="C810" s="1641"/>
      <c r="D810" s="937"/>
      <c r="E810" s="1665"/>
      <c r="F810" s="1665"/>
      <c r="G810" s="1570"/>
      <c r="H810" s="1570"/>
      <c r="I810" s="805"/>
      <c r="J810" s="1570"/>
      <c r="K810" s="937"/>
      <c r="L810" s="937"/>
      <c r="M810" s="1636"/>
      <c r="N810" s="630" t="s">
        <v>1967</v>
      </c>
      <c r="O810" s="134" t="s">
        <v>1968</v>
      </c>
      <c r="P810" s="630">
        <v>4233147.4000000004</v>
      </c>
      <c r="Q810" s="804"/>
      <c r="R810" s="804"/>
      <c r="S810" s="804"/>
      <c r="T810" s="1570"/>
      <c r="U810" s="1570"/>
      <c r="V810" s="1570"/>
      <c r="W810" s="1636"/>
      <c r="X810" s="1570"/>
      <c r="Y810" s="1630"/>
      <c r="Z810" s="1627"/>
      <c r="AA810" s="1627"/>
      <c r="AB810" s="1627"/>
      <c r="AC810" s="1627"/>
      <c r="AD810" s="804"/>
      <c r="AE810" s="804"/>
      <c r="AF810" s="804"/>
      <c r="AG810" s="1570"/>
      <c r="AH810" s="1627"/>
      <c r="AI810" s="1630"/>
      <c r="AJ810" s="1630"/>
      <c r="AK810" s="805"/>
      <c r="AL810" s="805"/>
      <c r="AM810" s="804"/>
      <c r="AN810" s="804"/>
      <c r="AO810" s="937"/>
      <c r="AP810" s="937"/>
      <c r="AQ810" s="937"/>
      <c r="AR810" s="937"/>
      <c r="AS810" s="804"/>
      <c r="AT810" s="937"/>
      <c r="AU810" s="937"/>
      <c r="AV810" s="937"/>
      <c r="AW810" s="937"/>
      <c r="AX810" s="937"/>
      <c r="AY810" s="937"/>
      <c r="AZ810" s="937"/>
      <c r="BA810" s="937"/>
      <c r="BB810" s="937"/>
      <c r="BC810" s="937"/>
      <c r="BD810" s="1665"/>
      <c r="BE810" s="1665"/>
      <c r="BF810" s="1665"/>
    </row>
    <row r="811" spans="1:58" ht="45" customHeight="1">
      <c r="A811" s="1664"/>
      <c r="B811" s="1642"/>
      <c r="C811" s="1642"/>
      <c r="D811" s="938"/>
      <c r="E811" s="1664"/>
      <c r="F811" s="1664"/>
      <c r="G811" s="1571"/>
      <c r="H811" s="1571"/>
      <c r="I811" s="802"/>
      <c r="J811" s="1571"/>
      <c r="K811" s="938"/>
      <c r="L811" s="938"/>
      <c r="M811" s="1637"/>
      <c r="N811" s="630" t="s">
        <v>2349</v>
      </c>
      <c r="O811" s="134" t="s">
        <v>1970</v>
      </c>
      <c r="P811" s="630">
        <v>3386517.92</v>
      </c>
      <c r="Q811" s="794"/>
      <c r="R811" s="794"/>
      <c r="S811" s="794"/>
      <c r="T811" s="1571"/>
      <c r="U811" s="1571"/>
      <c r="V811" s="1571"/>
      <c r="W811" s="1637"/>
      <c r="X811" s="1571"/>
      <c r="Y811" s="1631"/>
      <c r="Z811" s="1628"/>
      <c r="AA811" s="1628"/>
      <c r="AB811" s="1628"/>
      <c r="AC811" s="1628"/>
      <c r="AD811" s="794"/>
      <c r="AE811" s="794"/>
      <c r="AF811" s="794"/>
      <c r="AG811" s="1571"/>
      <c r="AH811" s="1628"/>
      <c r="AI811" s="1631"/>
      <c r="AJ811" s="1631"/>
      <c r="AK811" s="802"/>
      <c r="AL811" s="802"/>
      <c r="AM811" s="794"/>
      <c r="AN811" s="794"/>
      <c r="AO811" s="938"/>
      <c r="AP811" s="938"/>
      <c r="AQ811" s="938"/>
      <c r="AR811" s="938"/>
      <c r="AS811" s="794"/>
      <c r="AT811" s="938"/>
      <c r="AU811" s="938"/>
      <c r="AV811" s="938"/>
      <c r="AW811" s="938"/>
      <c r="AX811" s="938"/>
      <c r="AY811" s="938"/>
      <c r="AZ811" s="938"/>
      <c r="BA811" s="938"/>
      <c r="BB811" s="938"/>
      <c r="BC811" s="938"/>
      <c r="BD811" s="1664"/>
      <c r="BE811" s="1664"/>
      <c r="BF811" s="1664"/>
    </row>
    <row r="812" spans="1:58" ht="45" customHeight="1">
      <c r="A812" s="1663">
        <v>2018</v>
      </c>
      <c r="B812" s="1640">
        <v>43374</v>
      </c>
      <c r="C812" s="1640">
        <v>43465</v>
      </c>
      <c r="D812" s="1634" t="s">
        <v>794</v>
      </c>
      <c r="E812" s="1663" t="s">
        <v>160</v>
      </c>
      <c r="F812" s="1663" t="s">
        <v>160</v>
      </c>
      <c r="G812" s="1569" t="s">
        <v>2967</v>
      </c>
      <c r="H812" s="1569" t="s">
        <v>382</v>
      </c>
      <c r="I812" s="1573" t="s">
        <v>599</v>
      </c>
      <c r="J812" s="1569" t="s">
        <v>2968</v>
      </c>
      <c r="K812" s="1634" t="s">
        <v>61</v>
      </c>
      <c r="L812" s="1634" t="s">
        <v>62</v>
      </c>
      <c r="M812" s="1635" t="s">
        <v>63</v>
      </c>
      <c r="N812" s="630" t="s">
        <v>2792</v>
      </c>
      <c r="O812" s="134" t="s">
        <v>2793</v>
      </c>
      <c r="P812" s="630">
        <v>5992053.0800000001</v>
      </c>
      <c r="Q812" s="1633" t="s">
        <v>61</v>
      </c>
      <c r="R812" s="1633" t="s">
        <v>1579</v>
      </c>
      <c r="S812" s="1633" t="s">
        <v>1579</v>
      </c>
      <c r="T812" s="1569" t="s">
        <v>313</v>
      </c>
      <c r="U812" s="1569" t="s">
        <v>1546</v>
      </c>
      <c r="V812" s="1569" t="s">
        <v>171</v>
      </c>
      <c r="W812" s="1635" t="s">
        <v>51</v>
      </c>
      <c r="X812" s="1569" t="s">
        <v>2967</v>
      </c>
      <c r="Y812" s="1629">
        <v>43430</v>
      </c>
      <c r="Z812" s="1626">
        <v>5165563</v>
      </c>
      <c r="AA812" s="1626">
        <v>5992053.0800000001</v>
      </c>
      <c r="AB812" s="1633">
        <v>0</v>
      </c>
      <c r="AC812" s="1626">
        <v>5992053.0800000001</v>
      </c>
      <c r="AD812" s="1633" t="s">
        <v>241</v>
      </c>
      <c r="AE812" s="1633" t="s">
        <v>69</v>
      </c>
      <c r="AF812" s="1633" t="s">
        <v>70</v>
      </c>
      <c r="AG812" s="1569" t="s">
        <v>2968</v>
      </c>
      <c r="AH812" s="1633">
        <v>774834.45</v>
      </c>
      <c r="AI812" s="1629">
        <v>43430</v>
      </c>
      <c r="AJ812" s="1629">
        <v>43465</v>
      </c>
      <c r="AK812" s="801" t="s">
        <v>2969</v>
      </c>
      <c r="AL812" s="1573" t="s">
        <v>2617</v>
      </c>
      <c r="AM812" s="1633" t="s">
        <v>384</v>
      </c>
      <c r="AN812" s="1633" t="s">
        <v>389</v>
      </c>
      <c r="AO812" s="1634" t="s">
        <v>73</v>
      </c>
      <c r="AP812" s="1634" t="s">
        <v>601</v>
      </c>
      <c r="AQ812" s="1634" t="s">
        <v>73</v>
      </c>
      <c r="AR812" s="1634" t="s">
        <v>573</v>
      </c>
      <c r="AS812" s="1633" t="s">
        <v>293</v>
      </c>
      <c r="AT812" s="1634" t="s">
        <v>566</v>
      </c>
      <c r="AU812" s="1634" t="s">
        <v>566</v>
      </c>
      <c r="AV812" s="1634" t="s">
        <v>566</v>
      </c>
      <c r="AW812" s="1634" t="s">
        <v>567</v>
      </c>
      <c r="AX812" s="1634" t="s">
        <v>74</v>
      </c>
      <c r="AY812" s="1634" t="s">
        <v>569</v>
      </c>
      <c r="AZ812" s="1634" t="s">
        <v>570</v>
      </c>
      <c r="BA812" s="1634" t="s">
        <v>571</v>
      </c>
      <c r="BB812" s="1634" t="s">
        <v>572</v>
      </c>
      <c r="BC812" s="1634" t="s">
        <v>51</v>
      </c>
      <c r="BD812" s="1640">
        <v>43483</v>
      </c>
      <c r="BE812" s="1640">
        <v>43483</v>
      </c>
      <c r="BF812" s="1663"/>
    </row>
    <row r="813" spans="1:58" ht="45" customHeight="1">
      <c r="A813" s="1665"/>
      <c r="B813" s="1641"/>
      <c r="C813" s="1641"/>
      <c r="D813" s="937"/>
      <c r="E813" s="1665"/>
      <c r="F813" s="1665"/>
      <c r="G813" s="1570"/>
      <c r="H813" s="1570"/>
      <c r="I813" s="805"/>
      <c r="J813" s="1570"/>
      <c r="K813" s="937"/>
      <c r="L813" s="937"/>
      <c r="M813" s="1636"/>
      <c r="N813" s="630" t="s">
        <v>2970</v>
      </c>
      <c r="O813" s="134" t="s">
        <v>2971</v>
      </c>
      <c r="P813" s="630">
        <v>11067851.720000001</v>
      </c>
      <c r="Q813" s="804"/>
      <c r="R813" s="804"/>
      <c r="S813" s="804"/>
      <c r="T813" s="1570"/>
      <c r="U813" s="1570"/>
      <c r="V813" s="1570"/>
      <c r="W813" s="1636"/>
      <c r="X813" s="1570"/>
      <c r="Y813" s="1630"/>
      <c r="Z813" s="1627"/>
      <c r="AA813" s="1627"/>
      <c r="AB813" s="804"/>
      <c r="AC813" s="1627"/>
      <c r="AD813" s="804"/>
      <c r="AE813" s="804"/>
      <c r="AF813" s="804"/>
      <c r="AG813" s="1570"/>
      <c r="AH813" s="804"/>
      <c r="AI813" s="1630"/>
      <c r="AJ813" s="1630"/>
      <c r="AK813" s="805"/>
      <c r="AL813" s="805"/>
      <c r="AM813" s="804"/>
      <c r="AN813" s="804"/>
      <c r="AO813" s="937"/>
      <c r="AP813" s="937"/>
      <c r="AQ813" s="937"/>
      <c r="AR813" s="937"/>
      <c r="AS813" s="804"/>
      <c r="AT813" s="937"/>
      <c r="AU813" s="937"/>
      <c r="AV813" s="937"/>
      <c r="AW813" s="937"/>
      <c r="AX813" s="937"/>
      <c r="AY813" s="937"/>
      <c r="AZ813" s="937"/>
      <c r="BA813" s="937"/>
      <c r="BB813" s="937"/>
      <c r="BC813" s="937"/>
      <c r="BD813" s="1665"/>
      <c r="BE813" s="1665"/>
      <c r="BF813" s="1665"/>
    </row>
    <row r="814" spans="1:58" ht="45" customHeight="1">
      <c r="A814" s="1664"/>
      <c r="B814" s="1642"/>
      <c r="C814" s="1642"/>
      <c r="D814" s="938"/>
      <c r="E814" s="1664"/>
      <c r="F814" s="1664"/>
      <c r="G814" s="1571"/>
      <c r="H814" s="1571"/>
      <c r="I814" s="802"/>
      <c r="J814" s="1571"/>
      <c r="K814" s="938"/>
      <c r="L814" s="938"/>
      <c r="M814" s="1637"/>
      <c r="N814" s="630" t="s">
        <v>2972</v>
      </c>
      <c r="O814" s="134" t="s">
        <v>2798</v>
      </c>
      <c r="P814" s="630">
        <v>6291655.7300000004</v>
      </c>
      <c r="Q814" s="794"/>
      <c r="R814" s="794"/>
      <c r="S814" s="794"/>
      <c r="T814" s="1571"/>
      <c r="U814" s="1571"/>
      <c r="V814" s="1571"/>
      <c r="W814" s="1637"/>
      <c r="X814" s="1571"/>
      <c r="Y814" s="1631"/>
      <c r="Z814" s="1628"/>
      <c r="AA814" s="1628"/>
      <c r="AB814" s="794"/>
      <c r="AC814" s="1628"/>
      <c r="AD814" s="794"/>
      <c r="AE814" s="794"/>
      <c r="AF814" s="794"/>
      <c r="AG814" s="1571"/>
      <c r="AH814" s="794"/>
      <c r="AI814" s="1631"/>
      <c r="AJ814" s="1631"/>
      <c r="AK814" s="802"/>
      <c r="AL814" s="802"/>
      <c r="AM814" s="794"/>
      <c r="AN814" s="794"/>
      <c r="AO814" s="938"/>
      <c r="AP814" s="938"/>
      <c r="AQ814" s="938"/>
      <c r="AR814" s="938"/>
      <c r="AS814" s="794"/>
      <c r="AT814" s="938"/>
      <c r="AU814" s="938"/>
      <c r="AV814" s="938"/>
      <c r="AW814" s="938"/>
      <c r="AX814" s="938"/>
      <c r="AY814" s="938"/>
      <c r="AZ814" s="938"/>
      <c r="BA814" s="938"/>
      <c r="BB814" s="938"/>
      <c r="BC814" s="938"/>
      <c r="BD814" s="1664"/>
      <c r="BE814" s="1664"/>
      <c r="BF814" s="1664"/>
    </row>
    <row r="815" spans="1:58" ht="45" customHeight="1">
      <c r="A815" s="1663">
        <v>2018</v>
      </c>
      <c r="B815" s="1640">
        <v>43374</v>
      </c>
      <c r="C815" s="1640">
        <v>43465</v>
      </c>
      <c r="D815" s="1634" t="s">
        <v>794</v>
      </c>
      <c r="E815" s="1663" t="s">
        <v>160</v>
      </c>
      <c r="F815" s="1663" t="s">
        <v>160</v>
      </c>
      <c r="G815" s="1569" t="s">
        <v>2973</v>
      </c>
      <c r="H815" s="1569" t="s">
        <v>382</v>
      </c>
      <c r="I815" s="1573" t="s">
        <v>599</v>
      </c>
      <c r="J815" s="1569" t="s">
        <v>2974</v>
      </c>
      <c r="K815" s="1634" t="s">
        <v>61</v>
      </c>
      <c r="L815" s="1634" t="s">
        <v>62</v>
      </c>
      <c r="M815" s="1635" t="s">
        <v>63</v>
      </c>
      <c r="N815" s="630" t="s">
        <v>2792</v>
      </c>
      <c r="O815" s="134" t="s">
        <v>2793</v>
      </c>
      <c r="P815" s="630">
        <v>1223380.08</v>
      </c>
      <c r="Q815" s="1633" t="s">
        <v>61</v>
      </c>
      <c r="R815" s="1633" t="s">
        <v>1579</v>
      </c>
      <c r="S815" s="1633" t="s">
        <v>1579</v>
      </c>
      <c r="T815" s="1569" t="s">
        <v>313</v>
      </c>
      <c r="U815" s="1569" t="s">
        <v>1546</v>
      </c>
      <c r="V815" s="1569" t="s">
        <v>171</v>
      </c>
      <c r="W815" s="1635" t="s">
        <v>51</v>
      </c>
      <c r="X815" s="1569" t="s">
        <v>2973</v>
      </c>
      <c r="Y815" s="1629">
        <v>43430</v>
      </c>
      <c r="Z815" s="1626">
        <v>1054638</v>
      </c>
      <c r="AA815" s="1626">
        <v>1223380.08</v>
      </c>
      <c r="AB815" s="1626">
        <v>0</v>
      </c>
      <c r="AC815" s="1626">
        <v>1223380.08</v>
      </c>
      <c r="AD815" s="1633" t="s">
        <v>241</v>
      </c>
      <c r="AE815" s="1633" t="s">
        <v>69</v>
      </c>
      <c r="AF815" s="1633" t="s">
        <v>70</v>
      </c>
      <c r="AG815" s="1569" t="s">
        <v>2974</v>
      </c>
      <c r="AH815" s="1626">
        <v>158195.70000000001</v>
      </c>
      <c r="AI815" s="1629">
        <v>43430</v>
      </c>
      <c r="AJ815" s="1629">
        <v>43465</v>
      </c>
      <c r="AK815" s="801" t="s">
        <v>2975</v>
      </c>
      <c r="AL815" s="1573" t="s">
        <v>2617</v>
      </c>
      <c r="AM815" s="1633" t="s">
        <v>384</v>
      </c>
      <c r="AN815" s="1633" t="s">
        <v>389</v>
      </c>
      <c r="AO815" s="1634" t="s">
        <v>73</v>
      </c>
      <c r="AP815" s="1634" t="s">
        <v>601</v>
      </c>
      <c r="AQ815" s="1634" t="s">
        <v>73</v>
      </c>
      <c r="AR815" s="1634" t="s">
        <v>573</v>
      </c>
      <c r="AS815" s="1633" t="s">
        <v>293</v>
      </c>
      <c r="AT815" s="1634" t="s">
        <v>566</v>
      </c>
      <c r="AU815" s="1634" t="s">
        <v>566</v>
      </c>
      <c r="AV815" s="1634" t="s">
        <v>566</v>
      </c>
      <c r="AW815" s="1634" t="s">
        <v>567</v>
      </c>
      <c r="AX815" s="1634" t="s">
        <v>74</v>
      </c>
      <c r="AY815" s="1634" t="s">
        <v>569</v>
      </c>
      <c r="AZ815" s="1634" t="s">
        <v>570</v>
      </c>
      <c r="BA815" s="1634" t="s">
        <v>571</v>
      </c>
      <c r="BB815" s="1634" t="s">
        <v>572</v>
      </c>
      <c r="BC815" s="1634" t="s">
        <v>51</v>
      </c>
      <c r="BD815" s="1640">
        <v>43483</v>
      </c>
      <c r="BE815" s="1640">
        <v>43483</v>
      </c>
      <c r="BF815" s="1663"/>
    </row>
    <row r="816" spans="1:58" ht="45" customHeight="1">
      <c r="A816" s="1665"/>
      <c r="B816" s="1641"/>
      <c r="C816" s="1641"/>
      <c r="D816" s="937"/>
      <c r="E816" s="1665"/>
      <c r="F816" s="1665"/>
      <c r="G816" s="1570"/>
      <c r="H816" s="1570"/>
      <c r="I816" s="805"/>
      <c r="J816" s="1570"/>
      <c r="K816" s="937"/>
      <c r="L816" s="937"/>
      <c r="M816" s="1636"/>
      <c r="N816" s="630" t="s">
        <v>2970</v>
      </c>
      <c r="O816" s="134" t="s">
        <v>2971</v>
      </c>
      <c r="P816" s="630">
        <v>1316248.52</v>
      </c>
      <c r="Q816" s="804"/>
      <c r="R816" s="804"/>
      <c r="S816" s="804"/>
      <c r="T816" s="1570"/>
      <c r="U816" s="1570"/>
      <c r="V816" s="1570"/>
      <c r="W816" s="1636"/>
      <c r="X816" s="1570"/>
      <c r="Y816" s="1630"/>
      <c r="Z816" s="1627"/>
      <c r="AA816" s="1627"/>
      <c r="AB816" s="1627"/>
      <c r="AC816" s="1627"/>
      <c r="AD816" s="804"/>
      <c r="AE816" s="804"/>
      <c r="AF816" s="804"/>
      <c r="AG816" s="1570"/>
      <c r="AH816" s="1627"/>
      <c r="AI816" s="1630"/>
      <c r="AJ816" s="1630"/>
      <c r="AK816" s="805"/>
      <c r="AL816" s="805"/>
      <c r="AM816" s="804"/>
      <c r="AN816" s="804"/>
      <c r="AO816" s="937"/>
      <c r="AP816" s="937"/>
      <c r="AQ816" s="937"/>
      <c r="AR816" s="937"/>
      <c r="AS816" s="804"/>
      <c r="AT816" s="937"/>
      <c r="AU816" s="937"/>
      <c r="AV816" s="937"/>
      <c r="AW816" s="937"/>
      <c r="AX816" s="937"/>
      <c r="AY816" s="937"/>
      <c r="AZ816" s="937"/>
      <c r="BA816" s="937"/>
      <c r="BB816" s="937"/>
      <c r="BC816" s="937"/>
      <c r="BD816" s="1665"/>
      <c r="BE816" s="1665"/>
      <c r="BF816" s="1665"/>
    </row>
    <row r="817" spans="1:58" ht="45" customHeight="1">
      <c r="A817" s="1664"/>
      <c r="B817" s="1642"/>
      <c r="C817" s="1642"/>
      <c r="D817" s="938"/>
      <c r="E817" s="1664"/>
      <c r="F817" s="1664"/>
      <c r="G817" s="1571"/>
      <c r="H817" s="1571"/>
      <c r="I817" s="802"/>
      <c r="J817" s="1571"/>
      <c r="K817" s="938"/>
      <c r="L817" s="938"/>
      <c r="M817" s="1637"/>
      <c r="N817" s="630" t="s">
        <v>2972</v>
      </c>
      <c r="O817" s="134" t="s">
        <v>2798</v>
      </c>
      <c r="P817" s="630">
        <v>1284549.2</v>
      </c>
      <c r="Q817" s="794"/>
      <c r="R817" s="794"/>
      <c r="S817" s="794"/>
      <c r="T817" s="1571"/>
      <c r="U817" s="1571"/>
      <c r="V817" s="1571"/>
      <c r="W817" s="1637"/>
      <c r="X817" s="1571"/>
      <c r="Y817" s="1631"/>
      <c r="Z817" s="1628"/>
      <c r="AA817" s="1628"/>
      <c r="AB817" s="1628"/>
      <c r="AC817" s="1628"/>
      <c r="AD817" s="794"/>
      <c r="AE817" s="794"/>
      <c r="AF817" s="794"/>
      <c r="AG817" s="1571"/>
      <c r="AH817" s="1628"/>
      <c r="AI817" s="1631"/>
      <c r="AJ817" s="1631"/>
      <c r="AK817" s="802"/>
      <c r="AL817" s="802"/>
      <c r="AM817" s="794"/>
      <c r="AN817" s="794"/>
      <c r="AO817" s="938"/>
      <c r="AP817" s="938"/>
      <c r="AQ817" s="938"/>
      <c r="AR817" s="938"/>
      <c r="AS817" s="794"/>
      <c r="AT817" s="938"/>
      <c r="AU817" s="938"/>
      <c r="AV817" s="938"/>
      <c r="AW817" s="938"/>
      <c r="AX817" s="938"/>
      <c r="AY817" s="938"/>
      <c r="AZ817" s="938"/>
      <c r="BA817" s="938"/>
      <c r="BB817" s="938"/>
      <c r="BC817" s="938"/>
      <c r="BD817" s="1664"/>
      <c r="BE817" s="1664"/>
      <c r="BF817" s="1664"/>
    </row>
    <row r="818" spans="1:58" ht="45" customHeight="1">
      <c r="A818" s="1663">
        <v>2018</v>
      </c>
      <c r="B818" s="1640">
        <v>43374</v>
      </c>
      <c r="C818" s="1640">
        <v>43465</v>
      </c>
      <c r="D818" s="1634" t="s">
        <v>794</v>
      </c>
      <c r="E818" s="1663" t="s">
        <v>2613</v>
      </c>
      <c r="F818" s="1663" t="s">
        <v>2613</v>
      </c>
      <c r="G818" s="1569" t="s">
        <v>2976</v>
      </c>
      <c r="H818" s="1569" t="s">
        <v>393</v>
      </c>
      <c r="I818" s="1573" t="s">
        <v>599</v>
      </c>
      <c r="J818" s="1569" t="s">
        <v>2633</v>
      </c>
      <c r="K818" s="1634" t="s">
        <v>61</v>
      </c>
      <c r="L818" s="1634" t="s">
        <v>62</v>
      </c>
      <c r="M818" s="1635" t="s">
        <v>63</v>
      </c>
      <c r="N818" s="630" t="s">
        <v>455</v>
      </c>
      <c r="O818" s="134" t="s">
        <v>2146</v>
      </c>
      <c r="P818" s="630">
        <v>280453.2</v>
      </c>
      <c r="Q818" s="1633" t="s">
        <v>61</v>
      </c>
      <c r="R818" s="1633" t="s">
        <v>1579</v>
      </c>
      <c r="S818" s="1633" t="s">
        <v>1579</v>
      </c>
      <c r="T818" s="1569" t="s">
        <v>239</v>
      </c>
      <c r="U818" s="1569" t="s">
        <v>1840</v>
      </c>
      <c r="V818" s="1569" t="s">
        <v>171</v>
      </c>
      <c r="W818" s="1635" t="s">
        <v>51</v>
      </c>
      <c r="X818" s="1569" t="s">
        <v>2976</v>
      </c>
      <c r="Y818" s="1629">
        <v>43424</v>
      </c>
      <c r="Z818" s="1626">
        <v>241770</v>
      </c>
      <c r="AA818" s="1626">
        <v>280453.2</v>
      </c>
      <c r="AB818" s="1626">
        <v>0</v>
      </c>
      <c r="AC818" s="1626">
        <v>280453.2</v>
      </c>
      <c r="AD818" s="1633" t="s">
        <v>241</v>
      </c>
      <c r="AE818" s="1633" t="s">
        <v>69</v>
      </c>
      <c r="AF818" s="1633" t="s">
        <v>70</v>
      </c>
      <c r="AG818" s="1569" t="s">
        <v>2633</v>
      </c>
      <c r="AH818" s="1626">
        <v>36265.5</v>
      </c>
      <c r="AI818" s="1629">
        <v>43431</v>
      </c>
      <c r="AJ818" s="1629">
        <v>43465</v>
      </c>
      <c r="AK818" s="801" t="s">
        <v>2977</v>
      </c>
      <c r="AL818" s="1573" t="s">
        <v>2617</v>
      </c>
      <c r="AM818" s="1633" t="s">
        <v>384</v>
      </c>
      <c r="AN818" s="1633" t="s">
        <v>389</v>
      </c>
      <c r="AO818" s="1634" t="s">
        <v>73</v>
      </c>
      <c r="AP818" s="1634" t="s">
        <v>601</v>
      </c>
      <c r="AQ818" s="1634" t="s">
        <v>73</v>
      </c>
      <c r="AR818" s="1634" t="s">
        <v>573</v>
      </c>
      <c r="AS818" s="1633" t="s">
        <v>293</v>
      </c>
      <c r="AT818" s="1634" t="s">
        <v>566</v>
      </c>
      <c r="AU818" s="1634" t="s">
        <v>566</v>
      </c>
      <c r="AV818" s="1634" t="s">
        <v>566</v>
      </c>
      <c r="AW818" s="1634" t="s">
        <v>567</v>
      </c>
      <c r="AX818" s="1634" t="s">
        <v>74</v>
      </c>
      <c r="AY818" s="1634" t="s">
        <v>569</v>
      </c>
      <c r="AZ818" s="1634" t="s">
        <v>570</v>
      </c>
      <c r="BA818" s="1634" t="s">
        <v>571</v>
      </c>
      <c r="BB818" s="1634" t="s">
        <v>572</v>
      </c>
      <c r="BC818" s="1634" t="s">
        <v>51</v>
      </c>
      <c r="BD818" s="1640">
        <v>43483</v>
      </c>
      <c r="BE818" s="1640">
        <v>43483</v>
      </c>
      <c r="BF818" s="1663"/>
    </row>
    <row r="819" spans="1:58" ht="45" customHeight="1">
      <c r="A819" s="1665"/>
      <c r="B819" s="1641"/>
      <c r="C819" s="1641"/>
      <c r="D819" s="937"/>
      <c r="E819" s="1665"/>
      <c r="F819" s="1665"/>
      <c r="G819" s="1570"/>
      <c r="H819" s="1570"/>
      <c r="I819" s="805"/>
      <c r="J819" s="1570"/>
      <c r="K819" s="937"/>
      <c r="L819" s="937"/>
      <c r="M819" s="1636"/>
      <c r="N819" s="630" t="s">
        <v>2428</v>
      </c>
      <c r="O819" s="134" t="s">
        <v>1947</v>
      </c>
      <c r="P819" s="630">
        <v>311303.05</v>
      </c>
      <c r="Q819" s="804"/>
      <c r="R819" s="804"/>
      <c r="S819" s="804"/>
      <c r="T819" s="1570"/>
      <c r="U819" s="1570"/>
      <c r="V819" s="1570"/>
      <c r="W819" s="1636"/>
      <c r="X819" s="1570"/>
      <c r="Y819" s="1630"/>
      <c r="Z819" s="1627"/>
      <c r="AA819" s="1627"/>
      <c r="AB819" s="1627"/>
      <c r="AC819" s="1627"/>
      <c r="AD819" s="804"/>
      <c r="AE819" s="804"/>
      <c r="AF819" s="804"/>
      <c r="AG819" s="1570"/>
      <c r="AH819" s="1627"/>
      <c r="AI819" s="1630"/>
      <c r="AJ819" s="1630"/>
      <c r="AK819" s="805"/>
      <c r="AL819" s="805"/>
      <c r="AM819" s="804"/>
      <c r="AN819" s="804"/>
      <c r="AO819" s="937"/>
      <c r="AP819" s="937"/>
      <c r="AQ819" s="937"/>
      <c r="AR819" s="937"/>
      <c r="AS819" s="804"/>
      <c r="AT819" s="937"/>
      <c r="AU819" s="937"/>
      <c r="AV819" s="937"/>
      <c r="AW819" s="937"/>
      <c r="AX819" s="937"/>
      <c r="AY819" s="937"/>
      <c r="AZ819" s="937"/>
      <c r="BA819" s="937"/>
      <c r="BB819" s="937"/>
      <c r="BC819" s="937"/>
      <c r="BD819" s="1665"/>
      <c r="BE819" s="1665"/>
      <c r="BF819" s="1665"/>
    </row>
    <row r="820" spans="1:58" ht="45" customHeight="1">
      <c r="A820" s="1664"/>
      <c r="B820" s="1642"/>
      <c r="C820" s="1642"/>
      <c r="D820" s="938"/>
      <c r="E820" s="1664"/>
      <c r="F820" s="1664"/>
      <c r="G820" s="1571"/>
      <c r="H820" s="1571"/>
      <c r="I820" s="802"/>
      <c r="J820" s="1571"/>
      <c r="K820" s="938"/>
      <c r="L820" s="938"/>
      <c r="M820" s="1637"/>
      <c r="N820" s="630" t="s">
        <v>2407</v>
      </c>
      <c r="O820" s="134" t="s">
        <v>2040</v>
      </c>
      <c r="P820" s="630">
        <v>345546.38</v>
      </c>
      <c r="Q820" s="794"/>
      <c r="R820" s="794"/>
      <c r="S820" s="794"/>
      <c r="T820" s="1571"/>
      <c r="U820" s="1571"/>
      <c r="V820" s="1571"/>
      <c r="W820" s="1637"/>
      <c r="X820" s="1571"/>
      <c r="Y820" s="1631"/>
      <c r="Z820" s="1628"/>
      <c r="AA820" s="1628"/>
      <c r="AB820" s="1628"/>
      <c r="AC820" s="1628"/>
      <c r="AD820" s="794"/>
      <c r="AE820" s="794"/>
      <c r="AF820" s="794"/>
      <c r="AG820" s="1571"/>
      <c r="AH820" s="1628"/>
      <c r="AI820" s="1631"/>
      <c r="AJ820" s="1631"/>
      <c r="AK820" s="802"/>
      <c r="AL820" s="802"/>
      <c r="AM820" s="794"/>
      <c r="AN820" s="794"/>
      <c r="AO820" s="938"/>
      <c r="AP820" s="938"/>
      <c r="AQ820" s="938"/>
      <c r="AR820" s="938"/>
      <c r="AS820" s="794"/>
      <c r="AT820" s="938"/>
      <c r="AU820" s="938"/>
      <c r="AV820" s="938"/>
      <c r="AW820" s="938"/>
      <c r="AX820" s="938"/>
      <c r="AY820" s="938"/>
      <c r="AZ820" s="938"/>
      <c r="BA820" s="938"/>
      <c r="BB820" s="938"/>
      <c r="BC820" s="938"/>
      <c r="BD820" s="1664"/>
      <c r="BE820" s="1664"/>
      <c r="BF820" s="1664"/>
    </row>
    <row r="821" spans="1:58" ht="45" customHeight="1">
      <c r="A821" s="1663">
        <v>2018</v>
      </c>
      <c r="B821" s="1640">
        <v>43374</v>
      </c>
      <c r="C821" s="1640">
        <v>43465</v>
      </c>
      <c r="D821" s="1634" t="s">
        <v>794</v>
      </c>
      <c r="E821" s="1663" t="s">
        <v>2613</v>
      </c>
      <c r="F821" s="1663" t="s">
        <v>2613</v>
      </c>
      <c r="G821" s="1569" t="s">
        <v>2978</v>
      </c>
      <c r="H821" s="1569" t="s">
        <v>393</v>
      </c>
      <c r="I821" s="1573" t="s">
        <v>599</v>
      </c>
      <c r="J821" s="1569" t="s">
        <v>2633</v>
      </c>
      <c r="K821" s="1634" t="s">
        <v>61</v>
      </c>
      <c r="L821" s="1634" t="s">
        <v>62</v>
      </c>
      <c r="M821" s="1635" t="s">
        <v>63</v>
      </c>
      <c r="N821" s="630" t="s">
        <v>450</v>
      </c>
      <c r="O821" s="134" t="s">
        <v>2012</v>
      </c>
      <c r="P821" s="630">
        <v>820062</v>
      </c>
      <c r="Q821" s="1633" t="s">
        <v>61</v>
      </c>
      <c r="R821" s="1633" t="s">
        <v>1579</v>
      </c>
      <c r="S821" s="1633" t="s">
        <v>1579</v>
      </c>
      <c r="T821" s="1569" t="s">
        <v>229</v>
      </c>
      <c r="U821" s="1569" t="s">
        <v>1641</v>
      </c>
      <c r="V821" s="1569" t="s">
        <v>171</v>
      </c>
      <c r="W821" s="1635" t="s">
        <v>51</v>
      </c>
      <c r="X821" s="1569" t="s">
        <v>2978</v>
      </c>
      <c r="Y821" s="1629">
        <v>43430</v>
      </c>
      <c r="Z821" s="1626">
        <v>666900</v>
      </c>
      <c r="AA821" s="1626">
        <v>773604</v>
      </c>
      <c r="AB821" s="1626">
        <v>0</v>
      </c>
      <c r="AC821" s="1626">
        <v>773604</v>
      </c>
      <c r="AD821" s="1633" t="s">
        <v>241</v>
      </c>
      <c r="AE821" s="1633" t="s">
        <v>69</v>
      </c>
      <c r="AF821" s="1633" t="s">
        <v>70</v>
      </c>
      <c r="AG821" s="1569" t="s">
        <v>2633</v>
      </c>
      <c r="AH821" s="1626">
        <v>100035</v>
      </c>
      <c r="AI821" s="1629">
        <v>43430</v>
      </c>
      <c r="AJ821" s="1629">
        <v>43465</v>
      </c>
      <c r="AK821" s="801" t="s">
        <v>2979</v>
      </c>
      <c r="AL821" s="1573" t="s">
        <v>2617</v>
      </c>
      <c r="AM821" s="1633" t="s">
        <v>384</v>
      </c>
      <c r="AN821" s="1633" t="s">
        <v>389</v>
      </c>
      <c r="AO821" s="1634" t="s">
        <v>73</v>
      </c>
      <c r="AP821" s="1634" t="s">
        <v>601</v>
      </c>
      <c r="AQ821" s="1634" t="s">
        <v>73</v>
      </c>
      <c r="AR821" s="1634" t="s">
        <v>573</v>
      </c>
      <c r="AS821" s="1633" t="s">
        <v>293</v>
      </c>
      <c r="AT821" s="1634" t="s">
        <v>566</v>
      </c>
      <c r="AU821" s="1634" t="s">
        <v>566</v>
      </c>
      <c r="AV821" s="1634" t="s">
        <v>566</v>
      </c>
      <c r="AW821" s="1634" t="s">
        <v>567</v>
      </c>
      <c r="AX821" s="1634" t="s">
        <v>74</v>
      </c>
      <c r="AY821" s="1634" t="s">
        <v>569</v>
      </c>
      <c r="AZ821" s="1634" t="s">
        <v>570</v>
      </c>
      <c r="BA821" s="1634" t="s">
        <v>571</v>
      </c>
      <c r="BB821" s="1634" t="s">
        <v>572</v>
      </c>
      <c r="BC821" s="1634" t="s">
        <v>51</v>
      </c>
      <c r="BD821" s="1640">
        <v>43483</v>
      </c>
      <c r="BE821" s="1640">
        <v>43483</v>
      </c>
      <c r="BF821" s="1663"/>
    </row>
    <row r="822" spans="1:58" ht="45" customHeight="1">
      <c r="A822" s="1665"/>
      <c r="B822" s="1641"/>
      <c r="C822" s="1641"/>
      <c r="D822" s="937"/>
      <c r="E822" s="1665"/>
      <c r="F822" s="1665"/>
      <c r="G822" s="1570"/>
      <c r="H822" s="1570"/>
      <c r="I822" s="805"/>
      <c r="J822" s="1570"/>
      <c r="K822" s="937"/>
      <c r="L822" s="937"/>
      <c r="M822" s="1636"/>
      <c r="N822" s="630" t="s">
        <v>2424</v>
      </c>
      <c r="O822" s="134" t="s">
        <v>1968</v>
      </c>
      <c r="P822" s="630">
        <v>817046</v>
      </c>
      <c r="Q822" s="804"/>
      <c r="R822" s="804"/>
      <c r="S822" s="804"/>
      <c r="T822" s="1570"/>
      <c r="U822" s="1570"/>
      <c r="V822" s="1570"/>
      <c r="W822" s="1636"/>
      <c r="X822" s="1570"/>
      <c r="Y822" s="1630"/>
      <c r="Z822" s="1627"/>
      <c r="AA822" s="1627"/>
      <c r="AB822" s="1627"/>
      <c r="AC822" s="1627"/>
      <c r="AD822" s="804"/>
      <c r="AE822" s="804"/>
      <c r="AF822" s="804"/>
      <c r="AG822" s="1570"/>
      <c r="AH822" s="1627"/>
      <c r="AI822" s="1630"/>
      <c r="AJ822" s="1630"/>
      <c r="AK822" s="805"/>
      <c r="AL822" s="805"/>
      <c r="AM822" s="804"/>
      <c r="AN822" s="804"/>
      <c r="AO822" s="937"/>
      <c r="AP822" s="937"/>
      <c r="AQ822" s="893"/>
      <c r="AR822" s="937"/>
      <c r="AS822" s="804"/>
      <c r="AT822" s="937"/>
      <c r="AU822" s="937"/>
      <c r="AV822" s="937"/>
      <c r="AW822" s="937"/>
      <c r="AX822" s="937"/>
      <c r="AY822" s="937"/>
      <c r="AZ822" s="937"/>
      <c r="BA822" s="937"/>
      <c r="BB822" s="937"/>
      <c r="BC822" s="937"/>
      <c r="BD822" s="1665"/>
      <c r="BE822" s="1665"/>
      <c r="BF822" s="1665"/>
    </row>
    <row r="823" spans="1:58" ht="45" customHeight="1">
      <c r="A823" s="1664"/>
      <c r="B823" s="1642"/>
      <c r="C823" s="1642"/>
      <c r="D823" s="938"/>
      <c r="E823" s="1664"/>
      <c r="F823" s="1664"/>
      <c r="G823" s="1571"/>
      <c r="H823" s="1571"/>
      <c r="I823" s="802"/>
      <c r="J823" s="1571"/>
      <c r="K823" s="938"/>
      <c r="L823" s="938"/>
      <c r="M823" s="1637"/>
      <c r="N823" s="630" t="s">
        <v>2292</v>
      </c>
      <c r="O823" s="134" t="s">
        <v>1317</v>
      </c>
      <c r="P823" s="630">
        <v>773604</v>
      </c>
      <c r="Q823" s="794"/>
      <c r="R823" s="794"/>
      <c r="S823" s="794"/>
      <c r="T823" s="1571"/>
      <c r="U823" s="1571"/>
      <c r="V823" s="1571"/>
      <c r="W823" s="1637"/>
      <c r="X823" s="1571"/>
      <c r="Y823" s="1631"/>
      <c r="Z823" s="1628"/>
      <c r="AA823" s="1628"/>
      <c r="AB823" s="1628"/>
      <c r="AC823" s="1628"/>
      <c r="AD823" s="794"/>
      <c r="AE823" s="794"/>
      <c r="AF823" s="794"/>
      <c r="AG823" s="1571"/>
      <c r="AH823" s="1628"/>
      <c r="AI823" s="1631"/>
      <c r="AJ823" s="1631"/>
      <c r="AK823" s="802"/>
      <c r="AL823" s="802"/>
      <c r="AM823" s="794"/>
      <c r="AN823" s="794"/>
      <c r="AO823" s="938"/>
      <c r="AP823" s="938"/>
      <c r="AQ823" s="894"/>
      <c r="AR823" s="938"/>
      <c r="AS823" s="794"/>
      <c r="AT823" s="938"/>
      <c r="AU823" s="938"/>
      <c r="AV823" s="938"/>
      <c r="AW823" s="938"/>
      <c r="AX823" s="938"/>
      <c r="AY823" s="938"/>
      <c r="AZ823" s="938"/>
      <c r="BA823" s="938"/>
      <c r="BB823" s="938"/>
      <c r="BC823" s="938"/>
      <c r="BD823" s="1664"/>
      <c r="BE823" s="1664"/>
      <c r="BF823" s="1664"/>
    </row>
    <row r="824" spans="1:58" ht="45" customHeight="1">
      <c r="A824" s="1663">
        <v>2018</v>
      </c>
      <c r="B824" s="1640">
        <v>43374</v>
      </c>
      <c r="C824" s="1640">
        <v>43465</v>
      </c>
      <c r="D824" s="1634" t="s">
        <v>794</v>
      </c>
      <c r="E824" s="1663" t="s">
        <v>2613</v>
      </c>
      <c r="F824" s="1663" t="s">
        <v>2613</v>
      </c>
      <c r="G824" s="1569" t="s">
        <v>2980</v>
      </c>
      <c r="H824" s="1569" t="s">
        <v>393</v>
      </c>
      <c r="I824" s="1573" t="s">
        <v>599</v>
      </c>
      <c r="J824" s="1569" t="s">
        <v>2633</v>
      </c>
      <c r="K824" s="1634" t="s">
        <v>61</v>
      </c>
      <c r="L824" s="1634" t="s">
        <v>62</v>
      </c>
      <c r="M824" s="1635" t="s">
        <v>63</v>
      </c>
      <c r="N824" s="630" t="s">
        <v>2981</v>
      </c>
      <c r="O824" s="134" t="s">
        <v>2023</v>
      </c>
      <c r="P824" s="630">
        <v>313269.59999999998</v>
      </c>
      <c r="Q824" s="1633" t="s">
        <v>61</v>
      </c>
      <c r="R824" s="1633" t="s">
        <v>1579</v>
      </c>
      <c r="S824" s="1633" t="s">
        <v>1579</v>
      </c>
      <c r="T824" s="1569" t="s">
        <v>235</v>
      </c>
      <c r="U824" s="1569" t="s">
        <v>1518</v>
      </c>
      <c r="V824" s="1569" t="s">
        <v>171</v>
      </c>
      <c r="W824" s="1635" t="s">
        <v>51</v>
      </c>
      <c r="X824" s="1569" t="s">
        <v>2980</v>
      </c>
      <c r="Y824" s="1629">
        <v>43431</v>
      </c>
      <c r="Z824" s="1626">
        <v>259710</v>
      </c>
      <c r="AA824" s="1626">
        <v>301263.59999999998</v>
      </c>
      <c r="AB824" s="1626">
        <v>0</v>
      </c>
      <c r="AC824" s="1626">
        <v>301263.59999999998</v>
      </c>
      <c r="AD824" s="1633" t="s">
        <v>241</v>
      </c>
      <c r="AE824" s="1633" t="s">
        <v>69</v>
      </c>
      <c r="AF824" s="1633" t="s">
        <v>70</v>
      </c>
      <c r="AG824" s="1569" t="s">
        <v>2633</v>
      </c>
      <c r="AH824" s="1626">
        <v>38956.5</v>
      </c>
      <c r="AI824" s="1629">
        <v>43431</v>
      </c>
      <c r="AJ824" s="1629">
        <v>43465</v>
      </c>
      <c r="AK824" s="801" t="s">
        <v>2982</v>
      </c>
      <c r="AL824" s="1573" t="s">
        <v>2617</v>
      </c>
      <c r="AM824" s="1633" t="s">
        <v>384</v>
      </c>
      <c r="AN824" s="1633" t="s">
        <v>389</v>
      </c>
      <c r="AO824" s="1634" t="s">
        <v>73</v>
      </c>
      <c r="AP824" s="1634" t="s">
        <v>601</v>
      </c>
      <c r="AQ824" s="1634" t="s">
        <v>73</v>
      </c>
      <c r="AR824" s="1634" t="s">
        <v>573</v>
      </c>
      <c r="AS824" s="1633" t="s">
        <v>293</v>
      </c>
      <c r="AT824" s="1634" t="s">
        <v>566</v>
      </c>
      <c r="AU824" s="1634" t="s">
        <v>566</v>
      </c>
      <c r="AV824" s="1634" t="s">
        <v>566</v>
      </c>
      <c r="AW824" s="1634" t="s">
        <v>567</v>
      </c>
      <c r="AX824" s="1634" t="s">
        <v>74</v>
      </c>
      <c r="AY824" s="1634" t="s">
        <v>569</v>
      </c>
      <c r="AZ824" s="1634" t="s">
        <v>570</v>
      </c>
      <c r="BA824" s="1634" t="s">
        <v>571</v>
      </c>
      <c r="BB824" s="1634" t="s">
        <v>572</v>
      </c>
      <c r="BC824" s="1634" t="s">
        <v>51</v>
      </c>
      <c r="BD824" s="1640">
        <v>43483</v>
      </c>
      <c r="BE824" s="1640">
        <v>43483</v>
      </c>
      <c r="BF824" s="1663"/>
    </row>
    <row r="825" spans="1:58" ht="45" customHeight="1">
      <c r="A825" s="1665"/>
      <c r="B825" s="1641"/>
      <c r="C825" s="1641"/>
      <c r="D825" s="937"/>
      <c r="E825" s="1665"/>
      <c r="F825" s="1665"/>
      <c r="G825" s="1570"/>
      <c r="H825" s="1570"/>
      <c r="I825" s="805"/>
      <c r="J825" s="1570"/>
      <c r="K825" s="937"/>
      <c r="L825" s="937"/>
      <c r="M825" s="1636"/>
      <c r="N825" s="630" t="s">
        <v>2291</v>
      </c>
      <c r="O825" s="134" t="s">
        <v>2028</v>
      </c>
      <c r="P825" s="630">
        <v>301263.59999999998</v>
      </c>
      <c r="Q825" s="804"/>
      <c r="R825" s="804"/>
      <c r="S825" s="804"/>
      <c r="T825" s="1570"/>
      <c r="U825" s="1570"/>
      <c r="V825" s="1570"/>
      <c r="W825" s="1636"/>
      <c r="X825" s="1570"/>
      <c r="Y825" s="1630"/>
      <c r="Z825" s="1627"/>
      <c r="AA825" s="1627"/>
      <c r="AB825" s="1627"/>
      <c r="AC825" s="1627"/>
      <c r="AD825" s="804"/>
      <c r="AE825" s="804"/>
      <c r="AF825" s="804"/>
      <c r="AG825" s="1570"/>
      <c r="AH825" s="1627"/>
      <c r="AI825" s="1630"/>
      <c r="AJ825" s="1630"/>
      <c r="AK825" s="805"/>
      <c r="AL825" s="805"/>
      <c r="AM825" s="804"/>
      <c r="AN825" s="804"/>
      <c r="AO825" s="937"/>
      <c r="AP825" s="937"/>
      <c r="AQ825" s="937"/>
      <c r="AR825" s="937"/>
      <c r="AS825" s="804"/>
      <c r="AT825" s="937"/>
      <c r="AU825" s="937"/>
      <c r="AV825" s="937"/>
      <c r="AW825" s="937"/>
      <c r="AX825" s="937"/>
      <c r="AY825" s="937"/>
      <c r="AZ825" s="937"/>
      <c r="BA825" s="937"/>
      <c r="BB825" s="937"/>
      <c r="BC825" s="937"/>
      <c r="BD825" s="1665"/>
      <c r="BE825" s="1665"/>
      <c r="BF825" s="1665"/>
    </row>
    <row r="826" spans="1:58" ht="45" customHeight="1">
      <c r="A826" s="1664"/>
      <c r="B826" s="1642"/>
      <c r="C826" s="1642"/>
      <c r="D826" s="938"/>
      <c r="E826" s="1664"/>
      <c r="F826" s="1664"/>
      <c r="G826" s="1571"/>
      <c r="H826" s="1571"/>
      <c r="I826" s="802"/>
      <c r="J826" s="1571"/>
      <c r="K826" s="938"/>
      <c r="L826" s="938"/>
      <c r="M826" s="1637"/>
      <c r="N826" s="630" t="s">
        <v>2292</v>
      </c>
      <c r="O826" s="134" t="s">
        <v>1317</v>
      </c>
      <c r="P826" s="630">
        <v>308571.59999999998</v>
      </c>
      <c r="Q826" s="794"/>
      <c r="R826" s="794"/>
      <c r="S826" s="794"/>
      <c r="T826" s="1571"/>
      <c r="U826" s="1571"/>
      <c r="V826" s="1571"/>
      <c r="W826" s="1637"/>
      <c r="X826" s="1571"/>
      <c r="Y826" s="1631"/>
      <c r="Z826" s="1628"/>
      <c r="AA826" s="1628"/>
      <c r="AB826" s="1628"/>
      <c r="AC826" s="1628"/>
      <c r="AD826" s="794"/>
      <c r="AE826" s="794"/>
      <c r="AF826" s="794"/>
      <c r="AG826" s="1571"/>
      <c r="AH826" s="1628"/>
      <c r="AI826" s="1631"/>
      <c r="AJ826" s="1631"/>
      <c r="AK826" s="802"/>
      <c r="AL826" s="802"/>
      <c r="AM826" s="794"/>
      <c r="AN826" s="794"/>
      <c r="AO826" s="938"/>
      <c r="AP826" s="938"/>
      <c r="AQ826" s="938"/>
      <c r="AR826" s="938"/>
      <c r="AS826" s="794"/>
      <c r="AT826" s="938"/>
      <c r="AU826" s="938"/>
      <c r="AV826" s="938"/>
      <c r="AW826" s="938"/>
      <c r="AX826" s="938"/>
      <c r="AY826" s="938"/>
      <c r="AZ826" s="938"/>
      <c r="BA826" s="938"/>
      <c r="BB826" s="938"/>
      <c r="BC826" s="938"/>
      <c r="BD826" s="1664"/>
      <c r="BE826" s="1664"/>
      <c r="BF826" s="1664"/>
    </row>
    <row r="827" spans="1:58" ht="45" customHeight="1">
      <c r="A827" s="1663">
        <v>2018</v>
      </c>
      <c r="B827" s="1640">
        <v>43374</v>
      </c>
      <c r="C827" s="1640">
        <v>43465</v>
      </c>
      <c r="D827" s="1634" t="s">
        <v>794</v>
      </c>
      <c r="E827" s="1663" t="s">
        <v>2613</v>
      </c>
      <c r="F827" s="1663" t="s">
        <v>2613</v>
      </c>
      <c r="G827" s="1569" t="s">
        <v>2983</v>
      </c>
      <c r="H827" s="1569" t="s">
        <v>393</v>
      </c>
      <c r="I827" s="1573" t="s">
        <v>599</v>
      </c>
      <c r="J827" s="1569" t="s">
        <v>2633</v>
      </c>
      <c r="K827" s="1634" t="s">
        <v>61</v>
      </c>
      <c r="L827" s="1634" t="s">
        <v>62</v>
      </c>
      <c r="M827" s="1635" t="s">
        <v>63</v>
      </c>
      <c r="N827" s="630" t="s">
        <v>2022</v>
      </c>
      <c r="O827" s="134" t="s">
        <v>2023</v>
      </c>
      <c r="P827" s="630">
        <v>78448.479999999996</v>
      </c>
      <c r="Q827" s="1633" t="s">
        <v>61</v>
      </c>
      <c r="R827" s="1633" t="s">
        <v>1579</v>
      </c>
      <c r="S827" s="1633" t="s">
        <v>1579</v>
      </c>
      <c r="T827" s="1569" t="s">
        <v>236</v>
      </c>
      <c r="U827" s="1569" t="s">
        <v>1521</v>
      </c>
      <c r="V827" s="1569" t="s">
        <v>171</v>
      </c>
      <c r="W827" s="1635" t="s">
        <v>51</v>
      </c>
      <c r="X827" s="1569" t="s">
        <v>2983</v>
      </c>
      <c r="Y827" s="1629">
        <v>43432</v>
      </c>
      <c r="Z827" s="1626">
        <v>60480</v>
      </c>
      <c r="AA827" s="1626">
        <v>70156.800000000003</v>
      </c>
      <c r="AB827" s="1626">
        <v>0</v>
      </c>
      <c r="AC827" s="1626">
        <v>70156.800000000003</v>
      </c>
      <c r="AD827" s="1633" t="s">
        <v>241</v>
      </c>
      <c r="AE827" s="1633" t="s">
        <v>69</v>
      </c>
      <c r="AF827" s="1633" t="s">
        <v>70</v>
      </c>
      <c r="AG827" s="1569" t="s">
        <v>2633</v>
      </c>
      <c r="AH827" s="1626">
        <v>9072</v>
      </c>
      <c r="AI827" s="1629">
        <v>43432</v>
      </c>
      <c r="AJ827" s="1629">
        <v>43465</v>
      </c>
      <c r="AK827" s="801" t="s">
        <v>2984</v>
      </c>
      <c r="AL827" s="1573" t="s">
        <v>2617</v>
      </c>
      <c r="AM827" s="1633" t="s">
        <v>384</v>
      </c>
      <c r="AN827" s="1633" t="s">
        <v>389</v>
      </c>
      <c r="AO827" s="1634" t="s">
        <v>73</v>
      </c>
      <c r="AP827" s="1634" t="s">
        <v>601</v>
      </c>
      <c r="AQ827" s="1634" t="s">
        <v>73</v>
      </c>
      <c r="AR827" s="1634" t="s">
        <v>573</v>
      </c>
      <c r="AS827" s="1633" t="s">
        <v>293</v>
      </c>
      <c r="AT827" s="1634" t="s">
        <v>566</v>
      </c>
      <c r="AU827" s="1634" t="s">
        <v>566</v>
      </c>
      <c r="AV827" s="1634" t="s">
        <v>566</v>
      </c>
      <c r="AW827" s="1634" t="s">
        <v>567</v>
      </c>
      <c r="AX827" s="1634" t="s">
        <v>74</v>
      </c>
      <c r="AY827" s="1634" t="s">
        <v>569</v>
      </c>
      <c r="AZ827" s="1634" t="s">
        <v>570</v>
      </c>
      <c r="BA827" s="1634" t="s">
        <v>571</v>
      </c>
      <c r="BB827" s="1634" t="s">
        <v>572</v>
      </c>
      <c r="BC827" s="1634" t="s">
        <v>51</v>
      </c>
      <c r="BD827" s="1640">
        <v>43483</v>
      </c>
      <c r="BE827" s="1640">
        <v>43483</v>
      </c>
      <c r="BF827" s="1663"/>
    </row>
    <row r="828" spans="1:58" ht="45" customHeight="1">
      <c r="A828" s="1665"/>
      <c r="B828" s="1641"/>
      <c r="C828" s="1641"/>
      <c r="D828" s="937"/>
      <c r="E828" s="1665"/>
      <c r="F828" s="1665"/>
      <c r="G828" s="1570"/>
      <c r="H828" s="1570"/>
      <c r="I828" s="805"/>
      <c r="J828" s="1570"/>
      <c r="K828" s="937"/>
      <c r="L828" s="937"/>
      <c r="M828" s="1636"/>
      <c r="N828" s="630" t="s">
        <v>398</v>
      </c>
      <c r="O828" s="134" t="s">
        <v>2012</v>
      </c>
      <c r="P828" s="630">
        <v>70156.800000000003</v>
      </c>
      <c r="Q828" s="804"/>
      <c r="R828" s="804"/>
      <c r="S828" s="804"/>
      <c r="T828" s="1570"/>
      <c r="U828" s="1570"/>
      <c r="V828" s="1570"/>
      <c r="W828" s="1636"/>
      <c r="X828" s="1570"/>
      <c r="Y828" s="1630"/>
      <c r="Z828" s="1627"/>
      <c r="AA828" s="1627"/>
      <c r="AB828" s="1627"/>
      <c r="AC828" s="1627"/>
      <c r="AD828" s="804"/>
      <c r="AE828" s="804"/>
      <c r="AF828" s="804"/>
      <c r="AG828" s="1570"/>
      <c r="AH828" s="1627"/>
      <c r="AI828" s="1630"/>
      <c r="AJ828" s="1630"/>
      <c r="AK828" s="805"/>
      <c r="AL828" s="805"/>
      <c r="AM828" s="804"/>
      <c r="AN828" s="804"/>
      <c r="AO828" s="937"/>
      <c r="AP828" s="937"/>
      <c r="AQ828" s="937"/>
      <c r="AR828" s="937"/>
      <c r="AS828" s="804"/>
      <c r="AT828" s="937"/>
      <c r="AU828" s="937"/>
      <c r="AV828" s="937"/>
      <c r="AW828" s="937"/>
      <c r="AX828" s="937"/>
      <c r="AY828" s="937"/>
      <c r="AZ828" s="937"/>
      <c r="BA828" s="937"/>
      <c r="BB828" s="937"/>
      <c r="BC828" s="937"/>
      <c r="BD828" s="1665"/>
      <c r="BE828" s="1665"/>
      <c r="BF828" s="1665"/>
    </row>
    <row r="829" spans="1:58" ht="45" customHeight="1">
      <c r="A829" s="1664"/>
      <c r="B829" s="1642"/>
      <c r="C829" s="1642"/>
      <c r="D829" s="938"/>
      <c r="E829" s="1664"/>
      <c r="F829" s="1664"/>
      <c r="G829" s="1571"/>
      <c r="H829" s="1571"/>
      <c r="I829" s="802"/>
      <c r="J829" s="1571"/>
      <c r="K829" s="938"/>
      <c r="L829" s="938"/>
      <c r="M829" s="1637"/>
      <c r="N829" s="630" t="s">
        <v>454</v>
      </c>
      <c r="O829" s="134" t="s">
        <v>2021</v>
      </c>
      <c r="P829" s="630">
        <v>78874.820000000007</v>
      </c>
      <c r="Q829" s="794"/>
      <c r="R829" s="794"/>
      <c r="S829" s="794"/>
      <c r="T829" s="1571"/>
      <c r="U829" s="1571"/>
      <c r="V829" s="1571"/>
      <c r="W829" s="1637"/>
      <c r="X829" s="1571"/>
      <c r="Y829" s="1631"/>
      <c r="Z829" s="1628"/>
      <c r="AA829" s="1628"/>
      <c r="AB829" s="1628"/>
      <c r="AC829" s="1628"/>
      <c r="AD829" s="794"/>
      <c r="AE829" s="794"/>
      <c r="AF829" s="794"/>
      <c r="AG829" s="1571"/>
      <c r="AH829" s="1628"/>
      <c r="AI829" s="1631"/>
      <c r="AJ829" s="1631"/>
      <c r="AK829" s="802"/>
      <c r="AL829" s="802"/>
      <c r="AM829" s="794"/>
      <c r="AN829" s="794"/>
      <c r="AO829" s="938"/>
      <c r="AP829" s="938"/>
      <c r="AQ829" s="938"/>
      <c r="AR829" s="938"/>
      <c r="AS829" s="794"/>
      <c r="AT829" s="938"/>
      <c r="AU829" s="938"/>
      <c r="AV829" s="938"/>
      <c r="AW829" s="938"/>
      <c r="AX829" s="938"/>
      <c r="AY829" s="938"/>
      <c r="AZ829" s="938"/>
      <c r="BA829" s="938"/>
      <c r="BB829" s="938"/>
      <c r="BC829" s="938"/>
      <c r="BD829" s="1664"/>
      <c r="BE829" s="1664"/>
      <c r="BF829" s="1664"/>
    </row>
    <row r="830" spans="1:58" ht="45" customHeight="1">
      <c r="A830" s="1663">
        <v>2018</v>
      </c>
      <c r="B830" s="1640">
        <v>43374</v>
      </c>
      <c r="C830" s="1640">
        <v>43465</v>
      </c>
      <c r="D830" s="1634" t="s">
        <v>794</v>
      </c>
      <c r="E830" s="1663" t="s">
        <v>2613</v>
      </c>
      <c r="F830" s="1663" t="s">
        <v>2613</v>
      </c>
      <c r="G830" s="1569" t="s">
        <v>2985</v>
      </c>
      <c r="H830" s="1569" t="s">
        <v>393</v>
      </c>
      <c r="I830" s="1573" t="s">
        <v>599</v>
      </c>
      <c r="J830" s="1569" t="s">
        <v>2615</v>
      </c>
      <c r="K830" s="1634" t="s">
        <v>61</v>
      </c>
      <c r="L830" s="1634" t="s">
        <v>62</v>
      </c>
      <c r="M830" s="1635" t="s">
        <v>63</v>
      </c>
      <c r="N830" s="630" t="s">
        <v>2986</v>
      </c>
      <c r="O830" s="134" t="s">
        <v>2012</v>
      </c>
      <c r="P830" s="630">
        <v>60552</v>
      </c>
      <c r="Q830" s="1633" t="s">
        <v>61</v>
      </c>
      <c r="R830" s="1633" t="s">
        <v>1579</v>
      </c>
      <c r="S830" s="1633" t="s">
        <v>1579</v>
      </c>
      <c r="T830" s="1569" t="s">
        <v>277</v>
      </c>
      <c r="U830" s="1569" t="s">
        <v>1523</v>
      </c>
      <c r="V830" s="1569" t="s">
        <v>171</v>
      </c>
      <c r="W830" s="1635" t="s">
        <v>51</v>
      </c>
      <c r="X830" s="1569" t="s">
        <v>2985</v>
      </c>
      <c r="Y830" s="1629">
        <v>43437</v>
      </c>
      <c r="Z830" s="1626">
        <v>47300</v>
      </c>
      <c r="AA830" s="1626">
        <v>54868</v>
      </c>
      <c r="AB830" s="1626">
        <v>0</v>
      </c>
      <c r="AC830" s="1626">
        <v>54868</v>
      </c>
      <c r="AD830" s="1633" t="s">
        <v>241</v>
      </c>
      <c r="AE830" s="1633" t="s">
        <v>69</v>
      </c>
      <c r="AF830" s="1633" t="s">
        <v>70</v>
      </c>
      <c r="AG830" s="1569" t="s">
        <v>2615</v>
      </c>
      <c r="AH830" s="1626">
        <v>7095</v>
      </c>
      <c r="AI830" s="1629">
        <v>43437</v>
      </c>
      <c r="AJ830" s="1629">
        <v>43465</v>
      </c>
      <c r="AK830" s="801" t="s">
        <v>2987</v>
      </c>
      <c r="AL830" s="1573" t="s">
        <v>2617</v>
      </c>
      <c r="AM830" s="1633" t="s">
        <v>384</v>
      </c>
      <c r="AN830" s="1633" t="s">
        <v>389</v>
      </c>
      <c r="AO830" s="1634" t="s">
        <v>73</v>
      </c>
      <c r="AP830" s="1634" t="s">
        <v>601</v>
      </c>
      <c r="AQ830" s="1634" t="s">
        <v>73</v>
      </c>
      <c r="AR830" s="1634" t="s">
        <v>573</v>
      </c>
      <c r="AS830" s="1633" t="s">
        <v>293</v>
      </c>
      <c r="AT830" s="1634" t="s">
        <v>566</v>
      </c>
      <c r="AU830" s="1634" t="s">
        <v>566</v>
      </c>
      <c r="AV830" s="1634" t="s">
        <v>566</v>
      </c>
      <c r="AW830" s="1634" t="s">
        <v>567</v>
      </c>
      <c r="AX830" s="1634" t="s">
        <v>74</v>
      </c>
      <c r="AY830" s="1634" t="s">
        <v>569</v>
      </c>
      <c r="AZ830" s="1634" t="s">
        <v>570</v>
      </c>
      <c r="BA830" s="1634" t="s">
        <v>571</v>
      </c>
      <c r="BB830" s="1634" t="s">
        <v>572</v>
      </c>
      <c r="BC830" s="1634" t="s">
        <v>51</v>
      </c>
      <c r="BD830" s="1640">
        <v>43483</v>
      </c>
      <c r="BE830" s="1640">
        <v>43483</v>
      </c>
      <c r="BF830" s="1663"/>
    </row>
    <row r="831" spans="1:58" ht="45" customHeight="1">
      <c r="A831" s="1665"/>
      <c r="B831" s="1641"/>
      <c r="C831" s="1641"/>
      <c r="D831" s="937"/>
      <c r="E831" s="1665"/>
      <c r="F831" s="1665"/>
      <c r="G831" s="1570"/>
      <c r="H831" s="1570"/>
      <c r="I831" s="805"/>
      <c r="J831" s="1570"/>
      <c r="K831" s="937"/>
      <c r="L831" s="937"/>
      <c r="M831" s="1636"/>
      <c r="N831" s="630" t="s">
        <v>2291</v>
      </c>
      <c r="O831" s="134" t="s">
        <v>2028</v>
      </c>
      <c r="P831" s="630">
        <v>60088</v>
      </c>
      <c r="Q831" s="804"/>
      <c r="R831" s="804"/>
      <c r="S831" s="804"/>
      <c r="T831" s="1570"/>
      <c r="U831" s="1570"/>
      <c r="V831" s="1570"/>
      <c r="W831" s="1636"/>
      <c r="X831" s="1570"/>
      <c r="Y831" s="1630"/>
      <c r="Z831" s="1627"/>
      <c r="AA831" s="1627"/>
      <c r="AB831" s="1627"/>
      <c r="AC831" s="1627"/>
      <c r="AD831" s="804"/>
      <c r="AE831" s="804"/>
      <c r="AF831" s="804"/>
      <c r="AG831" s="1570"/>
      <c r="AH831" s="1627"/>
      <c r="AI831" s="1630"/>
      <c r="AJ831" s="1630"/>
      <c r="AK831" s="805"/>
      <c r="AL831" s="805"/>
      <c r="AM831" s="804"/>
      <c r="AN831" s="804"/>
      <c r="AO831" s="937"/>
      <c r="AP831" s="937"/>
      <c r="AQ831" s="937"/>
      <c r="AR831" s="937"/>
      <c r="AS831" s="804"/>
      <c r="AT831" s="937"/>
      <c r="AU831" s="937"/>
      <c r="AV831" s="937"/>
      <c r="AW831" s="937"/>
      <c r="AX831" s="937"/>
      <c r="AY831" s="937"/>
      <c r="AZ831" s="937"/>
      <c r="BA831" s="937"/>
      <c r="BB831" s="937"/>
      <c r="BC831" s="937"/>
      <c r="BD831" s="1665"/>
      <c r="BE831" s="1665"/>
      <c r="BF831" s="1665"/>
    </row>
    <row r="832" spans="1:58" ht="45" customHeight="1">
      <c r="A832" s="1664"/>
      <c r="B832" s="1642"/>
      <c r="C832" s="1642"/>
      <c r="D832" s="938"/>
      <c r="E832" s="1664"/>
      <c r="F832" s="1664"/>
      <c r="G832" s="1571"/>
      <c r="H832" s="1571"/>
      <c r="I832" s="802"/>
      <c r="J832" s="1571"/>
      <c r="K832" s="938"/>
      <c r="L832" s="938"/>
      <c r="M832" s="1637"/>
      <c r="N832" s="630" t="s">
        <v>454</v>
      </c>
      <c r="O832" s="134" t="s">
        <v>2021</v>
      </c>
      <c r="P832" s="630">
        <v>54868</v>
      </c>
      <c r="Q832" s="794"/>
      <c r="R832" s="794"/>
      <c r="S832" s="794"/>
      <c r="T832" s="1571"/>
      <c r="U832" s="1571"/>
      <c r="V832" s="1571"/>
      <c r="W832" s="1637"/>
      <c r="X832" s="1571"/>
      <c r="Y832" s="1631"/>
      <c r="Z832" s="1628"/>
      <c r="AA832" s="1628"/>
      <c r="AB832" s="1628"/>
      <c r="AC832" s="1628"/>
      <c r="AD832" s="794"/>
      <c r="AE832" s="794"/>
      <c r="AF832" s="794"/>
      <c r="AG832" s="1571"/>
      <c r="AH832" s="1628"/>
      <c r="AI832" s="1631"/>
      <c r="AJ832" s="1631"/>
      <c r="AK832" s="802"/>
      <c r="AL832" s="802"/>
      <c r="AM832" s="794"/>
      <c r="AN832" s="794"/>
      <c r="AO832" s="938"/>
      <c r="AP832" s="938"/>
      <c r="AQ832" s="938"/>
      <c r="AR832" s="938"/>
      <c r="AS832" s="794"/>
      <c r="AT832" s="938"/>
      <c r="AU832" s="938"/>
      <c r="AV832" s="938"/>
      <c r="AW832" s="938"/>
      <c r="AX832" s="938"/>
      <c r="AY832" s="938"/>
      <c r="AZ832" s="938"/>
      <c r="BA832" s="938"/>
      <c r="BB832" s="938"/>
      <c r="BC832" s="938"/>
      <c r="BD832" s="1664"/>
      <c r="BE832" s="1664"/>
      <c r="BF832" s="1664"/>
    </row>
    <row r="833" spans="1:58" ht="45" customHeight="1">
      <c r="A833" s="1667">
        <v>2018</v>
      </c>
      <c r="B833" s="1666">
        <v>43374</v>
      </c>
      <c r="C833" s="1666">
        <v>43465</v>
      </c>
      <c r="D833" s="1668" t="s">
        <v>794</v>
      </c>
      <c r="E833" s="1667" t="s">
        <v>2613</v>
      </c>
      <c r="F833" s="1667" t="s">
        <v>2613</v>
      </c>
      <c r="G833" s="1566" t="s">
        <v>2988</v>
      </c>
      <c r="H833" s="1566" t="s">
        <v>393</v>
      </c>
      <c r="I833" s="1568" t="s">
        <v>599</v>
      </c>
      <c r="J833" s="1566" t="s">
        <v>2633</v>
      </c>
      <c r="K833" s="1668" t="s">
        <v>61</v>
      </c>
      <c r="L833" s="1668" t="s">
        <v>62</v>
      </c>
      <c r="M833" s="1669" t="s">
        <v>63</v>
      </c>
      <c r="N833" s="630" t="s">
        <v>1969</v>
      </c>
      <c r="O833" s="134" t="s">
        <v>1970</v>
      </c>
      <c r="P833" s="630">
        <v>943892</v>
      </c>
      <c r="Q833" s="1633" t="s">
        <v>61</v>
      </c>
      <c r="R833" s="1633" t="s">
        <v>1579</v>
      </c>
      <c r="S833" s="1633" t="s">
        <v>1579</v>
      </c>
      <c r="T833" s="1569" t="s">
        <v>277</v>
      </c>
      <c r="U833" s="1569" t="s">
        <v>1523</v>
      </c>
      <c r="V833" s="1569" t="s">
        <v>171</v>
      </c>
      <c r="W833" s="1635" t="s">
        <v>51</v>
      </c>
      <c r="X833" s="1569" t="s">
        <v>2988</v>
      </c>
      <c r="Y833" s="1629">
        <v>43437</v>
      </c>
      <c r="Z833" s="1626">
        <v>787800</v>
      </c>
      <c r="AA833" s="1626">
        <v>913848</v>
      </c>
      <c r="AB833" s="1626">
        <v>0</v>
      </c>
      <c r="AC833" s="1626">
        <v>913848</v>
      </c>
      <c r="AD833" s="1633" t="s">
        <v>241</v>
      </c>
      <c r="AE833" s="1633" t="s">
        <v>69</v>
      </c>
      <c r="AF833" s="1633" t="s">
        <v>70</v>
      </c>
      <c r="AG833" s="1569" t="s">
        <v>2633</v>
      </c>
      <c r="AH833" s="1626">
        <v>118170</v>
      </c>
      <c r="AI833" s="1629">
        <v>43437</v>
      </c>
      <c r="AJ833" s="1629">
        <v>43438</v>
      </c>
      <c r="AK833" s="801" t="s">
        <v>2989</v>
      </c>
      <c r="AL833" s="1573" t="s">
        <v>2617</v>
      </c>
      <c r="AM833" s="1633" t="s">
        <v>384</v>
      </c>
      <c r="AN833" s="1633" t="s">
        <v>389</v>
      </c>
      <c r="AO833" s="1634" t="s">
        <v>73</v>
      </c>
      <c r="AP833" s="1634" t="s">
        <v>601</v>
      </c>
      <c r="AQ833" s="1634" t="s">
        <v>73</v>
      </c>
      <c r="AR833" s="1634" t="s">
        <v>573</v>
      </c>
      <c r="AS833" s="1633" t="s">
        <v>293</v>
      </c>
      <c r="AT833" s="1634" t="s">
        <v>566</v>
      </c>
      <c r="AU833" s="1634" t="s">
        <v>566</v>
      </c>
      <c r="AV833" s="1634" t="s">
        <v>566</v>
      </c>
      <c r="AW833" s="1634" t="s">
        <v>567</v>
      </c>
      <c r="AX833" s="1634" t="s">
        <v>74</v>
      </c>
      <c r="AY833" s="1634" t="s">
        <v>569</v>
      </c>
      <c r="AZ833" s="1634" t="s">
        <v>570</v>
      </c>
      <c r="BA833" s="1634" t="s">
        <v>571</v>
      </c>
      <c r="BB833" s="1634" t="s">
        <v>572</v>
      </c>
      <c r="BC833" s="1634" t="s">
        <v>51</v>
      </c>
      <c r="BD833" s="1640">
        <v>43483</v>
      </c>
      <c r="BE833" s="1640">
        <v>43483</v>
      </c>
      <c r="BF833" s="1663"/>
    </row>
    <row r="834" spans="1:58" ht="45" customHeight="1">
      <c r="A834" s="1667"/>
      <c r="B834" s="1666"/>
      <c r="C834" s="1666"/>
      <c r="D834" s="1668"/>
      <c r="E834" s="1667"/>
      <c r="F834" s="1667"/>
      <c r="G834" s="1566"/>
      <c r="H834" s="1566"/>
      <c r="I834" s="1568"/>
      <c r="J834" s="1566"/>
      <c r="K834" s="1668"/>
      <c r="L834" s="1668"/>
      <c r="M834" s="1669"/>
      <c r="N834" s="630" t="s">
        <v>2428</v>
      </c>
      <c r="O834" s="134" t="s">
        <v>1947</v>
      </c>
      <c r="P834" s="630">
        <v>962800</v>
      </c>
      <c r="Q834" s="804"/>
      <c r="R834" s="804"/>
      <c r="S834" s="804"/>
      <c r="T834" s="1570"/>
      <c r="U834" s="1570"/>
      <c r="V834" s="1570"/>
      <c r="W834" s="1636"/>
      <c r="X834" s="1570"/>
      <c r="Y834" s="1630"/>
      <c r="Z834" s="1627"/>
      <c r="AA834" s="1627"/>
      <c r="AB834" s="1627"/>
      <c r="AC834" s="1627"/>
      <c r="AD834" s="804"/>
      <c r="AE834" s="804"/>
      <c r="AF834" s="804"/>
      <c r="AG834" s="1570"/>
      <c r="AH834" s="1627"/>
      <c r="AI834" s="1630"/>
      <c r="AJ834" s="1630"/>
      <c r="AK834" s="805"/>
      <c r="AL834" s="805"/>
      <c r="AM834" s="804"/>
      <c r="AN834" s="804"/>
      <c r="AO834" s="937"/>
      <c r="AP834" s="937"/>
      <c r="AQ834" s="937"/>
      <c r="AR834" s="937"/>
      <c r="AS834" s="804"/>
      <c r="AT834" s="937"/>
      <c r="AU834" s="937"/>
      <c r="AV834" s="937"/>
      <c r="AW834" s="937"/>
      <c r="AX834" s="937"/>
      <c r="AY834" s="937"/>
      <c r="AZ834" s="937"/>
      <c r="BA834" s="937"/>
      <c r="BB834" s="937"/>
      <c r="BC834" s="937"/>
      <c r="BD834" s="1665"/>
      <c r="BE834" s="1665"/>
      <c r="BF834" s="1665"/>
    </row>
    <row r="835" spans="1:58" ht="45" customHeight="1">
      <c r="A835" s="1667"/>
      <c r="B835" s="1666"/>
      <c r="C835" s="1666"/>
      <c r="D835" s="1668"/>
      <c r="E835" s="1667"/>
      <c r="F835" s="1667"/>
      <c r="G835" s="1566"/>
      <c r="H835" s="1566"/>
      <c r="I835" s="1568"/>
      <c r="J835" s="1566"/>
      <c r="K835" s="1668"/>
      <c r="L835" s="1668"/>
      <c r="M835" s="1669"/>
      <c r="N835" s="630" t="s">
        <v>454</v>
      </c>
      <c r="O835" s="134" t="s">
        <v>2021</v>
      </c>
      <c r="P835" s="630">
        <v>913848</v>
      </c>
      <c r="Q835" s="794"/>
      <c r="R835" s="794"/>
      <c r="S835" s="794"/>
      <c r="T835" s="1571"/>
      <c r="U835" s="1571"/>
      <c r="V835" s="1571"/>
      <c r="W835" s="1637"/>
      <c r="X835" s="1571"/>
      <c r="Y835" s="1631"/>
      <c r="Z835" s="1628"/>
      <c r="AA835" s="1628"/>
      <c r="AB835" s="1628"/>
      <c r="AC835" s="1628"/>
      <c r="AD835" s="794"/>
      <c r="AE835" s="794"/>
      <c r="AF835" s="794"/>
      <c r="AG835" s="1571"/>
      <c r="AH835" s="1628"/>
      <c r="AI835" s="1631"/>
      <c r="AJ835" s="1631"/>
      <c r="AK835" s="802"/>
      <c r="AL835" s="802"/>
      <c r="AM835" s="794"/>
      <c r="AN835" s="794"/>
      <c r="AO835" s="938"/>
      <c r="AP835" s="938"/>
      <c r="AQ835" s="938"/>
      <c r="AR835" s="938"/>
      <c r="AS835" s="794"/>
      <c r="AT835" s="938"/>
      <c r="AU835" s="938"/>
      <c r="AV835" s="938"/>
      <c r="AW835" s="938"/>
      <c r="AX835" s="938"/>
      <c r="AY835" s="938"/>
      <c r="AZ835" s="938"/>
      <c r="BA835" s="938"/>
      <c r="BB835" s="938"/>
      <c r="BC835" s="938"/>
      <c r="BD835" s="1664"/>
      <c r="BE835" s="1664"/>
      <c r="BF835" s="1664"/>
    </row>
    <row r="836" spans="1:58" ht="45" customHeight="1">
      <c r="A836" s="1663">
        <v>2018</v>
      </c>
      <c r="B836" s="1640">
        <v>43374</v>
      </c>
      <c r="C836" s="1640">
        <v>43465</v>
      </c>
      <c r="D836" s="1634" t="s">
        <v>794</v>
      </c>
      <c r="E836" s="1663" t="s">
        <v>2613</v>
      </c>
      <c r="F836" s="1663" t="s">
        <v>2613</v>
      </c>
      <c r="G836" s="1569" t="s">
        <v>2990</v>
      </c>
      <c r="H836" s="1569">
        <v>42</v>
      </c>
      <c r="I836" s="1573" t="s">
        <v>599</v>
      </c>
      <c r="J836" s="1569" t="s">
        <v>2991</v>
      </c>
      <c r="K836" s="1668" t="s">
        <v>61</v>
      </c>
      <c r="L836" s="1668" t="s">
        <v>62</v>
      </c>
      <c r="M836" s="1669" t="s">
        <v>63</v>
      </c>
      <c r="N836" s="513" t="s">
        <v>2878</v>
      </c>
      <c r="O836" s="520" t="s">
        <v>2879</v>
      </c>
      <c r="P836" s="513">
        <v>91872</v>
      </c>
      <c r="Q836" s="1633" t="s">
        <v>61</v>
      </c>
      <c r="R836" s="1633" t="s">
        <v>1579</v>
      </c>
      <c r="S836" s="1633" t="s">
        <v>1579</v>
      </c>
      <c r="T836" s="1569" t="s">
        <v>2882</v>
      </c>
      <c r="U836" s="1634" t="s">
        <v>2602</v>
      </c>
      <c r="V836" s="1569" t="s">
        <v>200</v>
      </c>
      <c r="W836" s="1635" t="s">
        <v>51</v>
      </c>
      <c r="X836" s="1569" t="s">
        <v>2990</v>
      </c>
      <c r="Y836" s="1629">
        <v>43446</v>
      </c>
      <c r="Z836" s="1626">
        <v>73189.649999999994</v>
      </c>
      <c r="AA836" s="1626">
        <v>84899.99</v>
      </c>
      <c r="AB836" s="1626">
        <v>0</v>
      </c>
      <c r="AC836" s="1626">
        <v>84899.99</v>
      </c>
      <c r="AD836" s="1633" t="s">
        <v>241</v>
      </c>
      <c r="AE836" s="1633" t="s">
        <v>69</v>
      </c>
      <c r="AF836" s="1633" t="s">
        <v>70</v>
      </c>
      <c r="AG836" s="1569" t="s">
        <v>2992</v>
      </c>
      <c r="AH836" s="1626">
        <v>0</v>
      </c>
      <c r="AI836" s="1629">
        <v>43446</v>
      </c>
      <c r="AJ836" s="1629">
        <v>43465</v>
      </c>
      <c r="AK836" s="801" t="s">
        <v>3081</v>
      </c>
      <c r="AL836" s="1573" t="s">
        <v>2617</v>
      </c>
      <c r="AM836" s="1633" t="s">
        <v>2788</v>
      </c>
      <c r="AN836" s="1633" t="s">
        <v>2881</v>
      </c>
      <c r="AO836" s="1634" t="s">
        <v>73</v>
      </c>
      <c r="AP836" s="1634" t="s">
        <v>601</v>
      </c>
      <c r="AQ836" s="1634" t="s">
        <v>73</v>
      </c>
      <c r="AR836" s="1634" t="s">
        <v>573</v>
      </c>
      <c r="AS836" s="1633" t="s">
        <v>293</v>
      </c>
      <c r="AT836" s="1634" t="s">
        <v>566</v>
      </c>
      <c r="AU836" s="1634" t="s">
        <v>566</v>
      </c>
      <c r="AV836" s="1634" t="s">
        <v>566</v>
      </c>
      <c r="AW836" s="1634" t="s">
        <v>567</v>
      </c>
      <c r="AX836" s="1634" t="s">
        <v>74</v>
      </c>
      <c r="AY836" s="1634" t="s">
        <v>569</v>
      </c>
      <c r="AZ836" s="1634" t="s">
        <v>570</v>
      </c>
      <c r="BA836" s="1634" t="s">
        <v>571</v>
      </c>
      <c r="BB836" s="1634" t="s">
        <v>572</v>
      </c>
      <c r="BC836" s="1634" t="s">
        <v>51</v>
      </c>
      <c r="BD836" s="1640">
        <v>43483</v>
      </c>
      <c r="BE836" s="1640">
        <v>43483</v>
      </c>
      <c r="BF836" s="1663"/>
    </row>
    <row r="837" spans="1:58" ht="45" customHeight="1">
      <c r="A837" s="1665"/>
      <c r="B837" s="1641"/>
      <c r="C837" s="1641"/>
      <c r="D837" s="937"/>
      <c r="E837" s="1665"/>
      <c r="F837" s="1665"/>
      <c r="G837" s="1570"/>
      <c r="H837" s="1570"/>
      <c r="I837" s="805"/>
      <c r="J837" s="1570"/>
      <c r="K837" s="1668"/>
      <c r="L837" s="1668"/>
      <c r="M837" s="1669"/>
      <c r="N837" s="513" t="s">
        <v>2882</v>
      </c>
      <c r="O837" s="520" t="s">
        <v>2602</v>
      </c>
      <c r="P837" s="513">
        <v>84900</v>
      </c>
      <c r="Q837" s="804"/>
      <c r="R837" s="804"/>
      <c r="S837" s="804"/>
      <c r="T837" s="1570"/>
      <c r="U837" s="937"/>
      <c r="V837" s="1570"/>
      <c r="W837" s="1636"/>
      <c r="X837" s="1570"/>
      <c r="Y837" s="1630"/>
      <c r="Z837" s="1627"/>
      <c r="AA837" s="1627"/>
      <c r="AB837" s="1627"/>
      <c r="AC837" s="1627"/>
      <c r="AD837" s="804"/>
      <c r="AE837" s="804"/>
      <c r="AF837" s="804"/>
      <c r="AG837" s="1570"/>
      <c r="AH837" s="1627"/>
      <c r="AI837" s="1630"/>
      <c r="AJ837" s="1630"/>
      <c r="AK837" s="805"/>
      <c r="AL837" s="805"/>
      <c r="AM837" s="804"/>
      <c r="AN837" s="804"/>
      <c r="AO837" s="937"/>
      <c r="AP837" s="937"/>
      <c r="AQ837" s="937"/>
      <c r="AR837" s="937"/>
      <c r="AS837" s="804"/>
      <c r="AT837" s="937"/>
      <c r="AU837" s="937"/>
      <c r="AV837" s="937"/>
      <c r="AW837" s="937"/>
      <c r="AX837" s="937"/>
      <c r="AY837" s="937"/>
      <c r="AZ837" s="937"/>
      <c r="BA837" s="937"/>
      <c r="BB837" s="937"/>
      <c r="BC837" s="937"/>
      <c r="BD837" s="1665"/>
      <c r="BE837" s="1665"/>
      <c r="BF837" s="1665"/>
    </row>
    <row r="838" spans="1:58" ht="45" customHeight="1">
      <c r="A838" s="1664"/>
      <c r="B838" s="1642"/>
      <c r="C838" s="1642"/>
      <c r="D838" s="938"/>
      <c r="E838" s="1664"/>
      <c r="F838" s="1664"/>
      <c r="G838" s="1571"/>
      <c r="H838" s="1571"/>
      <c r="I838" s="802"/>
      <c r="J838" s="1571"/>
      <c r="K838" s="1668"/>
      <c r="L838" s="1668"/>
      <c r="M838" s="1669"/>
      <c r="N838" s="513" t="s">
        <v>2883</v>
      </c>
      <c r="O838" s="520" t="s">
        <v>2884</v>
      </c>
      <c r="P838" s="513">
        <v>93148</v>
      </c>
      <c r="Q838" s="794"/>
      <c r="R838" s="794"/>
      <c r="S838" s="794"/>
      <c r="T838" s="1571"/>
      <c r="U838" s="938"/>
      <c r="V838" s="1571"/>
      <c r="W838" s="1637"/>
      <c r="X838" s="1571"/>
      <c r="Y838" s="1631"/>
      <c r="Z838" s="1628"/>
      <c r="AA838" s="1628"/>
      <c r="AB838" s="1628"/>
      <c r="AC838" s="1628"/>
      <c r="AD838" s="794"/>
      <c r="AE838" s="794"/>
      <c r="AF838" s="794"/>
      <c r="AG838" s="1571"/>
      <c r="AH838" s="1628"/>
      <c r="AI838" s="1631"/>
      <c r="AJ838" s="1631"/>
      <c r="AK838" s="802"/>
      <c r="AL838" s="802"/>
      <c r="AM838" s="794"/>
      <c r="AN838" s="794"/>
      <c r="AO838" s="938"/>
      <c r="AP838" s="938"/>
      <c r="AQ838" s="938"/>
      <c r="AR838" s="938"/>
      <c r="AS838" s="794"/>
      <c r="AT838" s="938"/>
      <c r="AU838" s="938"/>
      <c r="AV838" s="938"/>
      <c r="AW838" s="938"/>
      <c r="AX838" s="938"/>
      <c r="AY838" s="938"/>
      <c r="AZ838" s="938"/>
      <c r="BA838" s="938"/>
      <c r="BB838" s="938"/>
      <c r="BC838" s="938"/>
      <c r="BD838" s="1664"/>
      <c r="BE838" s="1664"/>
      <c r="BF838" s="1664"/>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579">
        <v>2018</v>
      </c>
      <c r="B840" s="1576">
        <v>43374</v>
      </c>
      <c r="C840" s="1576">
        <v>43465</v>
      </c>
      <c r="D840" s="1569" t="s">
        <v>64</v>
      </c>
      <c r="E840" s="1569" t="s">
        <v>59</v>
      </c>
      <c r="F840" s="1569" t="s">
        <v>59</v>
      </c>
      <c r="G840" s="1670" t="s">
        <v>2999</v>
      </c>
      <c r="H840" s="1569">
        <v>55</v>
      </c>
      <c r="I840" s="1573" t="s">
        <v>599</v>
      </c>
      <c r="J840" s="1671" t="s">
        <v>3000</v>
      </c>
      <c r="K840" s="161" t="s">
        <v>61</v>
      </c>
      <c r="L840" s="161" t="s">
        <v>62</v>
      </c>
      <c r="M840" s="161" t="s">
        <v>63</v>
      </c>
      <c r="N840" s="503" t="s">
        <v>2054</v>
      </c>
      <c r="O840" s="686" t="s">
        <v>2055</v>
      </c>
      <c r="P840" s="162">
        <v>21175.8</v>
      </c>
      <c r="Q840" s="1673" t="s">
        <v>61</v>
      </c>
      <c r="R840" s="1567" t="s">
        <v>62</v>
      </c>
      <c r="S840" s="1567" t="s">
        <v>63</v>
      </c>
      <c r="T840" s="1569" t="s">
        <v>2054</v>
      </c>
      <c r="U840" s="1569" t="s">
        <v>2055</v>
      </c>
      <c r="V840" s="1569" t="s">
        <v>3001</v>
      </c>
      <c r="W840" s="1567" t="s">
        <v>51</v>
      </c>
      <c r="X840" s="1670" t="s">
        <v>2999</v>
      </c>
      <c r="Y840" s="1675">
        <v>43384</v>
      </c>
      <c r="Z840" s="1567">
        <v>18255</v>
      </c>
      <c r="AA840" s="1569">
        <v>21175.8</v>
      </c>
      <c r="AB840" s="1677">
        <v>0</v>
      </c>
      <c r="AC840" s="1677">
        <v>0</v>
      </c>
      <c r="AD840" s="1579" t="s">
        <v>241</v>
      </c>
      <c r="AE840" s="1567" t="s">
        <v>69</v>
      </c>
      <c r="AF840" s="1567" t="s">
        <v>70</v>
      </c>
      <c r="AG840" s="1671" t="s">
        <v>3002</v>
      </c>
      <c r="AH840" s="1579">
        <v>0</v>
      </c>
      <c r="AI840" s="1675" t="s">
        <v>1508</v>
      </c>
      <c r="AJ840" s="1597" t="s">
        <v>1508</v>
      </c>
      <c r="AK840" s="801" t="s">
        <v>3046</v>
      </c>
      <c r="AL840" s="1573" t="s">
        <v>2997</v>
      </c>
      <c r="AM840" s="1597" t="s">
        <v>1132</v>
      </c>
      <c r="AN840" s="1567" t="s">
        <v>389</v>
      </c>
      <c r="AO840" s="1567" t="s">
        <v>73</v>
      </c>
      <c r="AP840" s="1573" t="s">
        <v>2997</v>
      </c>
      <c r="AQ840" s="1567" t="s">
        <v>73</v>
      </c>
      <c r="AR840" s="1567" t="s">
        <v>573</v>
      </c>
      <c r="AS840" s="1567" t="s">
        <v>240</v>
      </c>
      <c r="AT840" s="1567" t="s">
        <v>566</v>
      </c>
      <c r="AU840" s="1567" t="s">
        <v>566</v>
      </c>
      <c r="AV840" s="1567" t="s">
        <v>566</v>
      </c>
      <c r="AW840" s="1683" t="s">
        <v>2997</v>
      </c>
      <c r="AX840" s="1567" t="s">
        <v>1497</v>
      </c>
      <c r="AY840" s="1573" t="s">
        <v>2997</v>
      </c>
      <c r="AZ840" s="1573" t="s">
        <v>2997</v>
      </c>
      <c r="BA840" s="1573" t="s">
        <v>2997</v>
      </c>
      <c r="BB840" s="1573" t="s">
        <v>2997</v>
      </c>
      <c r="BC840" s="1579" t="s">
        <v>51</v>
      </c>
      <c r="BD840" s="1576">
        <v>43483</v>
      </c>
      <c r="BE840" s="1576">
        <v>43483</v>
      </c>
      <c r="BF840" s="1579" t="s">
        <v>3003</v>
      </c>
    </row>
    <row r="841" spans="1:58" ht="45" customHeight="1">
      <c r="A841" s="1009"/>
      <c r="B841" s="1577"/>
      <c r="C841" s="1577"/>
      <c r="D841" s="1570"/>
      <c r="E841" s="1570"/>
      <c r="F841" s="1570"/>
      <c r="G841" s="1670"/>
      <c r="H841" s="1570"/>
      <c r="I841" s="903"/>
      <c r="J841" s="1672"/>
      <c r="K841" s="616" t="s">
        <v>1554</v>
      </c>
      <c r="L841" s="616" t="s">
        <v>1555</v>
      </c>
      <c r="M841" s="616" t="s">
        <v>549</v>
      </c>
      <c r="N841" s="164" t="s">
        <v>3004</v>
      </c>
      <c r="O841" s="165" t="s">
        <v>1920</v>
      </c>
      <c r="P841" s="166">
        <v>22750.22</v>
      </c>
      <c r="Q841" s="1674"/>
      <c r="R841" s="903"/>
      <c r="S841" s="903"/>
      <c r="T841" s="1570"/>
      <c r="U841" s="1570"/>
      <c r="V841" s="1570"/>
      <c r="W841" s="903"/>
      <c r="X841" s="1670"/>
      <c r="Y841" s="1676"/>
      <c r="Z841" s="903"/>
      <c r="AA841" s="1570"/>
      <c r="AB841" s="1678"/>
      <c r="AC841" s="1678"/>
      <c r="AD841" s="1009"/>
      <c r="AE841" s="903"/>
      <c r="AF841" s="903"/>
      <c r="AG841" s="1672"/>
      <c r="AH841" s="1009"/>
      <c r="AI841" s="1676"/>
      <c r="AJ841" s="1682"/>
      <c r="AK841" s="903"/>
      <c r="AL841" s="805"/>
      <c r="AM841" s="1682"/>
      <c r="AN841" s="903"/>
      <c r="AO841" s="903"/>
      <c r="AP841" s="805"/>
      <c r="AQ841" s="903"/>
      <c r="AR841" s="903"/>
      <c r="AS841" s="903"/>
      <c r="AT841" s="903"/>
      <c r="AU841" s="903"/>
      <c r="AV841" s="903"/>
      <c r="AW841" s="1682"/>
      <c r="AX841" s="903"/>
      <c r="AY841" s="805"/>
      <c r="AZ841" s="805"/>
      <c r="BA841" s="805"/>
      <c r="BB841" s="805"/>
      <c r="BC841" s="1009"/>
      <c r="BD841" s="1577"/>
      <c r="BE841" s="1582"/>
      <c r="BF841" s="1010"/>
    </row>
    <row r="842" spans="1:58" ht="45" customHeight="1">
      <c r="A842" s="1579">
        <v>2018</v>
      </c>
      <c r="B842" s="1576">
        <v>43383</v>
      </c>
      <c r="C842" s="1576">
        <v>43465</v>
      </c>
      <c r="D842" s="1569" t="s">
        <v>64</v>
      </c>
      <c r="E842" s="1579" t="s">
        <v>1577</v>
      </c>
      <c r="F842" s="1579" t="s">
        <v>3005</v>
      </c>
      <c r="G842" s="1670" t="s">
        <v>3006</v>
      </c>
      <c r="H842" s="1569" t="s">
        <v>393</v>
      </c>
      <c r="I842" s="1573" t="s">
        <v>599</v>
      </c>
      <c r="J842" s="1569" t="s">
        <v>3007</v>
      </c>
      <c r="K842" s="636" t="s">
        <v>3008</v>
      </c>
      <c r="L842" s="131" t="s">
        <v>2065</v>
      </c>
      <c r="M842" s="131" t="s">
        <v>2050</v>
      </c>
      <c r="N842" s="636" t="s">
        <v>2009</v>
      </c>
      <c r="O842" s="131" t="s">
        <v>2066</v>
      </c>
      <c r="P842" s="166">
        <v>42792.4</v>
      </c>
      <c r="Q842" s="1679" t="s">
        <v>327</v>
      </c>
      <c r="R842" s="1679" t="s">
        <v>786</v>
      </c>
      <c r="S842" s="1679" t="s">
        <v>115</v>
      </c>
      <c r="T842" s="1670" t="s">
        <v>336</v>
      </c>
      <c r="U842" s="1569" t="s">
        <v>2066</v>
      </c>
      <c r="V842" s="1569" t="s">
        <v>1494</v>
      </c>
      <c r="W842" s="1567" t="s">
        <v>51</v>
      </c>
      <c r="X842" s="1670" t="s">
        <v>3006</v>
      </c>
      <c r="Y842" s="1675">
        <v>43410</v>
      </c>
      <c r="Z842" s="1567">
        <v>36890</v>
      </c>
      <c r="AA842" s="1567">
        <v>42792.4</v>
      </c>
      <c r="AB842" s="1677">
        <v>0</v>
      </c>
      <c r="AC842" s="1677">
        <v>0</v>
      </c>
      <c r="AD842" s="1579" t="s">
        <v>241</v>
      </c>
      <c r="AE842" s="1567" t="s">
        <v>69</v>
      </c>
      <c r="AF842" s="1567" t="s">
        <v>70</v>
      </c>
      <c r="AG842" s="1569" t="s">
        <v>3009</v>
      </c>
      <c r="AH842" s="1579">
        <v>0</v>
      </c>
      <c r="AI842" s="1597">
        <v>43424</v>
      </c>
      <c r="AJ842" s="1597">
        <v>43454</v>
      </c>
      <c r="AK842" s="801" t="s">
        <v>3045</v>
      </c>
      <c r="AL842" s="1573" t="s">
        <v>2997</v>
      </c>
      <c r="AM842" s="1597" t="s">
        <v>1949</v>
      </c>
      <c r="AN842" s="1567" t="s">
        <v>389</v>
      </c>
      <c r="AO842" s="1567" t="s">
        <v>73</v>
      </c>
      <c r="AP842" s="1573" t="s">
        <v>2997</v>
      </c>
      <c r="AQ842" s="1567" t="s">
        <v>73</v>
      </c>
      <c r="AR842" s="1567" t="s">
        <v>573</v>
      </c>
      <c r="AS842" s="1567" t="s">
        <v>240</v>
      </c>
      <c r="AT842" s="1567" t="s">
        <v>566</v>
      </c>
      <c r="AU842" s="1567" t="s">
        <v>566</v>
      </c>
      <c r="AV842" s="1567" t="s">
        <v>566</v>
      </c>
      <c r="AW842" s="1573" t="s">
        <v>2996</v>
      </c>
      <c r="AX842" s="1567" t="s">
        <v>1497</v>
      </c>
      <c r="AY842" s="1573" t="s">
        <v>2997</v>
      </c>
      <c r="AZ842" s="1573" t="s">
        <v>2997</v>
      </c>
      <c r="BA842" s="1573" t="s">
        <v>2997</v>
      </c>
      <c r="BB842" s="1573" t="s">
        <v>2997</v>
      </c>
      <c r="BC842" s="1579" t="s">
        <v>51</v>
      </c>
      <c r="BD842" s="1576">
        <v>43483</v>
      </c>
      <c r="BE842" s="1576">
        <v>43483</v>
      </c>
      <c r="BF842" s="1579" t="s">
        <v>3010</v>
      </c>
    </row>
    <row r="843" spans="1:58" ht="45" customHeight="1">
      <c r="A843" s="1009"/>
      <c r="B843" s="1577"/>
      <c r="C843" s="1577"/>
      <c r="D843" s="1570"/>
      <c r="E843" s="1009"/>
      <c r="F843" s="1009"/>
      <c r="G843" s="1670"/>
      <c r="H843" s="1570"/>
      <c r="I843" s="903"/>
      <c r="J843" s="1570"/>
      <c r="K843" s="636" t="s">
        <v>423</v>
      </c>
      <c r="L843" s="131" t="s">
        <v>3011</v>
      </c>
      <c r="M843" s="131" t="s">
        <v>2196</v>
      </c>
      <c r="N843" s="636" t="s">
        <v>2009</v>
      </c>
      <c r="O843" s="131" t="s">
        <v>3012</v>
      </c>
      <c r="P843" s="166">
        <v>51849.68</v>
      </c>
      <c r="Q843" s="1679"/>
      <c r="R843" s="1679"/>
      <c r="S843" s="1679"/>
      <c r="T843" s="1670"/>
      <c r="U843" s="1570"/>
      <c r="V843" s="1570"/>
      <c r="W843" s="903"/>
      <c r="X843" s="1670"/>
      <c r="Y843" s="1676"/>
      <c r="Z843" s="903"/>
      <c r="AA843" s="903"/>
      <c r="AB843" s="1678"/>
      <c r="AC843" s="1678"/>
      <c r="AD843" s="1009"/>
      <c r="AE843" s="903"/>
      <c r="AF843" s="903"/>
      <c r="AG843" s="1570"/>
      <c r="AH843" s="1009"/>
      <c r="AI843" s="1682"/>
      <c r="AJ843" s="1682"/>
      <c r="AK843" s="903"/>
      <c r="AL843" s="805"/>
      <c r="AM843" s="1682"/>
      <c r="AN843" s="903"/>
      <c r="AO843" s="903"/>
      <c r="AP843" s="805"/>
      <c r="AQ843" s="903"/>
      <c r="AR843" s="903"/>
      <c r="AS843" s="903"/>
      <c r="AT843" s="903"/>
      <c r="AU843" s="903"/>
      <c r="AV843" s="903"/>
      <c r="AW843" s="805"/>
      <c r="AX843" s="903"/>
      <c r="AY843" s="805"/>
      <c r="AZ843" s="805"/>
      <c r="BA843" s="805"/>
      <c r="BB843" s="805"/>
      <c r="BC843" s="1009"/>
      <c r="BD843" s="1577"/>
      <c r="BE843" s="1582"/>
      <c r="BF843" s="1009"/>
    </row>
    <row r="844" spans="1:58" ht="45" customHeight="1">
      <c r="A844" s="1010"/>
      <c r="B844" s="1578"/>
      <c r="C844" s="1578"/>
      <c r="D844" s="1571"/>
      <c r="E844" s="1010"/>
      <c r="F844" s="1010"/>
      <c r="G844" s="1670"/>
      <c r="H844" s="1571"/>
      <c r="I844" s="904"/>
      <c r="J844" s="1571"/>
      <c r="K844" s="636" t="s">
        <v>3013</v>
      </c>
      <c r="L844" s="131" t="s">
        <v>2072</v>
      </c>
      <c r="M844" s="131" t="s">
        <v>2073</v>
      </c>
      <c r="N844" s="636" t="s">
        <v>2009</v>
      </c>
      <c r="O844" s="131" t="s">
        <v>2074</v>
      </c>
      <c r="P844" s="166">
        <v>54899.32</v>
      </c>
      <c r="Q844" s="1679"/>
      <c r="R844" s="1679"/>
      <c r="S844" s="1679"/>
      <c r="T844" s="1670"/>
      <c r="U844" s="1571"/>
      <c r="V844" s="1571"/>
      <c r="W844" s="904"/>
      <c r="X844" s="1670"/>
      <c r="Y844" s="1680"/>
      <c r="Z844" s="904"/>
      <c r="AA844" s="904"/>
      <c r="AB844" s="1681"/>
      <c r="AC844" s="1681"/>
      <c r="AD844" s="1010"/>
      <c r="AE844" s="904"/>
      <c r="AF844" s="904"/>
      <c r="AG844" s="1571"/>
      <c r="AH844" s="1010"/>
      <c r="AI844" s="1598"/>
      <c r="AJ844" s="1598"/>
      <c r="AK844" s="904"/>
      <c r="AL844" s="802"/>
      <c r="AM844" s="1598"/>
      <c r="AN844" s="904"/>
      <c r="AO844" s="904"/>
      <c r="AP844" s="802"/>
      <c r="AQ844" s="904"/>
      <c r="AR844" s="904"/>
      <c r="AS844" s="904"/>
      <c r="AT844" s="904"/>
      <c r="AU844" s="904"/>
      <c r="AV844" s="904"/>
      <c r="AW844" s="802"/>
      <c r="AX844" s="904"/>
      <c r="AY844" s="802"/>
      <c r="AZ844" s="802"/>
      <c r="BA844" s="802"/>
      <c r="BB844" s="802"/>
      <c r="BC844" s="1010"/>
      <c r="BD844" s="1578"/>
      <c r="BE844" s="1575"/>
      <c r="BF844" s="1010"/>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579">
        <v>2018</v>
      </c>
      <c r="B846" s="1576">
        <v>43383</v>
      </c>
      <c r="C846" s="1576">
        <v>43465</v>
      </c>
      <c r="D846" s="1569" t="s">
        <v>64</v>
      </c>
      <c r="E846" s="1579" t="s">
        <v>1577</v>
      </c>
      <c r="F846" s="1579" t="s">
        <v>3005</v>
      </c>
      <c r="G846" s="1670" t="s">
        <v>3017</v>
      </c>
      <c r="H846" s="1569" t="s">
        <v>393</v>
      </c>
      <c r="I846" s="1573" t="s">
        <v>599</v>
      </c>
      <c r="J846" s="1569" t="s">
        <v>139</v>
      </c>
      <c r="K846" s="1633" t="s">
        <v>61</v>
      </c>
      <c r="L846" s="1633" t="s">
        <v>62</v>
      </c>
      <c r="M846" s="1633" t="s">
        <v>63</v>
      </c>
      <c r="N846" s="630" t="s">
        <v>414</v>
      </c>
      <c r="O846" s="131" t="s">
        <v>1317</v>
      </c>
      <c r="P846" s="166">
        <v>26440.87</v>
      </c>
      <c r="Q846" s="1679" t="s">
        <v>61</v>
      </c>
      <c r="R846" s="1679" t="s">
        <v>62</v>
      </c>
      <c r="S846" s="1679" t="s">
        <v>63</v>
      </c>
      <c r="T846" s="1633" t="s">
        <v>455</v>
      </c>
      <c r="U846" s="1626" t="s">
        <v>2146</v>
      </c>
      <c r="V846" s="1569" t="s">
        <v>1494</v>
      </c>
      <c r="W846" s="1567" t="s">
        <v>51</v>
      </c>
      <c r="X846" s="1670" t="s">
        <v>3017</v>
      </c>
      <c r="Y846" s="1675">
        <v>43418</v>
      </c>
      <c r="Z846" s="1567">
        <v>18500</v>
      </c>
      <c r="AA846" s="1569">
        <v>21460</v>
      </c>
      <c r="AB846" s="1677">
        <v>0</v>
      </c>
      <c r="AC846" s="1677">
        <v>0</v>
      </c>
      <c r="AD846" s="1579" t="s">
        <v>241</v>
      </c>
      <c r="AE846" s="1567" t="s">
        <v>69</v>
      </c>
      <c r="AF846" s="1567" t="s">
        <v>70</v>
      </c>
      <c r="AG846" s="1569" t="s">
        <v>3018</v>
      </c>
      <c r="AH846" s="1579">
        <v>0</v>
      </c>
      <c r="AI846" s="1597">
        <v>43432</v>
      </c>
      <c r="AJ846" s="1597">
        <v>43462</v>
      </c>
      <c r="AK846" s="801" t="s">
        <v>3035</v>
      </c>
      <c r="AL846" s="1573" t="s">
        <v>2996</v>
      </c>
      <c r="AM846" s="1597" t="s">
        <v>384</v>
      </c>
      <c r="AN846" s="1567" t="s">
        <v>389</v>
      </c>
      <c r="AO846" s="1567" t="s">
        <v>73</v>
      </c>
      <c r="AP846" s="1573" t="s">
        <v>2996</v>
      </c>
      <c r="AQ846" s="1567" t="s">
        <v>73</v>
      </c>
      <c r="AR846" s="1567" t="s">
        <v>573</v>
      </c>
      <c r="AS846" s="1567" t="s">
        <v>240</v>
      </c>
      <c r="AT846" s="1567" t="s">
        <v>566</v>
      </c>
      <c r="AU846" s="1567" t="s">
        <v>566</v>
      </c>
      <c r="AV846" s="1567" t="s">
        <v>566</v>
      </c>
      <c r="AW846" s="1573" t="s">
        <v>2996</v>
      </c>
      <c r="AX846" s="1567" t="s">
        <v>1497</v>
      </c>
      <c r="AY846" s="1573" t="s">
        <v>2996</v>
      </c>
      <c r="AZ846" s="1573" t="s">
        <v>2996</v>
      </c>
      <c r="BA846" s="1573" t="s">
        <v>2996</v>
      </c>
      <c r="BB846" s="1573" t="s">
        <v>2996</v>
      </c>
      <c r="BC846" s="1579" t="s">
        <v>51</v>
      </c>
      <c r="BD846" s="1576">
        <v>43483</v>
      </c>
      <c r="BE846" s="1576">
        <v>43483</v>
      </c>
      <c r="BF846" s="1579" t="s">
        <v>3010</v>
      </c>
    </row>
    <row r="847" spans="1:58" ht="45" customHeight="1">
      <c r="A847" s="1009"/>
      <c r="B847" s="1577"/>
      <c r="C847" s="1577"/>
      <c r="D847" s="1570"/>
      <c r="E847" s="1009"/>
      <c r="F847" s="1009"/>
      <c r="G847" s="1670"/>
      <c r="H847" s="1570"/>
      <c r="I847" s="903"/>
      <c r="J847" s="1570"/>
      <c r="K847" s="804"/>
      <c r="L847" s="804"/>
      <c r="M847" s="804"/>
      <c r="N847" s="630" t="s">
        <v>398</v>
      </c>
      <c r="O847" s="131" t="s">
        <v>2012</v>
      </c>
      <c r="P847" s="166">
        <v>23820.6</v>
      </c>
      <c r="Q847" s="1679"/>
      <c r="R847" s="1679"/>
      <c r="S847" s="1679"/>
      <c r="T847" s="804"/>
      <c r="U847" s="1627"/>
      <c r="V847" s="1570"/>
      <c r="W847" s="903"/>
      <c r="X847" s="1670"/>
      <c r="Y847" s="1676"/>
      <c r="Z847" s="903"/>
      <c r="AA847" s="1570"/>
      <c r="AB847" s="1678"/>
      <c r="AC847" s="1678"/>
      <c r="AD847" s="1009"/>
      <c r="AE847" s="903"/>
      <c r="AF847" s="903"/>
      <c r="AG847" s="1570"/>
      <c r="AH847" s="1009"/>
      <c r="AI847" s="1682"/>
      <c r="AJ847" s="1682"/>
      <c r="AK847" s="903"/>
      <c r="AL847" s="805"/>
      <c r="AM847" s="1682"/>
      <c r="AN847" s="903"/>
      <c r="AO847" s="903"/>
      <c r="AP847" s="805"/>
      <c r="AQ847" s="903"/>
      <c r="AR847" s="903"/>
      <c r="AS847" s="903"/>
      <c r="AT847" s="903"/>
      <c r="AU847" s="903"/>
      <c r="AV847" s="903"/>
      <c r="AW847" s="805"/>
      <c r="AX847" s="903"/>
      <c r="AY847" s="805"/>
      <c r="AZ847" s="805"/>
      <c r="BA847" s="805"/>
      <c r="BB847" s="805"/>
      <c r="BC847" s="1009"/>
      <c r="BD847" s="1577"/>
      <c r="BE847" s="1582"/>
      <c r="BF847" s="1009"/>
    </row>
    <row r="848" spans="1:58" ht="45" customHeight="1">
      <c r="A848" s="1010"/>
      <c r="B848" s="1578"/>
      <c r="C848" s="1578"/>
      <c r="D848" s="1571"/>
      <c r="E848" s="1010"/>
      <c r="F848" s="1010"/>
      <c r="G848" s="1670"/>
      <c r="H848" s="1571"/>
      <c r="I848" s="904"/>
      <c r="J848" s="1571"/>
      <c r="K848" s="794"/>
      <c r="L848" s="794"/>
      <c r="M848" s="794"/>
      <c r="N848" s="630" t="s">
        <v>455</v>
      </c>
      <c r="O848" s="131" t="s">
        <v>2146</v>
      </c>
      <c r="P848" s="166">
        <v>21460</v>
      </c>
      <c r="Q848" s="1679"/>
      <c r="R848" s="1679"/>
      <c r="S848" s="1679"/>
      <c r="T848" s="794"/>
      <c r="U848" s="1628"/>
      <c r="V848" s="1571"/>
      <c r="W848" s="904"/>
      <c r="X848" s="1670"/>
      <c r="Y848" s="1680"/>
      <c r="Z848" s="904"/>
      <c r="AA848" s="1571"/>
      <c r="AB848" s="1681"/>
      <c r="AC848" s="1681"/>
      <c r="AD848" s="1010"/>
      <c r="AE848" s="904"/>
      <c r="AF848" s="904"/>
      <c r="AG848" s="1571"/>
      <c r="AH848" s="1010"/>
      <c r="AI848" s="1598"/>
      <c r="AJ848" s="1598"/>
      <c r="AK848" s="904"/>
      <c r="AL848" s="802"/>
      <c r="AM848" s="1598"/>
      <c r="AN848" s="904"/>
      <c r="AO848" s="904"/>
      <c r="AP848" s="802"/>
      <c r="AQ848" s="904"/>
      <c r="AR848" s="904"/>
      <c r="AS848" s="904"/>
      <c r="AT848" s="904"/>
      <c r="AU848" s="904"/>
      <c r="AV848" s="904"/>
      <c r="AW848" s="802"/>
      <c r="AX848" s="904"/>
      <c r="AY848" s="802"/>
      <c r="AZ848" s="802"/>
      <c r="BA848" s="802"/>
      <c r="BB848" s="802"/>
      <c r="BC848" s="1010"/>
      <c r="BD848" s="1578"/>
      <c r="BE848" s="1575"/>
      <c r="BF848" s="1010"/>
    </row>
    <row r="849" spans="1:58" ht="45" customHeight="1">
      <c r="A849" s="1579">
        <v>2018</v>
      </c>
      <c r="B849" s="1576">
        <v>43383</v>
      </c>
      <c r="C849" s="1576">
        <v>43465</v>
      </c>
      <c r="D849" s="1569" t="s">
        <v>64</v>
      </c>
      <c r="E849" s="1569" t="s">
        <v>1577</v>
      </c>
      <c r="F849" s="1569" t="s">
        <v>3005</v>
      </c>
      <c r="G849" s="1684" t="s">
        <v>3019</v>
      </c>
      <c r="H849" s="1569" t="s">
        <v>393</v>
      </c>
      <c r="I849" s="1573" t="s">
        <v>599</v>
      </c>
      <c r="J849" s="1569" t="s">
        <v>139</v>
      </c>
      <c r="K849" s="1685" t="s">
        <v>61</v>
      </c>
      <c r="L849" s="1685" t="s">
        <v>62</v>
      </c>
      <c r="M849" s="1685" t="s">
        <v>63</v>
      </c>
      <c r="N849" s="161" t="s">
        <v>414</v>
      </c>
      <c r="O849" s="161" t="s">
        <v>1317</v>
      </c>
      <c r="P849" s="687">
        <v>24708</v>
      </c>
      <c r="Q849" s="1567" t="s">
        <v>61</v>
      </c>
      <c r="R849" s="1567" t="s">
        <v>62</v>
      </c>
      <c r="S849" s="1567" t="s">
        <v>63</v>
      </c>
      <c r="T849" s="1569" t="s">
        <v>414</v>
      </c>
      <c r="U849" s="1569" t="s">
        <v>1317</v>
      </c>
      <c r="V849" s="1569" t="s">
        <v>1494</v>
      </c>
      <c r="W849" s="1567" t="s">
        <v>51</v>
      </c>
      <c r="X849" s="1684" t="s">
        <v>3019</v>
      </c>
      <c r="Y849" s="1675">
        <v>43418</v>
      </c>
      <c r="Z849" s="1567">
        <v>21300</v>
      </c>
      <c r="AA849" s="1569">
        <v>24708</v>
      </c>
      <c r="AB849" s="1677">
        <v>0</v>
      </c>
      <c r="AC849" s="1677">
        <v>0</v>
      </c>
      <c r="AD849" s="1579" t="s">
        <v>241</v>
      </c>
      <c r="AE849" s="1567" t="s">
        <v>69</v>
      </c>
      <c r="AF849" s="1567" t="s">
        <v>70</v>
      </c>
      <c r="AG849" s="1569" t="s">
        <v>3018</v>
      </c>
      <c r="AH849" s="1579">
        <v>0</v>
      </c>
      <c r="AI849" s="1597">
        <v>43432</v>
      </c>
      <c r="AJ849" s="1597">
        <v>43462</v>
      </c>
      <c r="AK849" s="801" t="s">
        <v>3036</v>
      </c>
      <c r="AL849" s="1573" t="s">
        <v>2996</v>
      </c>
      <c r="AM849" s="1597" t="s">
        <v>384</v>
      </c>
      <c r="AN849" s="1567" t="s">
        <v>389</v>
      </c>
      <c r="AO849" s="1567" t="s">
        <v>73</v>
      </c>
      <c r="AP849" s="1573" t="s">
        <v>2996</v>
      </c>
      <c r="AQ849" s="1567" t="s">
        <v>73</v>
      </c>
      <c r="AR849" s="1567" t="s">
        <v>573</v>
      </c>
      <c r="AS849" s="1567" t="s">
        <v>240</v>
      </c>
      <c r="AT849" s="1567" t="s">
        <v>566</v>
      </c>
      <c r="AU849" s="1567" t="s">
        <v>566</v>
      </c>
      <c r="AV849" s="1567" t="s">
        <v>566</v>
      </c>
      <c r="AW849" s="1573" t="s">
        <v>2996</v>
      </c>
      <c r="AX849" s="1567" t="s">
        <v>1497</v>
      </c>
      <c r="AY849" s="1573" t="s">
        <v>2996</v>
      </c>
      <c r="AZ849" s="1573" t="s">
        <v>2996</v>
      </c>
      <c r="BA849" s="1573" t="s">
        <v>2996</v>
      </c>
      <c r="BB849" s="1573" t="s">
        <v>2996</v>
      </c>
      <c r="BC849" s="1579" t="s">
        <v>51</v>
      </c>
      <c r="BD849" s="1576">
        <v>43483</v>
      </c>
      <c r="BE849" s="1576">
        <v>43483</v>
      </c>
      <c r="BF849" s="1579" t="s">
        <v>3010</v>
      </c>
    </row>
    <row r="850" spans="1:58" ht="45" customHeight="1">
      <c r="A850" s="1009"/>
      <c r="B850" s="1577"/>
      <c r="C850" s="1577"/>
      <c r="D850" s="1570"/>
      <c r="E850" s="1570"/>
      <c r="F850" s="1570"/>
      <c r="G850" s="919"/>
      <c r="H850" s="1570"/>
      <c r="I850" s="805"/>
      <c r="J850" s="1570"/>
      <c r="K850" s="1686"/>
      <c r="L850" s="1686"/>
      <c r="M850" s="1686"/>
      <c r="N850" s="161" t="s">
        <v>3020</v>
      </c>
      <c r="O850" s="161" t="s">
        <v>2040</v>
      </c>
      <c r="P850" s="687">
        <v>27376</v>
      </c>
      <c r="Q850" s="903"/>
      <c r="R850" s="903"/>
      <c r="S850" s="903"/>
      <c r="T850" s="1570"/>
      <c r="U850" s="1570"/>
      <c r="V850" s="1570"/>
      <c r="W850" s="903"/>
      <c r="X850" s="919"/>
      <c r="Y850" s="1676"/>
      <c r="Z850" s="903"/>
      <c r="AA850" s="1570"/>
      <c r="AB850" s="1678"/>
      <c r="AC850" s="1678"/>
      <c r="AD850" s="1009"/>
      <c r="AE850" s="903"/>
      <c r="AF850" s="903"/>
      <c r="AG850" s="1570"/>
      <c r="AH850" s="1009"/>
      <c r="AI850" s="1682"/>
      <c r="AJ850" s="1682"/>
      <c r="AK850" s="805"/>
      <c r="AL850" s="805"/>
      <c r="AM850" s="1682"/>
      <c r="AN850" s="903"/>
      <c r="AO850" s="903"/>
      <c r="AP850" s="805"/>
      <c r="AQ850" s="903"/>
      <c r="AR850" s="903"/>
      <c r="AS850" s="903"/>
      <c r="AT850" s="903"/>
      <c r="AU850" s="903"/>
      <c r="AV850" s="903"/>
      <c r="AW850" s="805"/>
      <c r="AX850" s="903"/>
      <c r="AY850" s="805"/>
      <c r="AZ850" s="805"/>
      <c r="BA850" s="805"/>
      <c r="BB850" s="805"/>
      <c r="BC850" s="1009"/>
      <c r="BD850" s="1577"/>
      <c r="BE850" s="1577"/>
      <c r="BF850" s="1009"/>
    </row>
    <row r="851" spans="1:58" ht="45" customHeight="1">
      <c r="A851" s="1010"/>
      <c r="B851" s="1578"/>
      <c r="C851" s="1578"/>
      <c r="D851" s="1571"/>
      <c r="E851" s="1571"/>
      <c r="F851" s="1571"/>
      <c r="G851" s="920"/>
      <c r="H851" s="1571"/>
      <c r="I851" s="802"/>
      <c r="J851" s="1571"/>
      <c r="K851" s="1687"/>
      <c r="L851" s="1687"/>
      <c r="M851" s="1687"/>
      <c r="N851" s="161" t="s">
        <v>396</v>
      </c>
      <c r="O851" s="161" t="s">
        <v>2018</v>
      </c>
      <c r="P851" s="687">
        <v>29464</v>
      </c>
      <c r="Q851" s="904"/>
      <c r="R851" s="904"/>
      <c r="S851" s="904"/>
      <c r="T851" s="1571"/>
      <c r="U851" s="1571"/>
      <c r="V851" s="1571"/>
      <c r="W851" s="904"/>
      <c r="X851" s="920"/>
      <c r="Y851" s="1680"/>
      <c r="Z851" s="904"/>
      <c r="AA851" s="1571"/>
      <c r="AB851" s="1681"/>
      <c r="AC851" s="1681"/>
      <c r="AD851" s="1010"/>
      <c r="AE851" s="904"/>
      <c r="AF851" s="904"/>
      <c r="AG851" s="1571"/>
      <c r="AH851" s="1010"/>
      <c r="AI851" s="1598"/>
      <c r="AJ851" s="1598"/>
      <c r="AK851" s="802"/>
      <c r="AL851" s="802"/>
      <c r="AM851" s="1598"/>
      <c r="AN851" s="904"/>
      <c r="AO851" s="904"/>
      <c r="AP851" s="802"/>
      <c r="AQ851" s="904"/>
      <c r="AR851" s="904"/>
      <c r="AS851" s="904"/>
      <c r="AT851" s="904"/>
      <c r="AU851" s="904"/>
      <c r="AV851" s="904"/>
      <c r="AW851" s="802"/>
      <c r="AX851" s="904"/>
      <c r="AY851" s="802"/>
      <c r="AZ851" s="802"/>
      <c r="BA851" s="802"/>
      <c r="BB851" s="802"/>
      <c r="BC851" s="1010"/>
      <c r="BD851" s="1578"/>
      <c r="BE851" s="1578"/>
      <c r="BF851" s="1010"/>
    </row>
    <row r="852" spans="1:58" ht="45" customHeight="1">
      <c r="A852" s="1579">
        <v>2018</v>
      </c>
      <c r="B852" s="1576">
        <v>43383</v>
      </c>
      <c r="C852" s="1576">
        <v>43465</v>
      </c>
      <c r="D852" s="1569" t="s">
        <v>64</v>
      </c>
      <c r="E852" s="1579" t="s">
        <v>1577</v>
      </c>
      <c r="F852" s="1579" t="s">
        <v>3005</v>
      </c>
      <c r="G852" s="1670" t="s">
        <v>3021</v>
      </c>
      <c r="H852" s="1569" t="s">
        <v>393</v>
      </c>
      <c r="I852" s="1573" t="s">
        <v>599</v>
      </c>
      <c r="J852" s="1569" t="s">
        <v>139</v>
      </c>
      <c r="K852" s="1633" t="s">
        <v>61</v>
      </c>
      <c r="L852" s="1633" t="s">
        <v>62</v>
      </c>
      <c r="M852" s="1633" t="s">
        <v>63</v>
      </c>
      <c r="N852" s="630" t="s">
        <v>454</v>
      </c>
      <c r="O852" s="131" t="s">
        <v>2021</v>
      </c>
      <c r="P852" s="167">
        <v>29928</v>
      </c>
      <c r="Q852" s="1679" t="s">
        <v>61</v>
      </c>
      <c r="R852" s="1679" t="s">
        <v>62</v>
      </c>
      <c r="S852" s="1679" t="s">
        <v>63</v>
      </c>
      <c r="T852" s="1684" t="s">
        <v>454</v>
      </c>
      <c r="U852" s="1569" t="s">
        <v>2021</v>
      </c>
      <c r="V852" s="1569" t="s">
        <v>1494</v>
      </c>
      <c r="W852" s="1567" t="s">
        <v>51</v>
      </c>
      <c r="X852" s="1670" t="s">
        <v>3021</v>
      </c>
      <c r="Y852" s="1675">
        <v>43418</v>
      </c>
      <c r="Z852" s="1567">
        <v>25800</v>
      </c>
      <c r="AA852" s="1567">
        <v>29928</v>
      </c>
      <c r="AB852" s="1677">
        <v>0</v>
      </c>
      <c r="AC852" s="1677">
        <v>0</v>
      </c>
      <c r="AD852" s="1579" t="s">
        <v>241</v>
      </c>
      <c r="AE852" s="1567" t="s">
        <v>69</v>
      </c>
      <c r="AF852" s="1567" t="s">
        <v>70</v>
      </c>
      <c r="AG852" s="1569" t="s">
        <v>3009</v>
      </c>
      <c r="AH852" s="1579">
        <v>0</v>
      </c>
      <c r="AI852" s="1597">
        <v>43432</v>
      </c>
      <c r="AJ852" s="1597">
        <v>43462</v>
      </c>
      <c r="AK852" s="801" t="s">
        <v>3037</v>
      </c>
      <c r="AL852" s="1573" t="s">
        <v>2996</v>
      </c>
      <c r="AM852" s="1597" t="s">
        <v>1949</v>
      </c>
      <c r="AN852" s="1567" t="s">
        <v>389</v>
      </c>
      <c r="AO852" s="1567" t="s">
        <v>73</v>
      </c>
      <c r="AP852" s="1573" t="s">
        <v>2996</v>
      </c>
      <c r="AQ852" s="1567" t="s">
        <v>73</v>
      </c>
      <c r="AR852" s="1567" t="s">
        <v>573</v>
      </c>
      <c r="AS852" s="1567" t="s">
        <v>240</v>
      </c>
      <c r="AT852" s="1567" t="s">
        <v>566</v>
      </c>
      <c r="AU852" s="1567" t="s">
        <v>566</v>
      </c>
      <c r="AV852" s="1567" t="s">
        <v>566</v>
      </c>
      <c r="AW852" s="1573" t="s">
        <v>2996</v>
      </c>
      <c r="AX852" s="1567" t="s">
        <v>1497</v>
      </c>
      <c r="AY852" s="1573" t="s">
        <v>2996</v>
      </c>
      <c r="AZ852" s="1573" t="s">
        <v>2996</v>
      </c>
      <c r="BA852" s="1573" t="s">
        <v>2996</v>
      </c>
      <c r="BB852" s="1573" t="s">
        <v>2996</v>
      </c>
      <c r="BC852" s="1579" t="s">
        <v>51</v>
      </c>
      <c r="BD852" s="1576">
        <v>43483</v>
      </c>
      <c r="BE852" s="1576">
        <v>43483</v>
      </c>
      <c r="BF852" s="1579" t="s">
        <v>3010</v>
      </c>
    </row>
    <row r="853" spans="1:58" ht="45" customHeight="1">
      <c r="A853" s="1009"/>
      <c r="B853" s="1577"/>
      <c r="C853" s="1577"/>
      <c r="D853" s="1570"/>
      <c r="E853" s="1009"/>
      <c r="F853" s="1009"/>
      <c r="G853" s="1670"/>
      <c r="H853" s="1570"/>
      <c r="I853" s="903"/>
      <c r="J853" s="1570"/>
      <c r="K853" s="804"/>
      <c r="L853" s="804"/>
      <c r="M853" s="804"/>
      <c r="N853" s="630" t="s">
        <v>398</v>
      </c>
      <c r="O853" s="131" t="s">
        <v>2012</v>
      </c>
      <c r="P853" s="167">
        <v>34626</v>
      </c>
      <c r="Q853" s="1679"/>
      <c r="R853" s="1679"/>
      <c r="S853" s="1679"/>
      <c r="T853" s="919"/>
      <c r="U853" s="1570"/>
      <c r="V853" s="1570"/>
      <c r="W853" s="903"/>
      <c r="X853" s="1670"/>
      <c r="Y853" s="1676"/>
      <c r="Z853" s="903"/>
      <c r="AA853" s="903"/>
      <c r="AB853" s="1678"/>
      <c r="AC853" s="1678"/>
      <c r="AD853" s="1009"/>
      <c r="AE853" s="903"/>
      <c r="AF853" s="903"/>
      <c r="AG853" s="1570"/>
      <c r="AH853" s="1009"/>
      <c r="AI853" s="1682"/>
      <c r="AJ853" s="1682"/>
      <c r="AK853" s="903"/>
      <c r="AL853" s="805"/>
      <c r="AM853" s="1682"/>
      <c r="AN853" s="903"/>
      <c r="AO853" s="903"/>
      <c r="AP853" s="805"/>
      <c r="AQ853" s="903"/>
      <c r="AR853" s="903"/>
      <c r="AS853" s="903"/>
      <c r="AT853" s="903"/>
      <c r="AU853" s="903"/>
      <c r="AV853" s="903"/>
      <c r="AW853" s="805"/>
      <c r="AX853" s="903"/>
      <c r="AY853" s="805"/>
      <c r="AZ853" s="805"/>
      <c r="BA853" s="805"/>
      <c r="BB853" s="805"/>
      <c r="BC853" s="1009"/>
      <c r="BD853" s="1577"/>
      <c r="BE853" s="1582"/>
      <c r="BF853" s="1009"/>
    </row>
    <row r="854" spans="1:58" ht="45" customHeight="1">
      <c r="A854" s="1010"/>
      <c r="B854" s="1578"/>
      <c r="C854" s="1578"/>
      <c r="D854" s="1571"/>
      <c r="E854" s="1010"/>
      <c r="F854" s="1010"/>
      <c r="G854" s="1670"/>
      <c r="H854" s="1571"/>
      <c r="I854" s="904"/>
      <c r="J854" s="1571"/>
      <c r="K854" s="794"/>
      <c r="L854" s="794"/>
      <c r="M854" s="794"/>
      <c r="N854" s="630" t="s">
        <v>414</v>
      </c>
      <c r="O854" s="131" t="s">
        <v>1317</v>
      </c>
      <c r="P854" s="167">
        <v>33060</v>
      </c>
      <c r="Q854" s="1679"/>
      <c r="R854" s="1679"/>
      <c r="S854" s="1679"/>
      <c r="T854" s="920"/>
      <c r="U854" s="1571"/>
      <c r="V854" s="1571"/>
      <c r="W854" s="904"/>
      <c r="X854" s="1670"/>
      <c r="Y854" s="1680"/>
      <c r="Z854" s="904"/>
      <c r="AA854" s="904"/>
      <c r="AB854" s="1681"/>
      <c r="AC854" s="1681"/>
      <c r="AD854" s="1010"/>
      <c r="AE854" s="904"/>
      <c r="AF854" s="904"/>
      <c r="AG854" s="1571"/>
      <c r="AH854" s="1010"/>
      <c r="AI854" s="1598"/>
      <c r="AJ854" s="1598"/>
      <c r="AK854" s="904"/>
      <c r="AL854" s="802"/>
      <c r="AM854" s="1598"/>
      <c r="AN854" s="904"/>
      <c r="AO854" s="904"/>
      <c r="AP854" s="802"/>
      <c r="AQ854" s="904"/>
      <c r="AR854" s="904"/>
      <c r="AS854" s="904"/>
      <c r="AT854" s="904"/>
      <c r="AU854" s="904"/>
      <c r="AV854" s="904"/>
      <c r="AW854" s="802"/>
      <c r="AX854" s="904"/>
      <c r="AY854" s="802"/>
      <c r="AZ854" s="802"/>
      <c r="BA854" s="802"/>
      <c r="BB854" s="802"/>
      <c r="BC854" s="1010"/>
      <c r="BD854" s="1578"/>
      <c r="BE854" s="1575"/>
      <c r="BF854" s="1010"/>
    </row>
    <row r="855" spans="1:58" ht="45" customHeight="1">
      <c r="A855" s="1579">
        <v>2018</v>
      </c>
      <c r="B855" s="1576">
        <v>43383</v>
      </c>
      <c r="C855" s="1576">
        <v>43465</v>
      </c>
      <c r="D855" s="1569" t="s">
        <v>64</v>
      </c>
      <c r="E855" s="1579" t="s">
        <v>1577</v>
      </c>
      <c r="F855" s="1579" t="s">
        <v>3005</v>
      </c>
      <c r="G855" s="1670" t="s">
        <v>3022</v>
      </c>
      <c r="H855" s="1569" t="s">
        <v>393</v>
      </c>
      <c r="I855" s="1573" t="s">
        <v>599</v>
      </c>
      <c r="J855" s="1569" t="s">
        <v>139</v>
      </c>
      <c r="K855" s="636" t="s">
        <v>61</v>
      </c>
      <c r="L855" s="636" t="s">
        <v>62</v>
      </c>
      <c r="M855" s="636" t="s">
        <v>63</v>
      </c>
      <c r="N855" s="630" t="s">
        <v>2039</v>
      </c>
      <c r="O855" s="636" t="s">
        <v>2040</v>
      </c>
      <c r="P855" s="168">
        <v>9326.4</v>
      </c>
      <c r="Q855" s="1679" t="s">
        <v>61</v>
      </c>
      <c r="R855" s="1679" t="s">
        <v>62</v>
      </c>
      <c r="S855" s="1679" t="s">
        <v>63</v>
      </c>
      <c r="T855" s="1670" t="s">
        <v>2039</v>
      </c>
      <c r="U855" s="1569" t="s">
        <v>2040</v>
      </c>
      <c r="V855" s="1569" t="s">
        <v>1494</v>
      </c>
      <c r="W855" s="1567" t="s">
        <v>51</v>
      </c>
      <c r="X855" s="1688" t="s">
        <v>3022</v>
      </c>
      <c r="Y855" s="1675">
        <v>43419</v>
      </c>
      <c r="Z855" s="1567">
        <v>8040</v>
      </c>
      <c r="AA855" s="1567">
        <v>9326.4</v>
      </c>
      <c r="AB855" s="1677">
        <v>0</v>
      </c>
      <c r="AC855" s="1677">
        <v>0</v>
      </c>
      <c r="AD855" s="1579" t="s">
        <v>241</v>
      </c>
      <c r="AE855" s="1567" t="s">
        <v>69</v>
      </c>
      <c r="AF855" s="1567" t="s">
        <v>70</v>
      </c>
      <c r="AG855" s="1569" t="s">
        <v>3023</v>
      </c>
      <c r="AH855" s="1579">
        <v>0</v>
      </c>
      <c r="AI855" s="1597">
        <v>43432</v>
      </c>
      <c r="AJ855" s="1597">
        <v>43465</v>
      </c>
      <c r="AK855" s="801" t="s">
        <v>3038</v>
      </c>
      <c r="AL855" s="1573" t="s">
        <v>2996</v>
      </c>
      <c r="AM855" s="1597" t="s">
        <v>384</v>
      </c>
      <c r="AN855" s="1567" t="s">
        <v>389</v>
      </c>
      <c r="AO855" s="1567" t="s">
        <v>73</v>
      </c>
      <c r="AP855" s="1573" t="s">
        <v>2996</v>
      </c>
      <c r="AQ855" s="1567" t="s">
        <v>73</v>
      </c>
      <c r="AR855" s="1567" t="s">
        <v>573</v>
      </c>
      <c r="AS855" s="1567" t="s">
        <v>240</v>
      </c>
      <c r="AT855" s="1567" t="s">
        <v>566</v>
      </c>
      <c r="AU855" s="1567" t="s">
        <v>566</v>
      </c>
      <c r="AV855" s="1567" t="s">
        <v>566</v>
      </c>
      <c r="AW855" s="1573" t="s">
        <v>2996</v>
      </c>
      <c r="AX855" s="1567" t="s">
        <v>1497</v>
      </c>
      <c r="AY855" s="1573" t="s">
        <v>2996</v>
      </c>
      <c r="AZ855" s="1573" t="s">
        <v>2996</v>
      </c>
      <c r="BA855" s="1573" t="s">
        <v>2996</v>
      </c>
      <c r="BB855" s="1573" t="s">
        <v>2996</v>
      </c>
      <c r="BC855" s="1579" t="s">
        <v>51</v>
      </c>
      <c r="BD855" s="1576">
        <v>43483</v>
      </c>
      <c r="BE855" s="1576">
        <v>43483</v>
      </c>
      <c r="BF855" s="1579" t="s">
        <v>3010</v>
      </c>
    </row>
    <row r="856" spans="1:58" ht="45" customHeight="1">
      <c r="A856" s="1009"/>
      <c r="B856" s="1577"/>
      <c r="C856" s="1577"/>
      <c r="D856" s="1570"/>
      <c r="E856" s="1009"/>
      <c r="F856" s="1009"/>
      <c r="G856" s="1670"/>
      <c r="H856" s="1570"/>
      <c r="I856" s="805"/>
      <c r="J856" s="1570"/>
      <c r="K856" s="636" t="s">
        <v>2821</v>
      </c>
      <c r="L856" s="636" t="s">
        <v>2822</v>
      </c>
      <c r="M856" s="1633" t="s">
        <v>436</v>
      </c>
      <c r="N856" s="630" t="s">
        <v>2009</v>
      </c>
      <c r="O856" s="636" t="s">
        <v>2823</v>
      </c>
      <c r="P856" s="168">
        <v>31320</v>
      </c>
      <c r="Q856" s="1679"/>
      <c r="R856" s="1679"/>
      <c r="S856" s="1679"/>
      <c r="T856" s="1670"/>
      <c r="U856" s="1570"/>
      <c r="V856" s="1570"/>
      <c r="W856" s="903"/>
      <c r="X856" s="1688"/>
      <c r="Y856" s="1676"/>
      <c r="Z856" s="903"/>
      <c r="AA856" s="903"/>
      <c r="AB856" s="1678"/>
      <c r="AC856" s="1678"/>
      <c r="AD856" s="1009"/>
      <c r="AE856" s="903"/>
      <c r="AF856" s="903"/>
      <c r="AG856" s="1570"/>
      <c r="AH856" s="1009"/>
      <c r="AI856" s="1682"/>
      <c r="AJ856" s="1682"/>
      <c r="AK856" s="805"/>
      <c r="AL856" s="805"/>
      <c r="AM856" s="1682"/>
      <c r="AN856" s="903"/>
      <c r="AO856" s="903"/>
      <c r="AP856" s="805"/>
      <c r="AQ856" s="903"/>
      <c r="AR856" s="903"/>
      <c r="AS856" s="903"/>
      <c r="AT856" s="903"/>
      <c r="AU856" s="903"/>
      <c r="AV856" s="903"/>
      <c r="AW856" s="805"/>
      <c r="AX856" s="903"/>
      <c r="AY856" s="805"/>
      <c r="AZ856" s="805"/>
      <c r="BA856" s="805"/>
      <c r="BB856" s="805"/>
      <c r="BC856" s="1009"/>
      <c r="BD856" s="1577"/>
      <c r="BE856" s="1577"/>
      <c r="BF856" s="1009"/>
    </row>
    <row r="857" spans="1:58" ht="45" customHeight="1">
      <c r="A857" s="1009"/>
      <c r="B857" s="1577"/>
      <c r="C857" s="1577"/>
      <c r="D857" s="1570"/>
      <c r="E857" s="1009"/>
      <c r="F857" s="1009"/>
      <c r="G857" s="1670"/>
      <c r="H857" s="1570"/>
      <c r="I857" s="903"/>
      <c r="J857" s="1570"/>
      <c r="K857" s="1633" t="s">
        <v>61</v>
      </c>
      <c r="L857" s="1633" t="s">
        <v>62</v>
      </c>
      <c r="M857" s="804"/>
      <c r="N857" s="630" t="s">
        <v>411</v>
      </c>
      <c r="O857" s="636" t="s">
        <v>3024</v>
      </c>
      <c r="P857" s="168">
        <v>388883.04</v>
      </c>
      <c r="Q857" s="1679"/>
      <c r="R857" s="1679"/>
      <c r="S857" s="1679"/>
      <c r="T857" s="1670"/>
      <c r="U857" s="1570"/>
      <c r="V857" s="1570"/>
      <c r="W857" s="903"/>
      <c r="X857" s="1670"/>
      <c r="Y857" s="1676"/>
      <c r="Z857" s="903"/>
      <c r="AA857" s="903"/>
      <c r="AB857" s="1678"/>
      <c r="AC857" s="1678"/>
      <c r="AD857" s="1009"/>
      <c r="AE857" s="903"/>
      <c r="AF857" s="903"/>
      <c r="AG857" s="1570"/>
      <c r="AH857" s="1009"/>
      <c r="AI857" s="1682"/>
      <c r="AJ857" s="1682"/>
      <c r="AK857" s="903"/>
      <c r="AL857" s="805"/>
      <c r="AM857" s="1682"/>
      <c r="AN857" s="903"/>
      <c r="AO857" s="903"/>
      <c r="AP857" s="805"/>
      <c r="AQ857" s="903"/>
      <c r="AR857" s="903"/>
      <c r="AS857" s="903"/>
      <c r="AT857" s="903"/>
      <c r="AU857" s="903"/>
      <c r="AV857" s="903"/>
      <c r="AW857" s="805"/>
      <c r="AX857" s="903"/>
      <c r="AY857" s="805"/>
      <c r="AZ857" s="805"/>
      <c r="BA857" s="805"/>
      <c r="BB857" s="805"/>
      <c r="BC857" s="1009"/>
      <c r="BD857" s="1577"/>
      <c r="BE857" s="1582"/>
      <c r="BF857" s="1009"/>
    </row>
    <row r="858" spans="1:58" ht="45" customHeight="1">
      <c r="A858" s="1010"/>
      <c r="B858" s="1578"/>
      <c r="C858" s="1578"/>
      <c r="D858" s="1571"/>
      <c r="E858" s="1010"/>
      <c r="F858" s="1010"/>
      <c r="G858" s="1670"/>
      <c r="H858" s="1571"/>
      <c r="I858" s="904"/>
      <c r="J858" s="1571"/>
      <c r="K858" s="794"/>
      <c r="L858" s="794"/>
      <c r="M858" s="794"/>
      <c r="N858" s="636" t="s">
        <v>398</v>
      </c>
      <c r="O858" s="636" t="s">
        <v>2012</v>
      </c>
      <c r="P858" s="168">
        <v>29580</v>
      </c>
      <c r="Q858" s="1679"/>
      <c r="R858" s="1679"/>
      <c r="S858" s="1679"/>
      <c r="T858" s="1670"/>
      <c r="U858" s="1571"/>
      <c r="V858" s="1571"/>
      <c r="W858" s="904"/>
      <c r="X858" s="1670"/>
      <c r="Y858" s="1680"/>
      <c r="Z858" s="904"/>
      <c r="AA858" s="904"/>
      <c r="AB858" s="1681"/>
      <c r="AC858" s="1681"/>
      <c r="AD858" s="1010"/>
      <c r="AE858" s="904"/>
      <c r="AF858" s="904"/>
      <c r="AG858" s="1571"/>
      <c r="AH858" s="1010"/>
      <c r="AI858" s="1598"/>
      <c r="AJ858" s="1598"/>
      <c r="AK858" s="904"/>
      <c r="AL858" s="802"/>
      <c r="AM858" s="1598"/>
      <c r="AN858" s="904"/>
      <c r="AO858" s="904"/>
      <c r="AP858" s="802"/>
      <c r="AQ858" s="904"/>
      <c r="AR858" s="904"/>
      <c r="AS858" s="904"/>
      <c r="AT858" s="904"/>
      <c r="AU858" s="904"/>
      <c r="AV858" s="904"/>
      <c r="AW858" s="802"/>
      <c r="AX858" s="904"/>
      <c r="AY858" s="802"/>
      <c r="AZ858" s="802"/>
      <c r="BA858" s="802"/>
      <c r="BB858" s="802"/>
      <c r="BC858" s="1010"/>
      <c r="BD858" s="1578"/>
      <c r="BE858" s="1575"/>
      <c r="BF858" s="1010"/>
    </row>
    <row r="859" spans="1:58" ht="45" customHeight="1">
      <c r="A859" s="1579">
        <v>2018</v>
      </c>
      <c r="B859" s="1576">
        <v>43383</v>
      </c>
      <c r="C859" s="1576">
        <v>43465</v>
      </c>
      <c r="D859" s="1569" t="s">
        <v>64</v>
      </c>
      <c r="E859" s="1579" t="s">
        <v>1577</v>
      </c>
      <c r="F859" s="1579" t="s">
        <v>3005</v>
      </c>
      <c r="G859" s="1684" t="s">
        <v>3025</v>
      </c>
      <c r="H859" s="1569" t="s">
        <v>393</v>
      </c>
      <c r="I859" s="1573" t="s">
        <v>599</v>
      </c>
      <c r="J859" s="1569" t="s">
        <v>139</v>
      </c>
      <c r="K859" s="636" t="s">
        <v>61</v>
      </c>
      <c r="L859" s="636" t="s">
        <v>62</v>
      </c>
      <c r="M859" s="636" t="s">
        <v>63</v>
      </c>
      <c r="N859" s="630" t="s">
        <v>2039</v>
      </c>
      <c r="O859" s="636" t="s">
        <v>2040</v>
      </c>
      <c r="P859" s="168">
        <v>9326.4</v>
      </c>
      <c r="Q859" s="1689" t="s">
        <v>2821</v>
      </c>
      <c r="R859" s="1689" t="s">
        <v>2822</v>
      </c>
      <c r="S859" s="1689" t="s">
        <v>436</v>
      </c>
      <c r="T859" s="1684" t="s">
        <v>336</v>
      </c>
      <c r="U859" s="1569" t="s">
        <v>2823</v>
      </c>
      <c r="V859" s="1569" t="s">
        <v>1494</v>
      </c>
      <c r="W859" s="1567" t="s">
        <v>51</v>
      </c>
      <c r="X859" s="1684" t="s">
        <v>3025</v>
      </c>
      <c r="Y859" s="1675">
        <v>43419</v>
      </c>
      <c r="Z859" s="1684">
        <v>27000</v>
      </c>
      <c r="AA859" s="1684">
        <v>31320</v>
      </c>
      <c r="AB859" s="1684">
        <v>0</v>
      </c>
      <c r="AC859" s="1684">
        <v>0</v>
      </c>
      <c r="AD859" s="1684" t="s">
        <v>241</v>
      </c>
      <c r="AE859" s="1684" t="s">
        <v>69</v>
      </c>
      <c r="AF859" s="1684" t="s">
        <v>70</v>
      </c>
      <c r="AG859" s="1684" t="s">
        <v>3023</v>
      </c>
      <c r="AH859" s="1684">
        <v>0</v>
      </c>
      <c r="AI859" s="1597">
        <v>43432</v>
      </c>
      <c r="AJ859" s="1597">
        <v>43465</v>
      </c>
      <c r="AK859" s="801" t="s">
        <v>3039</v>
      </c>
      <c r="AL859" s="1573" t="s">
        <v>2996</v>
      </c>
      <c r="AM859" s="1597" t="s">
        <v>384</v>
      </c>
      <c r="AN859" s="1567" t="s">
        <v>389</v>
      </c>
      <c r="AO859" s="1684" t="s">
        <v>73</v>
      </c>
      <c r="AP859" s="1573" t="s">
        <v>2996</v>
      </c>
      <c r="AQ859" s="1567" t="s">
        <v>73</v>
      </c>
      <c r="AR859" s="1684" t="s">
        <v>573</v>
      </c>
      <c r="AS859" s="1684" t="s">
        <v>240</v>
      </c>
      <c r="AT859" s="1684" t="s">
        <v>566</v>
      </c>
      <c r="AU859" s="1684" t="s">
        <v>566</v>
      </c>
      <c r="AV859" s="1684" t="s">
        <v>566</v>
      </c>
      <c r="AW859" s="1573" t="s">
        <v>2996</v>
      </c>
      <c r="AX859" s="1684" t="s">
        <v>1497</v>
      </c>
      <c r="AY859" s="1573" t="s">
        <v>2996</v>
      </c>
      <c r="AZ859" s="1573" t="s">
        <v>2996</v>
      </c>
      <c r="BA859" s="1573" t="s">
        <v>2996</v>
      </c>
      <c r="BB859" s="1573" t="s">
        <v>2996</v>
      </c>
      <c r="BC859" s="1684" t="s">
        <v>51</v>
      </c>
      <c r="BD859" s="1692">
        <v>43483</v>
      </c>
      <c r="BE859" s="1692">
        <v>43483</v>
      </c>
      <c r="BF859" s="1684" t="s">
        <v>3010</v>
      </c>
    </row>
    <row r="860" spans="1:58" ht="45" customHeight="1">
      <c r="A860" s="1009"/>
      <c r="B860" s="1577"/>
      <c r="C860" s="1577"/>
      <c r="D860" s="1570"/>
      <c r="E860" s="1009"/>
      <c r="F860" s="1009"/>
      <c r="G860" s="919"/>
      <c r="H860" s="1570"/>
      <c r="I860" s="805"/>
      <c r="J860" s="1570"/>
      <c r="K860" s="636" t="s">
        <v>2821</v>
      </c>
      <c r="L860" s="636" t="s">
        <v>2822</v>
      </c>
      <c r="M860" s="636" t="s">
        <v>436</v>
      </c>
      <c r="N860" s="630" t="s">
        <v>2009</v>
      </c>
      <c r="O860" s="636" t="s">
        <v>2823</v>
      </c>
      <c r="P860" s="168">
        <v>31320</v>
      </c>
      <c r="Q860" s="1690"/>
      <c r="R860" s="1690"/>
      <c r="S860" s="1690"/>
      <c r="T860" s="919"/>
      <c r="U860" s="1570"/>
      <c r="V860" s="1570"/>
      <c r="W860" s="903"/>
      <c r="X860" s="919"/>
      <c r="Y860" s="1676"/>
      <c r="Z860" s="919"/>
      <c r="AA860" s="919"/>
      <c r="AB860" s="919"/>
      <c r="AC860" s="919"/>
      <c r="AD860" s="919"/>
      <c r="AE860" s="919"/>
      <c r="AF860" s="919"/>
      <c r="AG860" s="919"/>
      <c r="AH860" s="919"/>
      <c r="AI860" s="1682"/>
      <c r="AJ860" s="1682"/>
      <c r="AK860" s="805"/>
      <c r="AL860" s="805"/>
      <c r="AM860" s="1682"/>
      <c r="AN860" s="903"/>
      <c r="AO860" s="919"/>
      <c r="AP860" s="805"/>
      <c r="AQ860" s="903"/>
      <c r="AR860" s="919"/>
      <c r="AS860" s="919"/>
      <c r="AT860" s="919"/>
      <c r="AU860" s="919"/>
      <c r="AV860" s="919"/>
      <c r="AW860" s="919"/>
      <c r="AX860" s="919"/>
      <c r="AY860" s="805"/>
      <c r="AZ860" s="805"/>
      <c r="BA860" s="805"/>
      <c r="BB860" s="805"/>
      <c r="BC860" s="919"/>
      <c r="BD860" s="919"/>
      <c r="BE860" s="919"/>
      <c r="BF860" s="919"/>
    </row>
    <row r="861" spans="1:58" ht="45" customHeight="1">
      <c r="A861" s="1009"/>
      <c r="B861" s="1577"/>
      <c r="C861" s="1577"/>
      <c r="D861" s="1570"/>
      <c r="E861" s="1009"/>
      <c r="F861" s="1009"/>
      <c r="G861" s="919"/>
      <c r="H861" s="1570"/>
      <c r="I861" s="805"/>
      <c r="J861" s="1570"/>
      <c r="K861" s="1633" t="s">
        <v>61</v>
      </c>
      <c r="L861" s="1633" t="s">
        <v>62</v>
      </c>
      <c r="M861" s="1633" t="s">
        <v>63</v>
      </c>
      <c r="N861" s="630" t="s">
        <v>411</v>
      </c>
      <c r="O861" s="636" t="s">
        <v>3024</v>
      </c>
      <c r="P861" s="168">
        <v>388883.04</v>
      </c>
      <c r="Q861" s="1690"/>
      <c r="R861" s="1690"/>
      <c r="S861" s="1690"/>
      <c r="T861" s="919"/>
      <c r="U861" s="1570"/>
      <c r="V861" s="1570"/>
      <c r="W861" s="903"/>
      <c r="X861" s="919"/>
      <c r="Y861" s="1676"/>
      <c r="Z861" s="919"/>
      <c r="AA861" s="919"/>
      <c r="AB861" s="919"/>
      <c r="AC861" s="919"/>
      <c r="AD861" s="919"/>
      <c r="AE861" s="919"/>
      <c r="AF861" s="919"/>
      <c r="AG861" s="919"/>
      <c r="AH861" s="919"/>
      <c r="AI861" s="1682"/>
      <c r="AJ861" s="1682"/>
      <c r="AK861" s="805"/>
      <c r="AL861" s="805"/>
      <c r="AM861" s="1682"/>
      <c r="AN861" s="903"/>
      <c r="AO861" s="919"/>
      <c r="AP861" s="805"/>
      <c r="AQ861" s="903"/>
      <c r="AR861" s="919"/>
      <c r="AS861" s="919"/>
      <c r="AT861" s="919"/>
      <c r="AU861" s="919"/>
      <c r="AV861" s="919"/>
      <c r="AW861" s="919"/>
      <c r="AX861" s="919"/>
      <c r="AY861" s="805"/>
      <c r="AZ861" s="805"/>
      <c r="BA861" s="805"/>
      <c r="BB861" s="805"/>
      <c r="BC861" s="919"/>
      <c r="BD861" s="919"/>
      <c r="BE861" s="919"/>
      <c r="BF861" s="919"/>
    </row>
    <row r="862" spans="1:58" ht="45" customHeight="1">
      <c r="A862" s="1010"/>
      <c r="B862" s="1578"/>
      <c r="C862" s="1578"/>
      <c r="D862" s="1571"/>
      <c r="E862" s="1010"/>
      <c r="F862" s="1010"/>
      <c r="G862" s="920"/>
      <c r="H862" s="1571"/>
      <c r="I862" s="802"/>
      <c r="J862" s="1571"/>
      <c r="K862" s="794"/>
      <c r="L862" s="794"/>
      <c r="M862" s="794"/>
      <c r="N862" s="630" t="s">
        <v>398</v>
      </c>
      <c r="O862" s="636" t="s">
        <v>2012</v>
      </c>
      <c r="P862" s="168">
        <v>29580</v>
      </c>
      <c r="Q862" s="1691"/>
      <c r="R862" s="1691"/>
      <c r="S862" s="1691"/>
      <c r="T862" s="920"/>
      <c r="U862" s="1571"/>
      <c r="V862" s="1571"/>
      <c r="W862" s="904"/>
      <c r="X862" s="920"/>
      <c r="Y862" s="1680"/>
      <c r="Z862" s="920"/>
      <c r="AA862" s="920"/>
      <c r="AB862" s="920"/>
      <c r="AC862" s="920"/>
      <c r="AD862" s="920"/>
      <c r="AE862" s="920"/>
      <c r="AF862" s="920"/>
      <c r="AG862" s="920"/>
      <c r="AH862" s="920"/>
      <c r="AI862" s="1598"/>
      <c r="AJ862" s="1598"/>
      <c r="AK862" s="802"/>
      <c r="AL862" s="802"/>
      <c r="AM862" s="1598"/>
      <c r="AN862" s="904"/>
      <c r="AO862" s="920"/>
      <c r="AP862" s="802"/>
      <c r="AQ862" s="904"/>
      <c r="AR862" s="920"/>
      <c r="AS862" s="920"/>
      <c r="AT862" s="920"/>
      <c r="AU862" s="920"/>
      <c r="AV862" s="920"/>
      <c r="AW862" s="920"/>
      <c r="AX862" s="920"/>
      <c r="AY862" s="802"/>
      <c r="AZ862" s="802"/>
      <c r="BA862" s="802"/>
      <c r="BB862" s="802"/>
      <c r="BC862" s="920"/>
      <c r="BD862" s="920"/>
      <c r="BE862" s="920"/>
      <c r="BF862" s="920"/>
    </row>
    <row r="863" spans="1:58" ht="45" customHeight="1">
      <c r="A863" s="1579">
        <v>2018</v>
      </c>
      <c r="B863" s="1576">
        <v>43383</v>
      </c>
      <c r="C863" s="1576">
        <v>43465</v>
      </c>
      <c r="D863" s="1569" t="s">
        <v>64</v>
      </c>
      <c r="E863" s="1579" t="s">
        <v>1577</v>
      </c>
      <c r="F863" s="1579" t="s">
        <v>3005</v>
      </c>
      <c r="G863" s="1670" t="s">
        <v>3026</v>
      </c>
      <c r="H863" s="1569" t="s">
        <v>393</v>
      </c>
      <c r="I863" s="1573" t="s">
        <v>599</v>
      </c>
      <c r="J863" s="1569" t="s">
        <v>139</v>
      </c>
      <c r="K863" s="636" t="s">
        <v>61</v>
      </c>
      <c r="L863" s="636" t="s">
        <v>62</v>
      </c>
      <c r="M863" s="636" t="s">
        <v>63</v>
      </c>
      <c r="N863" s="630" t="s">
        <v>2039</v>
      </c>
      <c r="O863" s="636" t="s">
        <v>2040</v>
      </c>
      <c r="P863" s="168">
        <v>9326.4</v>
      </c>
      <c r="Q863" s="1679" t="s">
        <v>61</v>
      </c>
      <c r="R863" s="1679" t="s">
        <v>62</v>
      </c>
      <c r="S863" s="1679" t="s">
        <v>63</v>
      </c>
      <c r="T863" s="1670" t="s">
        <v>398</v>
      </c>
      <c r="U863" s="1569" t="s">
        <v>2012</v>
      </c>
      <c r="V863" s="1569" t="s">
        <v>1494</v>
      </c>
      <c r="W863" s="1567" t="s">
        <v>51</v>
      </c>
      <c r="X863" s="1670" t="s">
        <v>3026</v>
      </c>
      <c r="Y863" s="1675">
        <v>43419</v>
      </c>
      <c r="Z863" s="1567">
        <v>25500</v>
      </c>
      <c r="AA863" s="1567">
        <v>29580</v>
      </c>
      <c r="AB863" s="1677">
        <v>0</v>
      </c>
      <c r="AC863" s="1677">
        <v>0</v>
      </c>
      <c r="AD863" s="1579" t="s">
        <v>241</v>
      </c>
      <c r="AE863" s="1567" t="s">
        <v>69</v>
      </c>
      <c r="AF863" s="1567" t="s">
        <v>70</v>
      </c>
      <c r="AG863" s="1569" t="s">
        <v>3023</v>
      </c>
      <c r="AH863" s="1579">
        <v>0</v>
      </c>
      <c r="AI863" s="1597">
        <v>43432</v>
      </c>
      <c r="AJ863" s="1597">
        <v>43465</v>
      </c>
      <c r="AK863" s="801" t="s">
        <v>3040</v>
      </c>
      <c r="AL863" s="1573" t="s">
        <v>2996</v>
      </c>
      <c r="AM863" s="1597" t="s">
        <v>384</v>
      </c>
      <c r="AN863" s="1567" t="s">
        <v>389</v>
      </c>
      <c r="AO863" s="1567" t="s">
        <v>73</v>
      </c>
      <c r="AP863" s="1573" t="s">
        <v>2996</v>
      </c>
      <c r="AQ863" s="1567" t="s">
        <v>73</v>
      </c>
      <c r="AR863" s="1567" t="s">
        <v>573</v>
      </c>
      <c r="AS863" s="1567" t="s">
        <v>240</v>
      </c>
      <c r="AT863" s="1567" t="s">
        <v>566</v>
      </c>
      <c r="AU863" s="1567" t="s">
        <v>566</v>
      </c>
      <c r="AV863" s="1567" t="s">
        <v>566</v>
      </c>
      <c r="AW863" s="1573" t="s">
        <v>2996</v>
      </c>
      <c r="AX863" s="1567" t="s">
        <v>1497</v>
      </c>
      <c r="AY863" s="1573" t="s">
        <v>2996</v>
      </c>
      <c r="AZ863" s="1573" t="s">
        <v>2996</v>
      </c>
      <c r="BA863" s="1573" t="s">
        <v>2996</v>
      </c>
      <c r="BB863" s="1573" t="s">
        <v>2996</v>
      </c>
      <c r="BC863" s="1579" t="s">
        <v>51</v>
      </c>
      <c r="BD863" s="1576">
        <v>43483</v>
      </c>
      <c r="BE863" s="1576">
        <v>43483</v>
      </c>
      <c r="BF863" s="1579" t="s">
        <v>3010</v>
      </c>
    </row>
    <row r="864" spans="1:58" ht="45" customHeight="1">
      <c r="A864" s="1009"/>
      <c r="B864" s="1577"/>
      <c r="C864" s="1577"/>
      <c r="D864" s="1570"/>
      <c r="E864" s="1009"/>
      <c r="F864" s="1009"/>
      <c r="G864" s="1670"/>
      <c r="H864" s="1570"/>
      <c r="I864" s="805"/>
      <c r="J864" s="1570"/>
      <c r="K864" s="636" t="s">
        <v>2821</v>
      </c>
      <c r="L864" s="636" t="s">
        <v>2822</v>
      </c>
      <c r="M864" s="636" t="s">
        <v>436</v>
      </c>
      <c r="N864" s="630" t="s">
        <v>2009</v>
      </c>
      <c r="O864" s="636" t="s">
        <v>2823</v>
      </c>
      <c r="P864" s="168">
        <v>31320</v>
      </c>
      <c r="Q864" s="1679"/>
      <c r="R864" s="1679"/>
      <c r="S864" s="1679"/>
      <c r="T864" s="1670"/>
      <c r="U864" s="1570"/>
      <c r="V864" s="1570"/>
      <c r="W864" s="903"/>
      <c r="X864" s="1670"/>
      <c r="Y864" s="1676"/>
      <c r="Z864" s="903"/>
      <c r="AA864" s="903"/>
      <c r="AB864" s="1678"/>
      <c r="AC864" s="1678"/>
      <c r="AD864" s="1009"/>
      <c r="AE864" s="903"/>
      <c r="AF864" s="903"/>
      <c r="AG864" s="1570"/>
      <c r="AH864" s="1009"/>
      <c r="AI864" s="1682"/>
      <c r="AJ864" s="1682"/>
      <c r="AK864" s="805"/>
      <c r="AL864" s="805"/>
      <c r="AM864" s="1682"/>
      <c r="AN864" s="903"/>
      <c r="AO864" s="903"/>
      <c r="AP864" s="805"/>
      <c r="AQ864" s="903"/>
      <c r="AR864" s="903"/>
      <c r="AS864" s="903"/>
      <c r="AT864" s="903"/>
      <c r="AU864" s="903"/>
      <c r="AV864" s="903"/>
      <c r="AW864" s="805"/>
      <c r="AX864" s="903"/>
      <c r="AY864" s="805"/>
      <c r="AZ864" s="805"/>
      <c r="BA864" s="805"/>
      <c r="BB864" s="805"/>
      <c r="BC864" s="1009"/>
      <c r="BD864" s="1577"/>
      <c r="BE864" s="1577"/>
      <c r="BF864" s="1009"/>
    </row>
    <row r="865" spans="1:58" ht="45" customHeight="1">
      <c r="A865" s="1009"/>
      <c r="B865" s="1577"/>
      <c r="C865" s="1577"/>
      <c r="D865" s="1570"/>
      <c r="E865" s="1009"/>
      <c r="F865" s="1009"/>
      <c r="G865" s="1670"/>
      <c r="H865" s="1570"/>
      <c r="I865" s="903"/>
      <c r="J865" s="1570"/>
      <c r="K865" s="1633" t="s">
        <v>61</v>
      </c>
      <c r="L865" s="1633" t="s">
        <v>62</v>
      </c>
      <c r="M865" s="1633" t="s">
        <v>63</v>
      </c>
      <c r="N865" s="630" t="s">
        <v>411</v>
      </c>
      <c r="O865" s="636" t="s">
        <v>3024</v>
      </c>
      <c r="P865" s="168">
        <v>388883.04</v>
      </c>
      <c r="Q865" s="1679"/>
      <c r="R865" s="1679"/>
      <c r="S865" s="1679"/>
      <c r="T865" s="1670"/>
      <c r="U865" s="1570"/>
      <c r="V865" s="1570"/>
      <c r="W865" s="903"/>
      <c r="X865" s="1670"/>
      <c r="Y865" s="1676"/>
      <c r="Z865" s="903"/>
      <c r="AA865" s="903"/>
      <c r="AB865" s="1678"/>
      <c r="AC865" s="1678"/>
      <c r="AD865" s="1009"/>
      <c r="AE865" s="903"/>
      <c r="AF865" s="903"/>
      <c r="AG865" s="1570"/>
      <c r="AH865" s="1009"/>
      <c r="AI865" s="1682"/>
      <c r="AJ865" s="1682"/>
      <c r="AK865" s="903"/>
      <c r="AL865" s="805"/>
      <c r="AM865" s="1682"/>
      <c r="AN865" s="903"/>
      <c r="AO865" s="903"/>
      <c r="AP865" s="805"/>
      <c r="AQ865" s="903"/>
      <c r="AR865" s="903"/>
      <c r="AS865" s="903"/>
      <c r="AT865" s="903"/>
      <c r="AU865" s="903"/>
      <c r="AV865" s="903"/>
      <c r="AW865" s="805"/>
      <c r="AX865" s="903"/>
      <c r="AY865" s="805"/>
      <c r="AZ865" s="805"/>
      <c r="BA865" s="805"/>
      <c r="BB865" s="805"/>
      <c r="BC865" s="1009"/>
      <c r="BD865" s="1577"/>
      <c r="BE865" s="1582"/>
      <c r="BF865" s="1009"/>
    </row>
    <row r="866" spans="1:58" ht="45" customHeight="1">
      <c r="A866" s="1010"/>
      <c r="B866" s="1578"/>
      <c r="C866" s="1578"/>
      <c r="D866" s="1571"/>
      <c r="E866" s="1010"/>
      <c r="F866" s="1010"/>
      <c r="G866" s="1670"/>
      <c r="H866" s="1571"/>
      <c r="I866" s="904"/>
      <c r="J866" s="1571"/>
      <c r="K866" s="794"/>
      <c r="L866" s="794"/>
      <c r="M866" s="794"/>
      <c r="N866" s="630" t="s">
        <v>398</v>
      </c>
      <c r="O866" s="636" t="s">
        <v>2012</v>
      </c>
      <c r="P866" s="168">
        <v>29580</v>
      </c>
      <c r="Q866" s="1679"/>
      <c r="R866" s="1679"/>
      <c r="S866" s="1679"/>
      <c r="T866" s="1670"/>
      <c r="U866" s="1571"/>
      <c r="V866" s="1571"/>
      <c r="W866" s="904"/>
      <c r="X866" s="1670"/>
      <c r="Y866" s="1680"/>
      <c r="Z866" s="904"/>
      <c r="AA866" s="904"/>
      <c r="AB866" s="1681"/>
      <c r="AC866" s="1681"/>
      <c r="AD866" s="1010"/>
      <c r="AE866" s="904"/>
      <c r="AF866" s="904"/>
      <c r="AG866" s="1571"/>
      <c r="AH866" s="1010"/>
      <c r="AI866" s="1598"/>
      <c r="AJ866" s="1598"/>
      <c r="AK866" s="904"/>
      <c r="AL866" s="802"/>
      <c r="AM866" s="1598"/>
      <c r="AN866" s="904"/>
      <c r="AO866" s="904"/>
      <c r="AP866" s="802"/>
      <c r="AQ866" s="904"/>
      <c r="AR866" s="904"/>
      <c r="AS866" s="904"/>
      <c r="AT866" s="904"/>
      <c r="AU866" s="904"/>
      <c r="AV866" s="904"/>
      <c r="AW866" s="802"/>
      <c r="AX866" s="904"/>
      <c r="AY866" s="802"/>
      <c r="AZ866" s="802"/>
      <c r="BA866" s="802"/>
      <c r="BB866" s="802"/>
      <c r="BC866" s="1010"/>
      <c r="BD866" s="1578"/>
      <c r="BE866" s="1575"/>
      <c r="BF866" s="1010"/>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579">
        <v>2018</v>
      </c>
      <c r="B868" s="1576">
        <v>43383</v>
      </c>
      <c r="C868" s="1576">
        <v>43465</v>
      </c>
      <c r="D868" s="1569" t="s">
        <v>64</v>
      </c>
      <c r="E868" s="1579" t="s">
        <v>1577</v>
      </c>
      <c r="F868" s="1579" t="s">
        <v>3005</v>
      </c>
      <c r="G868" s="1670" t="s">
        <v>3031</v>
      </c>
      <c r="H868" s="1569" t="s">
        <v>393</v>
      </c>
      <c r="I868" s="1573" t="s">
        <v>599</v>
      </c>
      <c r="J868" s="1569" t="s">
        <v>139</v>
      </c>
      <c r="K868" s="1633" t="s">
        <v>61</v>
      </c>
      <c r="L868" s="1633" t="s">
        <v>62</v>
      </c>
      <c r="M868" s="1633" t="s">
        <v>63</v>
      </c>
      <c r="N868" s="630" t="s">
        <v>398</v>
      </c>
      <c r="O868" s="131" t="s">
        <v>2012</v>
      </c>
      <c r="P868" s="167">
        <v>43445.11</v>
      </c>
      <c r="Q868" s="1679" t="s">
        <v>61</v>
      </c>
      <c r="R868" s="1679" t="s">
        <v>62</v>
      </c>
      <c r="S868" s="1679" t="s">
        <v>63</v>
      </c>
      <c r="T868" s="1670" t="s">
        <v>1967</v>
      </c>
      <c r="U868" s="1569" t="s">
        <v>1968</v>
      </c>
      <c r="V868" s="1569" t="s">
        <v>1494</v>
      </c>
      <c r="W868" s="1567" t="s">
        <v>51</v>
      </c>
      <c r="X868" s="1670" t="s">
        <v>3031</v>
      </c>
      <c r="Y868" s="1675">
        <v>43419</v>
      </c>
      <c r="Z868" s="1567">
        <v>33439.89</v>
      </c>
      <c r="AA868" s="1567">
        <v>38790.269999999997</v>
      </c>
      <c r="AB868" s="1677">
        <v>0</v>
      </c>
      <c r="AC868" s="1677">
        <v>0</v>
      </c>
      <c r="AD868" s="1579" t="s">
        <v>241</v>
      </c>
      <c r="AE868" s="1567" t="s">
        <v>69</v>
      </c>
      <c r="AF868" s="1567" t="s">
        <v>70</v>
      </c>
      <c r="AG868" s="1569" t="s">
        <v>3023</v>
      </c>
      <c r="AH868" s="1579">
        <v>0</v>
      </c>
      <c r="AI868" s="1597">
        <v>43438</v>
      </c>
      <c r="AJ868" s="1597">
        <v>43465</v>
      </c>
      <c r="AK868" s="1660" t="s">
        <v>3042</v>
      </c>
      <c r="AL868" s="1573" t="s">
        <v>2996</v>
      </c>
      <c r="AM868" s="1597" t="s">
        <v>384</v>
      </c>
      <c r="AN868" s="1567" t="s">
        <v>1519</v>
      </c>
      <c r="AO868" s="1567" t="s">
        <v>73</v>
      </c>
      <c r="AP868" s="1573" t="s">
        <v>2996</v>
      </c>
      <c r="AQ868" s="1567" t="s">
        <v>73</v>
      </c>
      <c r="AR868" s="1567" t="s">
        <v>573</v>
      </c>
      <c r="AS868" s="1567" t="s">
        <v>240</v>
      </c>
      <c r="AT868" s="1567" t="s">
        <v>566</v>
      </c>
      <c r="AU868" s="1567" t="s">
        <v>566</v>
      </c>
      <c r="AV868" s="1567" t="s">
        <v>566</v>
      </c>
      <c r="AW868" s="1573" t="s">
        <v>2996</v>
      </c>
      <c r="AX868" s="1567" t="s">
        <v>1497</v>
      </c>
      <c r="AY868" s="1573" t="s">
        <v>2996</v>
      </c>
      <c r="AZ868" s="1573" t="s">
        <v>2996</v>
      </c>
      <c r="BA868" s="1573" t="s">
        <v>2996</v>
      </c>
      <c r="BB868" s="1573" t="s">
        <v>2996</v>
      </c>
      <c r="BC868" s="1579" t="s">
        <v>51</v>
      </c>
      <c r="BD868" s="1576">
        <v>43483</v>
      </c>
      <c r="BE868" s="1576">
        <v>43483</v>
      </c>
      <c r="BF868" s="1579" t="s">
        <v>3003</v>
      </c>
    </row>
    <row r="869" spans="1:58" ht="45" customHeight="1">
      <c r="A869" s="1009"/>
      <c r="B869" s="1577"/>
      <c r="C869" s="1577"/>
      <c r="D869" s="1570"/>
      <c r="E869" s="1009"/>
      <c r="F869" s="1009"/>
      <c r="G869" s="1670"/>
      <c r="H869" s="1570"/>
      <c r="I869" s="805"/>
      <c r="J869" s="1570"/>
      <c r="K869" s="804"/>
      <c r="L869" s="804"/>
      <c r="M869" s="804"/>
      <c r="N869" s="630" t="s">
        <v>411</v>
      </c>
      <c r="O869" s="131" t="s">
        <v>3024</v>
      </c>
      <c r="P869" s="167">
        <v>44608.82</v>
      </c>
      <c r="Q869" s="1679"/>
      <c r="R869" s="1679"/>
      <c r="S869" s="1679"/>
      <c r="T869" s="1670"/>
      <c r="U869" s="1570"/>
      <c r="V869" s="1570"/>
      <c r="W869" s="903"/>
      <c r="X869" s="1670"/>
      <c r="Y869" s="1676"/>
      <c r="Z869" s="903"/>
      <c r="AA869" s="903"/>
      <c r="AB869" s="1678"/>
      <c r="AC869" s="1678"/>
      <c r="AD869" s="1009"/>
      <c r="AE869" s="903"/>
      <c r="AF869" s="903"/>
      <c r="AG869" s="1570"/>
      <c r="AH869" s="1009"/>
      <c r="AI869" s="1682"/>
      <c r="AJ869" s="1682"/>
      <c r="AK869" s="1661"/>
      <c r="AL869" s="805"/>
      <c r="AM869" s="1682"/>
      <c r="AN869" s="903"/>
      <c r="AO869" s="903"/>
      <c r="AP869" s="805"/>
      <c r="AQ869" s="903"/>
      <c r="AR869" s="903"/>
      <c r="AS869" s="903"/>
      <c r="AT869" s="903"/>
      <c r="AU869" s="903"/>
      <c r="AV869" s="903"/>
      <c r="AW869" s="805"/>
      <c r="AX869" s="903"/>
      <c r="AY869" s="805"/>
      <c r="AZ869" s="805"/>
      <c r="BA869" s="805"/>
      <c r="BB869" s="805"/>
      <c r="BC869" s="1009"/>
      <c r="BD869" s="1577"/>
      <c r="BE869" s="1577"/>
      <c r="BF869" s="1009"/>
    </row>
    <row r="870" spans="1:58" ht="45" customHeight="1">
      <c r="A870" s="1010"/>
      <c r="B870" s="1578"/>
      <c r="C870" s="1578"/>
      <c r="D870" s="1571"/>
      <c r="E870" s="1010"/>
      <c r="F870" s="1010"/>
      <c r="G870" s="1670"/>
      <c r="H870" s="1571"/>
      <c r="I870" s="904"/>
      <c r="J870" s="1571"/>
      <c r="K870" s="794"/>
      <c r="L870" s="794"/>
      <c r="M870" s="794"/>
      <c r="N870" s="630" t="s">
        <v>1967</v>
      </c>
      <c r="O870" s="131" t="s">
        <v>1968</v>
      </c>
      <c r="P870" s="167">
        <v>38790.269999999997</v>
      </c>
      <c r="Q870" s="1679"/>
      <c r="R870" s="1679"/>
      <c r="S870" s="1679"/>
      <c r="T870" s="1670"/>
      <c r="U870" s="1571"/>
      <c r="V870" s="1571"/>
      <c r="W870" s="904"/>
      <c r="X870" s="1670"/>
      <c r="Y870" s="1680"/>
      <c r="Z870" s="904"/>
      <c r="AA870" s="904"/>
      <c r="AB870" s="1681"/>
      <c r="AC870" s="1681"/>
      <c r="AD870" s="1010"/>
      <c r="AE870" s="904"/>
      <c r="AF870" s="904"/>
      <c r="AG870" s="1571"/>
      <c r="AH870" s="1010"/>
      <c r="AI870" s="1598"/>
      <c r="AJ870" s="1598"/>
      <c r="AK870" s="904"/>
      <c r="AL870" s="802"/>
      <c r="AM870" s="1598"/>
      <c r="AN870" s="904"/>
      <c r="AO870" s="904"/>
      <c r="AP870" s="802"/>
      <c r="AQ870" s="904"/>
      <c r="AR870" s="904"/>
      <c r="AS870" s="904"/>
      <c r="AT870" s="904"/>
      <c r="AU870" s="904"/>
      <c r="AV870" s="904"/>
      <c r="AW870" s="802"/>
      <c r="AX870" s="904"/>
      <c r="AY870" s="802"/>
      <c r="AZ870" s="802"/>
      <c r="BA870" s="802"/>
      <c r="BB870" s="802"/>
      <c r="BC870" s="1010"/>
      <c r="BD870" s="1578"/>
      <c r="BE870" s="1575"/>
      <c r="BF870" s="1010"/>
    </row>
    <row r="871" spans="1:58" ht="45" customHeight="1">
      <c r="A871" s="1579">
        <v>2018</v>
      </c>
      <c r="B871" s="1576">
        <v>43383</v>
      </c>
      <c r="C871" s="1576">
        <v>43465</v>
      </c>
      <c r="D871" s="1569" t="s">
        <v>64</v>
      </c>
      <c r="E871" s="1579" t="s">
        <v>1577</v>
      </c>
      <c r="F871" s="1579" t="s">
        <v>3005</v>
      </c>
      <c r="G871" s="1670" t="s">
        <v>3032</v>
      </c>
      <c r="H871" s="1569" t="s">
        <v>393</v>
      </c>
      <c r="I871" s="1573" t="s">
        <v>599</v>
      </c>
      <c r="J871" s="1569" t="s">
        <v>139</v>
      </c>
      <c r="K871" s="1633" t="s">
        <v>61</v>
      </c>
      <c r="L871" s="1633" t="s">
        <v>62</v>
      </c>
      <c r="M871" s="1633" t="s">
        <v>63</v>
      </c>
      <c r="N871" s="630" t="s">
        <v>414</v>
      </c>
      <c r="O871" s="131" t="s">
        <v>1317</v>
      </c>
      <c r="P871" s="167">
        <v>34452</v>
      </c>
      <c r="Q871" s="1693" t="s">
        <v>61</v>
      </c>
      <c r="R871" s="1693" t="s">
        <v>62</v>
      </c>
      <c r="S871" s="1693" t="s">
        <v>63</v>
      </c>
      <c r="T871" s="1670" t="s">
        <v>2039</v>
      </c>
      <c r="U871" s="1569" t="s">
        <v>3033</v>
      </c>
      <c r="V871" s="1569" t="s">
        <v>1494</v>
      </c>
      <c r="W871" s="1567" t="s">
        <v>51</v>
      </c>
      <c r="X871" s="1670" t="s">
        <v>3032</v>
      </c>
      <c r="Y871" s="1675">
        <v>43419</v>
      </c>
      <c r="Z871" s="1567">
        <v>23084</v>
      </c>
      <c r="AA871" s="1567">
        <v>26444.44</v>
      </c>
      <c r="AB871" s="1677">
        <v>0</v>
      </c>
      <c r="AC871" s="1677">
        <v>0</v>
      </c>
      <c r="AD871" s="1579" t="s">
        <v>241</v>
      </c>
      <c r="AE871" s="1567" t="s">
        <v>69</v>
      </c>
      <c r="AF871" s="1567" t="s">
        <v>70</v>
      </c>
      <c r="AG871" s="1569" t="s">
        <v>3023</v>
      </c>
      <c r="AH871" s="1579">
        <v>0</v>
      </c>
      <c r="AI871" s="1597">
        <v>43438</v>
      </c>
      <c r="AJ871" s="1597">
        <v>43465</v>
      </c>
      <c r="AK871" s="801" t="s">
        <v>3043</v>
      </c>
      <c r="AL871" s="1573" t="s">
        <v>2996</v>
      </c>
      <c r="AM871" s="1597" t="s">
        <v>384</v>
      </c>
      <c r="AN871" s="1567" t="s">
        <v>1519</v>
      </c>
      <c r="AO871" s="1567" t="s">
        <v>73</v>
      </c>
      <c r="AP871" s="1573" t="s">
        <v>2996</v>
      </c>
      <c r="AQ871" s="1567" t="s">
        <v>73</v>
      </c>
      <c r="AR871" s="1567" t="s">
        <v>573</v>
      </c>
      <c r="AS871" s="1567" t="s">
        <v>240</v>
      </c>
      <c r="AT871" s="1567" t="s">
        <v>566</v>
      </c>
      <c r="AU871" s="1567" t="s">
        <v>566</v>
      </c>
      <c r="AV871" s="1567" t="s">
        <v>566</v>
      </c>
      <c r="AW871" s="1573" t="s">
        <v>2996</v>
      </c>
      <c r="AX871" s="1567" t="s">
        <v>1497</v>
      </c>
      <c r="AY871" s="1573" t="s">
        <v>2996</v>
      </c>
      <c r="AZ871" s="1573" t="s">
        <v>2996</v>
      </c>
      <c r="BA871" s="1573" t="s">
        <v>2996</v>
      </c>
      <c r="BB871" s="1573" t="s">
        <v>2996</v>
      </c>
      <c r="BC871" s="1579" t="s">
        <v>51</v>
      </c>
      <c r="BD871" s="1576">
        <v>43483</v>
      </c>
      <c r="BE871" s="1576">
        <v>43483</v>
      </c>
      <c r="BF871" s="1579" t="s">
        <v>3010</v>
      </c>
    </row>
    <row r="872" spans="1:58" ht="45" customHeight="1">
      <c r="A872" s="1009"/>
      <c r="B872" s="1577"/>
      <c r="C872" s="1577"/>
      <c r="D872" s="1570"/>
      <c r="E872" s="1009"/>
      <c r="F872" s="1009"/>
      <c r="G872" s="1670"/>
      <c r="H872" s="1570"/>
      <c r="I872" s="805"/>
      <c r="J872" s="1570"/>
      <c r="K872" s="804"/>
      <c r="L872" s="804"/>
      <c r="M872" s="804"/>
      <c r="N872" s="630" t="s">
        <v>2039</v>
      </c>
      <c r="O872" s="131" t="s">
        <v>2040</v>
      </c>
      <c r="P872" s="167">
        <v>26777.439999999999</v>
      </c>
      <c r="Q872" s="1693"/>
      <c r="R872" s="1693"/>
      <c r="S872" s="1693"/>
      <c r="T872" s="1670"/>
      <c r="U872" s="1570"/>
      <c r="V872" s="1570"/>
      <c r="W872" s="903"/>
      <c r="X872" s="1670"/>
      <c r="Y872" s="1676"/>
      <c r="Z872" s="903"/>
      <c r="AA872" s="903"/>
      <c r="AB872" s="1678"/>
      <c r="AC872" s="1678"/>
      <c r="AD872" s="1009"/>
      <c r="AE872" s="903"/>
      <c r="AF872" s="903"/>
      <c r="AG872" s="1570"/>
      <c r="AH872" s="1009"/>
      <c r="AI872" s="1682"/>
      <c r="AJ872" s="1682"/>
      <c r="AK872" s="1661"/>
      <c r="AL872" s="805"/>
      <c r="AM872" s="1682"/>
      <c r="AN872" s="903"/>
      <c r="AO872" s="903"/>
      <c r="AP872" s="805"/>
      <c r="AQ872" s="903"/>
      <c r="AR872" s="903"/>
      <c r="AS872" s="903"/>
      <c r="AT872" s="903"/>
      <c r="AU872" s="903"/>
      <c r="AV872" s="903"/>
      <c r="AW872" s="805"/>
      <c r="AX872" s="903"/>
      <c r="AY872" s="805"/>
      <c r="AZ872" s="805"/>
      <c r="BA872" s="805"/>
      <c r="BB872" s="805"/>
      <c r="BC872" s="1009"/>
      <c r="BD872" s="1577"/>
      <c r="BE872" s="1577"/>
      <c r="BF872" s="1009"/>
    </row>
    <row r="873" spans="1:58" ht="45" customHeight="1">
      <c r="A873" s="1010"/>
      <c r="B873" s="1578"/>
      <c r="C873" s="1578"/>
      <c r="D873" s="1571"/>
      <c r="E873" s="1010"/>
      <c r="F873" s="1010"/>
      <c r="G873" s="1670"/>
      <c r="H873" s="1571"/>
      <c r="I873" s="904"/>
      <c r="J873" s="1571"/>
      <c r="K873" s="794"/>
      <c r="L873" s="794"/>
      <c r="M873" s="794"/>
      <c r="N873" s="630" t="s">
        <v>411</v>
      </c>
      <c r="O873" s="131" t="s">
        <v>3024</v>
      </c>
      <c r="P873" s="167">
        <v>34800</v>
      </c>
      <c r="Q873" s="1693"/>
      <c r="R873" s="1693"/>
      <c r="S873" s="1693"/>
      <c r="T873" s="1670"/>
      <c r="U873" s="1571"/>
      <c r="V873" s="1571"/>
      <c r="W873" s="904"/>
      <c r="X873" s="1670"/>
      <c r="Y873" s="1680"/>
      <c r="Z873" s="904"/>
      <c r="AA873" s="904"/>
      <c r="AB873" s="1681"/>
      <c r="AC873" s="1681"/>
      <c r="AD873" s="1010"/>
      <c r="AE873" s="904"/>
      <c r="AF873" s="904"/>
      <c r="AG873" s="1571"/>
      <c r="AH873" s="1010"/>
      <c r="AI873" s="1598"/>
      <c r="AJ873" s="1598"/>
      <c r="AK873" s="904"/>
      <c r="AL873" s="802"/>
      <c r="AM873" s="1598"/>
      <c r="AN873" s="904"/>
      <c r="AO873" s="904"/>
      <c r="AP873" s="802"/>
      <c r="AQ873" s="904"/>
      <c r="AR873" s="904"/>
      <c r="AS873" s="904"/>
      <c r="AT873" s="904"/>
      <c r="AU873" s="904"/>
      <c r="AV873" s="904"/>
      <c r="AW873" s="802"/>
      <c r="AX873" s="904"/>
      <c r="AY873" s="802"/>
      <c r="AZ873" s="802"/>
      <c r="BA873" s="802"/>
      <c r="BB873" s="802"/>
      <c r="BC873" s="1010"/>
      <c r="BD873" s="1578"/>
      <c r="BE873" s="1575"/>
      <c r="BF873" s="1010"/>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763" t="s">
        <v>50</v>
      </c>
      <c r="B1" s="1763"/>
      <c r="C1" s="1763"/>
      <c r="D1" s="1763"/>
      <c r="E1" s="1763"/>
      <c r="F1" s="1763"/>
      <c r="G1" s="1763"/>
      <c r="H1" s="1763"/>
      <c r="I1" s="1763"/>
      <c r="J1" s="1763"/>
      <c r="K1" s="1763"/>
      <c r="L1" s="1763"/>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c r="AT1" s="1763"/>
      <c r="AU1" s="1763"/>
      <c r="AV1" s="1763"/>
      <c r="AW1" s="1763"/>
    </row>
    <row r="2" spans="1:72" s="99" customFormat="1" ht="19.149999999999999" hidden="1" customHeight="1">
      <c r="A2" s="863" t="s">
        <v>55</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863" t="s">
        <v>56</v>
      </c>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row>
    <row r="5" spans="1:72" s="99" customFormat="1" ht="25.15" hidden="1" customHeight="1"/>
    <row r="6" spans="1:72" s="106" customFormat="1" ht="18" customHeight="1">
      <c r="A6" s="1764" t="s">
        <v>25</v>
      </c>
      <c r="B6" s="1764" t="s">
        <v>26</v>
      </c>
      <c r="C6" s="1765" t="s">
        <v>27</v>
      </c>
      <c r="D6" s="1765"/>
      <c r="E6" s="1765"/>
      <c r="F6" s="1765"/>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5"/>
      <c r="AL6" s="1765"/>
      <c r="AM6" s="1765"/>
      <c r="AN6" s="1765"/>
      <c r="AO6" s="1765"/>
      <c r="AP6" s="1765"/>
      <c r="AQ6" s="1765"/>
      <c r="AR6" s="1765"/>
      <c r="AS6" s="1765"/>
      <c r="AT6" s="1765"/>
      <c r="AU6" s="1765"/>
      <c r="AV6" s="1765"/>
      <c r="AW6" s="1765"/>
    </row>
    <row r="7" spans="1:72" s="106" customFormat="1" ht="57" customHeight="1">
      <c r="A7" s="1764"/>
      <c r="B7" s="1764"/>
      <c r="C7" s="1764" t="s">
        <v>1</v>
      </c>
      <c r="D7" s="1764" t="s">
        <v>2</v>
      </c>
      <c r="E7" s="1764" t="s">
        <v>3</v>
      </c>
      <c r="F7" s="1764" t="s">
        <v>28</v>
      </c>
      <c r="G7" s="1764" t="s">
        <v>29</v>
      </c>
      <c r="H7" s="1764" t="s">
        <v>30</v>
      </c>
      <c r="I7" s="1764" t="s">
        <v>31</v>
      </c>
      <c r="J7" s="1764"/>
      <c r="K7" s="1764"/>
      <c r="L7" s="1764" t="s">
        <v>32</v>
      </c>
      <c r="M7" s="1766" t="s">
        <v>33</v>
      </c>
      <c r="N7" s="1764" t="s">
        <v>34</v>
      </c>
      <c r="O7" s="1764"/>
      <c r="P7" s="1764"/>
      <c r="Q7" s="1764" t="s">
        <v>32</v>
      </c>
      <c r="R7" s="1764" t="s">
        <v>35</v>
      </c>
      <c r="S7" s="1764" t="s">
        <v>36</v>
      </c>
      <c r="T7" s="1764" t="s">
        <v>7</v>
      </c>
      <c r="U7" s="1767" t="s">
        <v>8</v>
      </c>
      <c r="V7" s="1766" t="s">
        <v>37</v>
      </c>
      <c r="W7" s="1766" t="s">
        <v>38</v>
      </c>
      <c r="X7" s="1764" t="s">
        <v>9</v>
      </c>
      <c r="Y7" s="1764" t="s">
        <v>10</v>
      </c>
      <c r="Z7" s="1764" t="s">
        <v>39</v>
      </c>
      <c r="AA7" s="1764" t="s">
        <v>40</v>
      </c>
      <c r="AB7" s="1764" t="s">
        <v>11</v>
      </c>
      <c r="AC7" s="1766" t="s">
        <v>41</v>
      </c>
      <c r="AD7" s="1764" t="s">
        <v>12</v>
      </c>
      <c r="AE7" s="1764"/>
      <c r="AF7" s="1764" t="s">
        <v>13</v>
      </c>
      <c r="AG7" s="1764" t="s">
        <v>44</v>
      </c>
      <c r="AH7" s="1764" t="s">
        <v>45</v>
      </c>
      <c r="AI7" s="1764" t="s">
        <v>46</v>
      </c>
      <c r="AJ7" s="1768" t="s">
        <v>57</v>
      </c>
      <c r="AK7" s="1769"/>
      <c r="AL7" s="1769"/>
      <c r="AM7" s="1770"/>
      <c r="AN7" s="1764" t="s">
        <v>47</v>
      </c>
      <c r="AO7" s="1764" t="s">
        <v>18</v>
      </c>
      <c r="AP7" s="1764" t="s">
        <v>19</v>
      </c>
      <c r="AQ7" s="1764" t="s">
        <v>48</v>
      </c>
      <c r="AR7" s="1764" t="s">
        <v>20</v>
      </c>
      <c r="AS7" s="1764" t="s">
        <v>49</v>
      </c>
      <c r="AT7" s="1764" t="s">
        <v>21</v>
      </c>
      <c r="AU7" s="1764" t="s">
        <v>22</v>
      </c>
      <c r="AV7" s="1764" t="s">
        <v>23</v>
      </c>
      <c r="AW7" s="1764" t="s">
        <v>24</v>
      </c>
    </row>
    <row r="8" spans="1:72" s="106" customFormat="1" ht="66" customHeight="1">
      <c r="A8" s="1764"/>
      <c r="B8" s="1764"/>
      <c r="C8" s="1764"/>
      <c r="D8" s="1764"/>
      <c r="E8" s="1764"/>
      <c r="F8" s="1764"/>
      <c r="G8" s="1764"/>
      <c r="H8" s="1764"/>
      <c r="I8" s="107" t="s">
        <v>4</v>
      </c>
      <c r="J8" s="107" t="s">
        <v>5</v>
      </c>
      <c r="K8" s="107" t="s">
        <v>6</v>
      </c>
      <c r="L8" s="1764"/>
      <c r="M8" s="1766"/>
      <c r="N8" s="107" t="s">
        <v>4</v>
      </c>
      <c r="O8" s="107" t="s">
        <v>5</v>
      </c>
      <c r="P8" s="107" t="s">
        <v>6</v>
      </c>
      <c r="Q8" s="1764"/>
      <c r="R8" s="1764"/>
      <c r="S8" s="1764"/>
      <c r="T8" s="1764"/>
      <c r="U8" s="1767"/>
      <c r="V8" s="1766"/>
      <c r="W8" s="1766"/>
      <c r="X8" s="1764"/>
      <c r="Y8" s="1764"/>
      <c r="Z8" s="1764"/>
      <c r="AA8" s="1764"/>
      <c r="AB8" s="1764"/>
      <c r="AC8" s="1766"/>
      <c r="AD8" s="108" t="s">
        <v>42</v>
      </c>
      <c r="AE8" s="108" t="s">
        <v>43</v>
      </c>
      <c r="AF8" s="1764"/>
      <c r="AG8" s="1764"/>
      <c r="AH8" s="1764"/>
      <c r="AI8" s="1764"/>
      <c r="AJ8" s="107" t="s">
        <v>14</v>
      </c>
      <c r="AK8" s="107" t="s">
        <v>15</v>
      </c>
      <c r="AL8" s="107" t="s">
        <v>16</v>
      </c>
      <c r="AM8" s="107" t="s">
        <v>17</v>
      </c>
      <c r="AN8" s="1764"/>
      <c r="AO8" s="1764"/>
      <c r="AP8" s="1764"/>
      <c r="AQ8" s="1764"/>
      <c r="AR8" s="1764"/>
      <c r="AS8" s="1764"/>
      <c r="AT8" s="1764"/>
      <c r="AU8" s="1764"/>
      <c r="AV8" s="1764"/>
      <c r="AW8" s="1764"/>
    </row>
    <row r="9" spans="1:72" s="6" customFormat="1" ht="85.5">
      <c r="A9" s="17" t="s">
        <v>64</v>
      </c>
      <c r="B9" s="18" t="s">
        <v>59</v>
      </c>
      <c r="C9" s="1756">
        <v>2017</v>
      </c>
      <c r="D9" s="1756" t="s">
        <v>65</v>
      </c>
      <c r="E9" s="1759" t="s">
        <v>66</v>
      </c>
      <c r="F9" s="20" t="s">
        <v>328</v>
      </c>
      <c r="G9" s="51" t="s">
        <v>599</v>
      </c>
      <c r="H9" s="18" t="s">
        <v>60</v>
      </c>
      <c r="I9" s="19" t="s">
        <v>61</v>
      </c>
      <c r="J9" s="19" t="s">
        <v>62</v>
      </c>
      <c r="K9" s="19" t="s">
        <v>63</v>
      </c>
      <c r="L9" s="18" t="s">
        <v>67</v>
      </c>
      <c r="M9" s="36">
        <v>12412</v>
      </c>
      <c r="N9" s="19" t="s">
        <v>61</v>
      </c>
      <c r="O9" s="19" t="s">
        <v>62</v>
      </c>
      <c r="P9" s="19" t="s">
        <v>63</v>
      </c>
      <c r="Q9" s="1759" t="s">
        <v>67</v>
      </c>
      <c r="R9" s="18" t="s">
        <v>68</v>
      </c>
      <c r="S9" s="19" t="s">
        <v>51</v>
      </c>
      <c r="T9" s="1759" t="s">
        <v>66</v>
      </c>
      <c r="U9" s="1729">
        <v>42741</v>
      </c>
      <c r="V9" s="1721">
        <v>10700</v>
      </c>
      <c r="W9" s="1752">
        <v>12412</v>
      </c>
      <c r="X9" s="19" t="s">
        <v>242</v>
      </c>
      <c r="Y9" s="21" t="s">
        <v>241</v>
      </c>
      <c r="Z9" s="19" t="s">
        <v>69</v>
      </c>
      <c r="AA9" s="19" t="s">
        <v>70</v>
      </c>
      <c r="AB9" s="18" t="s">
        <v>71</v>
      </c>
      <c r="AC9" s="34" t="s">
        <v>72</v>
      </c>
      <c r="AD9" s="1729">
        <v>42741</v>
      </c>
      <c r="AE9" s="1729">
        <v>42741</v>
      </c>
      <c r="AF9" s="173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757"/>
      <c r="D10" s="1757"/>
      <c r="E10" s="1733"/>
      <c r="F10" s="20" t="s">
        <v>551</v>
      </c>
      <c r="G10" s="51" t="s">
        <v>599</v>
      </c>
      <c r="H10" s="18" t="s">
        <v>60</v>
      </c>
      <c r="I10" s="19" t="s">
        <v>61</v>
      </c>
      <c r="J10" s="19" t="s">
        <v>62</v>
      </c>
      <c r="K10" s="19" t="s">
        <v>63</v>
      </c>
      <c r="L10" s="18" t="s">
        <v>76</v>
      </c>
      <c r="M10" s="36">
        <v>13036.74</v>
      </c>
      <c r="N10" s="19" t="s">
        <v>61</v>
      </c>
      <c r="O10" s="19" t="s">
        <v>62</v>
      </c>
      <c r="P10" s="19" t="s">
        <v>63</v>
      </c>
      <c r="Q10" s="1733"/>
      <c r="R10" s="18" t="s">
        <v>68</v>
      </c>
      <c r="S10" s="19" t="s">
        <v>51</v>
      </c>
      <c r="T10" s="1733"/>
      <c r="U10" s="1730"/>
      <c r="V10" s="1722"/>
      <c r="W10" s="1753"/>
      <c r="X10" s="19" t="s">
        <v>242</v>
      </c>
      <c r="Y10" s="21" t="s">
        <v>241</v>
      </c>
      <c r="Z10" s="19" t="s">
        <v>69</v>
      </c>
      <c r="AA10" s="19" t="s">
        <v>70</v>
      </c>
      <c r="AB10" s="18" t="s">
        <v>71</v>
      </c>
      <c r="AC10" s="34" t="s">
        <v>72</v>
      </c>
      <c r="AD10" s="1730"/>
      <c r="AE10" s="1730"/>
      <c r="AF10" s="173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758"/>
      <c r="D11" s="1758"/>
      <c r="E11" s="1734"/>
      <c r="F11" s="20" t="s">
        <v>551</v>
      </c>
      <c r="G11" s="51" t="s">
        <v>599</v>
      </c>
      <c r="H11" s="18" t="s">
        <v>60</v>
      </c>
      <c r="I11" s="19" t="s">
        <v>61</v>
      </c>
      <c r="J11" s="19" t="s">
        <v>62</v>
      </c>
      <c r="K11" s="19" t="s">
        <v>63</v>
      </c>
      <c r="L11" s="18" t="s">
        <v>77</v>
      </c>
      <c r="M11" s="36">
        <v>13970.81</v>
      </c>
      <c r="N11" s="19" t="s">
        <v>61</v>
      </c>
      <c r="O11" s="19" t="s">
        <v>62</v>
      </c>
      <c r="P11" s="19" t="s">
        <v>63</v>
      </c>
      <c r="Q11" s="1734"/>
      <c r="R11" s="18" t="s">
        <v>68</v>
      </c>
      <c r="S11" s="19" t="s">
        <v>51</v>
      </c>
      <c r="T11" s="1734"/>
      <c r="U11" s="1731"/>
      <c r="V11" s="1723"/>
      <c r="W11" s="1754"/>
      <c r="X11" s="19" t="s">
        <v>242</v>
      </c>
      <c r="Y11" s="21" t="s">
        <v>241</v>
      </c>
      <c r="Z11" s="19" t="s">
        <v>69</v>
      </c>
      <c r="AA11" s="19" t="s">
        <v>70</v>
      </c>
      <c r="AB11" s="18" t="s">
        <v>60</v>
      </c>
      <c r="AC11" s="34" t="s">
        <v>72</v>
      </c>
      <c r="AD11" s="1731"/>
      <c r="AE11" s="1731"/>
      <c r="AF11" s="173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700">
        <v>2017</v>
      </c>
      <c r="D12" s="1700" t="s">
        <v>65</v>
      </c>
      <c r="E12" s="1755" t="s">
        <v>78</v>
      </c>
      <c r="F12" s="25" t="s">
        <v>328</v>
      </c>
      <c r="G12" s="53" t="s">
        <v>599</v>
      </c>
      <c r="H12" s="24" t="s">
        <v>79</v>
      </c>
      <c r="I12" s="23" t="s">
        <v>61</v>
      </c>
      <c r="J12" s="23" t="s">
        <v>62</v>
      </c>
      <c r="K12" s="23" t="s">
        <v>63</v>
      </c>
      <c r="L12" s="24" t="s">
        <v>80</v>
      </c>
      <c r="M12" s="37">
        <v>13185.9</v>
      </c>
      <c r="N12" s="23" t="s">
        <v>61</v>
      </c>
      <c r="O12" s="23" t="s">
        <v>62</v>
      </c>
      <c r="P12" s="23" t="s">
        <v>63</v>
      </c>
      <c r="Q12" s="1755" t="s">
        <v>80</v>
      </c>
      <c r="R12" s="24" t="s">
        <v>81</v>
      </c>
      <c r="S12" s="23" t="s">
        <v>51</v>
      </c>
      <c r="T12" s="1755" t="s">
        <v>78</v>
      </c>
      <c r="U12" s="1735">
        <v>42773</v>
      </c>
      <c r="V12" s="1738">
        <v>13185.9</v>
      </c>
      <c r="W12" s="1741">
        <v>13185.9</v>
      </c>
      <c r="X12" s="23" t="s">
        <v>242</v>
      </c>
      <c r="Y12" s="26" t="s">
        <v>241</v>
      </c>
      <c r="Z12" s="23" t="s">
        <v>69</v>
      </c>
      <c r="AA12" s="23" t="s">
        <v>70</v>
      </c>
      <c r="AB12" s="24" t="s">
        <v>79</v>
      </c>
      <c r="AC12" s="35" t="s">
        <v>72</v>
      </c>
      <c r="AD12" s="1735">
        <v>42773</v>
      </c>
      <c r="AE12" s="1735">
        <v>42773</v>
      </c>
      <c r="AF12" s="169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704"/>
      <c r="D13" s="1704"/>
      <c r="E13" s="1744"/>
      <c r="F13" s="25" t="s">
        <v>328</v>
      </c>
      <c r="G13" s="53" t="s">
        <v>599</v>
      </c>
      <c r="H13" s="24" t="s">
        <v>79</v>
      </c>
      <c r="I13" s="23" t="s">
        <v>61</v>
      </c>
      <c r="J13" s="23" t="s">
        <v>62</v>
      </c>
      <c r="K13" s="23" t="s">
        <v>63</v>
      </c>
      <c r="L13" s="24" t="s">
        <v>82</v>
      </c>
      <c r="M13" s="37">
        <v>0</v>
      </c>
      <c r="N13" s="23" t="s">
        <v>61</v>
      </c>
      <c r="O13" s="23" t="s">
        <v>62</v>
      </c>
      <c r="P13" s="23" t="s">
        <v>63</v>
      </c>
      <c r="Q13" s="1744"/>
      <c r="R13" s="24" t="s">
        <v>81</v>
      </c>
      <c r="S13" s="23" t="s">
        <v>51</v>
      </c>
      <c r="T13" s="1744"/>
      <c r="U13" s="1736"/>
      <c r="V13" s="1739"/>
      <c r="W13" s="1742"/>
      <c r="X13" s="23" t="s">
        <v>242</v>
      </c>
      <c r="Y13" s="26" t="s">
        <v>241</v>
      </c>
      <c r="Z13" s="23" t="s">
        <v>69</v>
      </c>
      <c r="AA13" s="23" t="s">
        <v>70</v>
      </c>
      <c r="AB13" s="24" t="s">
        <v>79</v>
      </c>
      <c r="AC13" s="35" t="s">
        <v>72</v>
      </c>
      <c r="AD13" s="1736"/>
      <c r="AE13" s="1736"/>
      <c r="AF13" s="174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701"/>
      <c r="D14" s="1701"/>
      <c r="E14" s="1745"/>
      <c r="F14" s="25" t="s">
        <v>328</v>
      </c>
      <c r="G14" s="53" t="s">
        <v>599</v>
      </c>
      <c r="H14" s="24" t="s">
        <v>83</v>
      </c>
      <c r="I14" s="23" t="s">
        <v>61</v>
      </c>
      <c r="J14" s="23" t="s">
        <v>62</v>
      </c>
      <c r="K14" s="23" t="s">
        <v>63</v>
      </c>
      <c r="L14" s="24" t="s">
        <v>84</v>
      </c>
      <c r="M14" s="37">
        <v>2498.08</v>
      </c>
      <c r="N14" s="23" t="s">
        <v>61</v>
      </c>
      <c r="O14" s="23" t="s">
        <v>62</v>
      </c>
      <c r="P14" s="23" t="s">
        <v>63</v>
      </c>
      <c r="Q14" s="1745"/>
      <c r="R14" s="24" t="s">
        <v>81</v>
      </c>
      <c r="S14" s="23" t="s">
        <v>51</v>
      </c>
      <c r="T14" s="1745"/>
      <c r="U14" s="1737"/>
      <c r="V14" s="1740"/>
      <c r="W14" s="1743"/>
      <c r="X14" s="23" t="s">
        <v>242</v>
      </c>
      <c r="Y14" s="26" t="s">
        <v>241</v>
      </c>
      <c r="Z14" s="23" t="s">
        <v>69</v>
      </c>
      <c r="AA14" s="23" t="s">
        <v>70</v>
      </c>
      <c r="AB14" s="24" t="s">
        <v>83</v>
      </c>
      <c r="AC14" s="35" t="s">
        <v>72</v>
      </c>
      <c r="AD14" s="1737"/>
      <c r="AE14" s="1737"/>
      <c r="AF14" s="174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700">
        <v>2017</v>
      </c>
      <c r="D16" s="1700" t="s">
        <v>65</v>
      </c>
      <c r="E16" s="1755" t="s">
        <v>90</v>
      </c>
      <c r="F16" s="25" t="s">
        <v>551</v>
      </c>
      <c r="G16" s="53" t="s">
        <v>599</v>
      </c>
      <c r="H16" s="24" t="s">
        <v>91</v>
      </c>
      <c r="I16" s="23" t="s">
        <v>61</v>
      </c>
      <c r="J16" s="23" t="s">
        <v>62</v>
      </c>
      <c r="K16" s="23" t="s">
        <v>63</v>
      </c>
      <c r="L16" s="24" t="s">
        <v>92</v>
      </c>
      <c r="M16" s="37">
        <v>26100</v>
      </c>
      <c r="N16" s="23" t="s">
        <v>61</v>
      </c>
      <c r="O16" s="23" t="s">
        <v>62</v>
      </c>
      <c r="P16" s="23" t="s">
        <v>63</v>
      </c>
      <c r="Q16" s="1755" t="s">
        <v>92</v>
      </c>
      <c r="R16" s="24" t="s">
        <v>88</v>
      </c>
      <c r="S16" s="23" t="s">
        <v>51</v>
      </c>
      <c r="T16" s="1755" t="s">
        <v>90</v>
      </c>
      <c r="U16" s="1735">
        <v>42795</v>
      </c>
      <c r="V16" s="1738">
        <v>22500</v>
      </c>
      <c r="W16" s="1741">
        <v>26100</v>
      </c>
      <c r="X16" s="23" t="s">
        <v>242</v>
      </c>
      <c r="Y16" s="26" t="s">
        <v>241</v>
      </c>
      <c r="Z16" s="23" t="s">
        <v>69</v>
      </c>
      <c r="AA16" s="23" t="s">
        <v>70</v>
      </c>
      <c r="AB16" s="24" t="s">
        <v>91</v>
      </c>
      <c r="AC16" s="35" t="s">
        <v>72</v>
      </c>
      <c r="AD16" s="1735">
        <v>42795</v>
      </c>
      <c r="AE16" s="1735">
        <v>42825</v>
      </c>
      <c r="AF16" s="169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704"/>
      <c r="D17" s="1704"/>
      <c r="E17" s="1744"/>
      <c r="F17" s="25" t="s">
        <v>551</v>
      </c>
      <c r="G17" s="53" t="s">
        <v>599</v>
      </c>
      <c r="H17" s="24" t="s">
        <v>91</v>
      </c>
      <c r="I17" s="23" t="s">
        <v>61</v>
      </c>
      <c r="J17" s="23" t="s">
        <v>62</v>
      </c>
      <c r="K17" s="23" t="s">
        <v>63</v>
      </c>
      <c r="L17" s="24" t="s">
        <v>93</v>
      </c>
      <c r="M17" s="37">
        <v>25300</v>
      </c>
      <c r="N17" s="23" t="s">
        <v>61</v>
      </c>
      <c r="O17" s="23" t="s">
        <v>62</v>
      </c>
      <c r="P17" s="23" t="s">
        <v>63</v>
      </c>
      <c r="Q17" s="1744"/>
      <c r="R17" s="24" t="s">
        <v>88</v>
      </c>
      <c r="S17" s="23" t="s">
        <v>51</v>
      </c>
      <c r="T17" s="1744"/>
      <c r="U17" s="1736"/>
      <c r="V17" s="1739"/>
      <c r="W17" s="1742"/>
      <c r="X17" s="23" t="s">
        <v>242</v>
      </c>
      <c r="Y17" s="26" t="s">
        <v>241</v>
      </c>
      <c r="Z17" s="23" t="s">
        <v>69</v>
      </c>
      <c r="AA17" s="23" t="s">
        <v>70</v>
      </c>
      <c r="AB17" s="24" t="s">
        <v>91</v>
      </c>
      <c r="AC17" s="35" t="s">
        <v>72</v>
      </c>
      <c r="AD17" s="1736"/>
      <c r="AE17" s="1736"/>
      <c r="AF17" s="174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701"/>
      <c r="D18" s="1701"/>
      <c r="E18" s="1745"/>
      <c r="F18" s="25" t="s">
        <v>328</v>
      </c>
      <c r="G18" s="53" t="s">
        <v>599</v>
      </c>
      <c r="H18" s="24" t="s">
        <v>91</v>
      </c>
      <c r="I18" s="23" t="s">
        <v>61</v>
      </c>
      <c r="J18" s="23" t="s">
        <v>62</v>
      </c>
      <c r="K18" s="23" t="s">
        <v>63</v>
      </c>
      <c r="L18" s="24" t="s">
        <v>92</v>
      </c>
      <c r="M18" s="37">
        <v>26100</v>
      </c>
      <c r="N18" s="23" t="s">
        <v>61</v>
      </c>
      <c r="O18" s="23" t="s">
        <v>62</v>
      </c>
      <c r="P18" s="23" t="s">
        <v>63</v>
      </c>
      <c r="Q18" s="1745"/>
      <c r="R18" s="24" t="s">
        <v>88</v>
      </c>
      <c r="S18" s="23" t="s">
        <v>51</v>
      </c>
      <c r="T18" s="1745"/>
      <c r="U18" s="1737"/>
      <c r="V18" s="1740"/>
      <c r="W18" s="1743"/>
      <c r="X18" s="23" t="s">
        <v>242</v>
      </c>
      <c r="Y18" s="26" t="s">
        <v>241</v>
      </c>
      <c r="Z18" s="23" t="s">
        <v>69</v>
      </c>
      <c r="AA18" s="23" t="s">
        <v>70</v>
      </c>
      <c r="AB18" s="24" t="s">
        <v>91</v>
      </c>
      <c r="AC18" s="35" t="s">
        <v>72</v>
      </c>
      <c r="AD18" s="1737"/>
      <c r="AE18" s="1737"/>
      <c r="AF18" s="174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756">
        <v>2017</v>
      </c>
      <c r="D19" s="1756" t="s">
        <v>65</v>
      </c>
      <c r="E19" s="1759" t="s">
        <v>94</v>
      </c>
      <c r="F19" s="20" t="s">
        <v>551</v>
      </c>
      <c r="G19" s="51" t="s">
        <v>599</v>
      </c>
      <c r="H19" s="18" t="s">
        <v>95</v>
      </c>
      <c r="I19" s="19" t="s">
        <v>61</v>
      </c>
      <c r="J19" s="19" t="s">
        <v>62</v>
      </c>
      <c r="K19" s="19" t="s">
        <v>63</v>
      </c>
      <c r="L19" s="18" t="s">
        <v>92</v>
      </c>
      <c r="M19" s="36">
        <v>33450</v>
      </c>
      <c r="N19" s="19" t="s">
        <v>61</v>
      </c>
      <c r="O19" s="19" t="s">
        <v>62</v>
      </c>
      <c r="P19" s="19" t="s">
        <v>63</v>
      </c>
      <c r="Q19" s="1759" t="s">
        <v>92</v>
      </c>
      <c r="R19" s="18" t="s">
        <v>88</v>
      </c>
      <c r="S19" s="19" t="s">
        <v>51</v>
      </c>
      <c r="T19" s="1759" t="s">
        <v>94</v>
      </c>
      <c r="U19" s="1729">
        <v>42807</v>
      </c>
      <c r="V19" s="1721">
        <v>33450</v>
      </c>
      <c r="W19" s="1752">
        <v>38802</v>
      </c>
      <c r="X19" s="19" t="s">
        <v>242</v>
      </c>
      <c r="Y19" s="21" t="s">
        <v>241</v>
      </c>
      <c r="Z19" s="19" t="s">
        <v>69</v>
      </c>
      <c r="AA19" s="19" t="s">
        <v>70</v>
      </c>
      <c r="AB19" s="18" t="s">
        <v>95</v>
      </c>
      <c r="AC19" s="34" t="s">
        <v>72</v>
      </c>
      <c r="AD19" s="1729">
        <v>42807</v>
      </c>
      <c r="AE19" s="1729">
        <v>42825</v>
      </c>
      <c r="AF19" s="173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757"/>
      <c r="D20" s="1757"/>
      <c r="E20" s="1733"/>
      <c r="F20" s="20" t="s">
        <v>328</v>
      </c>
      <c r="G20" s="51" t="s">
        <v>599</v>
      </c>
      <c r="H20" s="18" t="s">
        <v>95</v>
      </c>
      <c r="I20" s="19" t="s">
        <v>61</v>
      </c>
      <c r="J20" s="19" t="s">
        <v>62</v>
      </c>
      <c r="K20" s="19" t="s">
        <v>63</v>
      </c>
      <c r="L20" s="18" t="s">
        <v>96</v>
      </c>
      <c r="M20" s="36">
        <v>43458.239999999998</v>
      </c>
      <c r="N20" s="19" t="s">
        <v>61</v>
      </c>
      <c r="O20" s="19" t="s">
        <v>62</v>
      </c>
      <c r="P20" s="19" t="s">
        <v>63</v>
      </c>
      <c r="Q20" s="1733"/>
      <c r="R20" s="18" t="s">
        <v>88</v>
      </c>
      <c r="S20" s="19" t="s">
        <v>51</v>
      </c>
      <c r="T20" s="1733"/>
      <c r="U20" s="1730"/>
      <c r="V20" s="1722"/>
      <c r="W20" s="1753"/>
      <c r="X20" s="19" t="s">
        <v>242</v>
      </c>
      <c r="Y20" s="21" t="s">
        <v>241</v>
      </c>
      <c r="Z20" s="19" t="s">
        <v>69</v>
      </c>
      <c r="AA20" s="19" t="s">
        <v>70</v>
      </c>
      <c r="AB20" s="18" t="s">
        <v>95</v>
      </c>
      <c r="AC20" s="34" t="s">
        <v>72</v>
      </c>
      <c r="AD20" s="1730"/>
      <c r="AE20" s="1730"/>
      <c r="AF20" s="173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758"/>
      <c r="D21" s="1758"/>
      <c r="E21" s="1734"/>
      <c r="F21" s="20" t="s">
        <v>551</v>
      </c>
      <c r="G21" s="51" t="s">
        <v>599</v>
      </c>
      <c r="H21" s="18" t="s">
        <v>95</v>
      </c>
      <c r="I21" s="19" t="s">
        <v>61</v>
      </c>
      <c r="J21" s="19" t="s">
        <v>62</v>
      </c>
      <c r="K21" s="19" t="s">
        <v>63</v>
      </c>
      <c r="L21" s="18" t="s">
        <v>92</v>
      </c>
      <c r="M21" s="36">
        <v>45010</v>
      </c>
      <c r="N21" s="19" t="s">
        <v>61</v>
      </c>
      <c r="O21" s="19" t="s">
        <v>62</v>
      </c>
      <c r="P21" s="19" t="s">
        <v>63</v>
      </c>
      <c r="Q21" s="1734"/>
      <c r="R21" s="18" t="s">
        <v>88</v>
      </c>
      <c r="S21" s="19" t="s">
        <v>51</v>
      </c>
      <c r="T21" s="1734"/>
      <c r="U21" s="1731"/>
      <c r="V21" s="1723"/>
      <c r="W21" s="1754"/>
      <c r="X21" s="19" t="s">
        <v>242</v>
      </c>
      <c r="Y21" s="21" t="s">
        <v>241</v>
      </c>
      <c r="Z21" s="19" t="s">
        <v>69</v>
      </c>
      <c r="AA21" s="19" t="s">
        <v>70</v>
      </c>
      <c r="AB21" s="18" t="s">
        <v>95</v>
      </c>
      <c r="AC21" s="34" t="s">
        <v>72</v>
      </c>
      <c r="AD21" s="1731"/>
      <c r="AE21" s="1731"/>
      <c r="AF21" s="173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700">
        <v>2017</v>
      </c>
      <c r="D22" s="1700" t="s">
        <v>65</v>
      </c>
      <c r="E22" s="1755" t="s">
        <v>97</v>
      </c>
      <c r="F22" s="25" t="s">
        <v>328</v>
      </c>
      <c r="G22" s="53" t="s">
        <v>599</v>
      </c>
      <c r="H22" s="24" t="s">
        <v>98</v>
      </c>
      <c r="I22" s="23" t="s">
        <v>99</v>
      </c>
      <c r="J22" s="23" t="s">
        <v>100</v>
      </c>
      <c r="K22" s="23" t="s">
        <v>101</v>
      </c>
      <c r="L22" s="24" t="s">
        <v>103</v>
      </c>
      <c r="M22" s="37">
        <v>17635.8</v>
      </c>
      <c r="N22" s="1700" t="s">
        <v>174</v>
      </c>
      <c r="O22" s="1700" t="s">
        <v>100</v>
      </c>
      <c r="P22" s="1700" t="s">
        <v>101</v>
      </c>
      <c r="Q22" s="1755" t="s">
        <v>103</v>
      </c>
      <c r="R22" s="24" t="s">
        <v>88</v>
      </c>
      <c r="S22" s="23" t="s">
        <v>51</v>
      </c>
      <c r="T22" s="1755" t="s">
        <v>102</v>
      </c>
      <c r="U22" s="1735">
        <v>42808</v>
      </c>
      <c r="V22" s="1738">
        <v>17365.8</v>
      </c>
      <c r="W22" s="1741">
        <v>20457.53</v>
      </c>
      <c r="X22" s="23" t="s">
        <v>242</v>
      </c>
      <c r="Y22" s="26" t="s">
        <v>241</v>
      </c>
      <c r="Z22" s="23" t="s">
        <v>69</v>
      </c>
      <c r="AA22" s="23" t="s">
        <v>70</v>
      </c>
      <c r="AB22" s="24" t="s">
        <v>98</v>
      </c>
      <c r="AC22" s="35" t="s">
        <v>72</v>
      </c>
      <c r="AD22" s="28" t="s">
        <v>89</v>
      </c>
      <c r="AE22" s="28" t="s">
        <v>89</v>
      </c>
      <c r="AF22" s="169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704"/>
      <c r="D23" s="1704"/>
      <c r="E23" s="1744"/>
      <c r="F23" s="25" t="s">
        <v>328</v>
      </c>
      <c r="G23" s="53" t="s">
        <v>599</v>
      </c>
      <c r="H23" s="24" t="s">
        <v>98</v>
      </c>
      <c r="I23" s="23" t="s">
        <v>104</v>
      </c>
      <c r="J23" s="23" t="s">
        <v>100</v>
      </c>
      <c r="K23" s="23" t="s">
        <v>105</v>
      </c>
      <c r="L23" s="24" t="s">
        <v>106</v>
      </c>
      <c r="M23" s="37">
        <v>18870.3</v>
      </c>
      <c r="N23" s="1704"/>
      <c r="O23" s="1704"/>
      <c r="P23" s="1704"/>
      <c r="Q23" s="1744"/>
      <c r="R23" s="24" t="s">
        <v>88</v>
      </c>
      <c r="S23" s="23" t="s">
        <v>51</v>
      </c>
      <c r="T23" s="1744"/>
      <c r="U23" s="1736"/>
      <c r="V23" s="1739"/>
      <c r="W23" s="1742"/>
      <c r="X23" s="23" t="s">
        <v>242</v>
      </c>
      <c r="Y23" s="26" t="s">
        <v>241</v>
      </c>
      <c r="Z23" s="23" t="s">
        <v>69</v>
      </c>
      <c r="AA23" s="23" t="s">
        <v>70</v>
      </c>
      <c r="AB23" s="24" t="s">
        <v>98</v>
      </c>
      <c r="AC23" s="35" t="s">
        <v>72</v>
      </c>
      <c r="AD23" s="28" t="s">
        <v>89</v>
      </c>
      <c r="AE23" s="28" t="s">
        <v>89</v>
      </c>
      <c r="AF23" s="174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701"/>
      <c r="D24" s="1701"/>
      <c r="E24" s="1745"/>
      <c r="F24" s="25" t="s">
        <v>551</v>
      </c>
      <c r="G24" s="53" t="s">
        <v>599</v>
      </c>
      <c r="H24" s="24" t="s">
        <v>98</v>
      </c>
      <c r="I24" s="23" t="s">
        <v>107</v>
      </c>
      <c r="J24" s="23" t="s">
        <v>108</v>
      </c>
      <c r="K24" s="23" t="s">
        <v>109</v>
      </c>
      <c r="L24" s="24" t="s">
        <v>110</v>
      </c>
      <c r="M24" s="37">
        <v>19399.38</v>
      </c>
      <c r="N24" s="1701"/>
      <c r="O24" s="1701"/>
      <c r="P24" s="1701"/>
      <c r="Q24" s="1745"/>
      <c r="R24" s="24" t="s">
        <v>88</v>
      </c>
      <c r="S24" s="23" t="s">
        <v>51</v>
      </c>
      <c r="T24" s="1745"/>
      <c r="U24" s="1737"/>
      <c r="V24" s="1740"/>
      <c r="W24" s="1743"/>
      <c r="X24" s="23" t="s">
        <v>242</v>
      </c>
      <c r="Y24" s="26" t="s">
        <v>241</v>
      </c>
      <c r="Z24" s="23" t="s">
        <v>69</v>
      </c>
      <c r="AA24" s="23" t="s">
        <v>70</v>
      </c>
      <c r="AB24" s="24" t="s">
        <v>98</v>
      </c>
      <c r="AC24" s="35" t="s">
        <v>72</v>
      </c>
      <c r="AD24" s="28" t="s">
        <v>89</v>
      </c>
      <c r="AE24" s="28" t="s">
        <v>89</v>
      </c>
      <c r="AF24" s="174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756">
        <v>2017</v>
      </c>
      <c r="D25" s="1756" t="s">
        <v>65</v>
      </c>
      <c r="E25" s="175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59" t="s">
        <v>111</v>
      </c>
      <c r="U25" s="1729">
        <v>42809</v>
      </c>
      <c r="V25" s="1721">
        <v>7305</v>
      </c>
      <c r="W25" s="1752">
        <v>8473.7999999999993</v>
      </c>
      <c r="X25" s="19" t="s">
        <v>242</v>
      </c>
      <c r="Y25" s="21" t="s">
        <v>241</v>
      </c>
      <c r="Z25" s="19" t="s">
        <v>69</v>
      </c>
      <c r="AA25" s="19" t="s">
        <v>70</v>
      </c>
      <c r="AB25" s="18" t="s">
        <v>112</v>
      </c>
      <c r="AC25" s="34" t="s">
        <v>72</v>
      </c>
      <c r="AD25" s="1729">
        <v>42809</v>
      </c>
      <c r="AE25" s="1760">
        <v>42825</v>
      </c>
      <c r="AF25" s="173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757"/>
      <c r="D26" s="1757"/>
      <c r="E26" s="173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33"/>
      <c r="U26" s="1730"/>
      <c r="V26" s="1722"/>
      <c r="W26" s="1753"/>
      <c r="X26" s="19" t="s">
        <v>242</v>
      </c>
      <c r="Y26" s="21" t="s">
        <v>241</v>
      </c>
      <c r="Z26" s="19" t="s">
        <v>69</v>
      </c>
      <c r="AA26" s="19" t="s">
        <v>70</v>
      </c>
      <c r="AB26" s="18" t="s">
        <v>112</v>
      </c>
      <c r="AC26" s="34" t="s">
        <v>72</v>
      </c>
      <c r="AD26" s="1730"/>
      <c r="AE26" s="1761"/>
      <c r="AF26" s="173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758"/>
      <c r="D27" s="1758"/>
      <c r="E27" s="173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34"/>
      <c r="U27" s="1731"/>
      <c r="V27" s="1723"/>
      <c r="W27" s="1754"/>
      <c r="X27" s="19" t="s">
        <v>242</v>
      </c>
      <c r="Y27" s="21" t="s">
        <v>241</v>
      </c>
      <c r="Z27" s="19" t="s">
        <v>69</v>
      </c>
      <c r="AA27" s="19" t="s">
        <v>70</v>
      </c>
      <c r="AB27" s="18" t="s">
        <v>112</v>
      </c>
      <c r="AC27" s="34" t="s">
        <v>72</v>
      </c>
      <c r="AD27" s="1731"/>
      <c r="AE27" s="1762"/>
      <c r="AF27" s="173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700">
        <v>2017</v>
      </c>
      <c r="D28" s="1700" t="s">
        <v>65</v>
      </c>
      <c r="E28" s="1755" t="s">
        <v>123</v>
      </c>
      <c r="F28" s="25" t="s">
        <v>328</v>
      </c>
      <c r="G28" s="53" t="s">
        <v>599</v>
      </c>
      <c r="H28" s="24" t="s">
        <v>124</v>
      </c>
      <c r="I28" s="23" t="s">
        <v>113</v>
      </c>
      <c r="J28" s="23" t="s">
        <v>114</v>
      </c>
      <c r="K28" s="23" t="s">
        <v>115</v>
      </c>
      <c r="L28" s="24" t="s">
        <v>336</v>
      </c>
      <c r="M28" s="37">
        <v>40458</v>
      </c>
      <c r="N28" s="23" t="s">
        <v>113</v>
      </c>
      <c r="O28" s="23" t="s">
        <v>114</v>
      </c>
      <c r="P28" s="23" t="s">
        <v>115</v>
      </c>
      <c r="Q28" s="1755" t="s">
        <v>233</v>
      </c>
      <c r="R28" s="24" t="s">
        <v>88</v>
      </c>
      <c r="S28" s="23" t="s">
        <v>51</v>
      </c>
      <c r="T28" s="1755" t="s">
        <v>123</v>
      </c>
      <c r="U28" s="1735">
        <v>42810</v>
      </c>
      <c r="V28" s="1738">
        <v>40458</v>
      </c>
      <c r="W28" s="1741">
        <v>46931.28</v>
      </c>
      <c r="X28" s="23" t="s">
        <v>242</v>
      </c>
      <c r="Y28" s="26" t="s">
        <v>241</v>
      </c>
      <c r="Z28" s="23" t="s">
        <v>69</v>
      </c>
      <c r="AA28" s="23" t="s">
        <v>70</v>
      </c>
      <c r="AB28" s="24" t="s">
        <v>124</v>
      </c>
      <c r="AC28" s="35" t="s">
        <v>72</v>
      </c>
      <c r="AD28" s="28" t="s">
        <v>89</v>
      </c>
      <c r="AE28" s="28" t="s">
        <v>89</v>
      </c>
      <c r="AF28" s="169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704"/>
      <c r="D29" s="1704"/>
      <c r="E29" s="1744"/>
      <c r="F29" s="25" t="s">
        <v>551</v>
      </c>
      <c r="G29" s="53" t="s">
        <v>599</v>
      </c>
      <c r="H29" s="24" t="s">
        <v>124</v>
      </c>
      <c r="I29" s="23" t="s">
        <v>117</v>
      </c>
      <c r="J29" s="23" t="s">
        <v>118</v>
      </c>
      <c r="K29" s="23" t="s">
        <v>119</v>
      </c>
      <c r="L29" s="24" t="s">
        <v>336</v>
      </c>
      <c r="M29" s="37">
        <v>48984</v>
      </c>
      <c r="N29" s="23" t="s">
        <v>113</v>
      </c>
      <c r="O29" s="23" t="s">
        <v>114</v>
      </c>
      <c r="P29" s="23" t="s">
        <v>115</v>
      </c>
      <c r="Q29" s="1744"/>
      <c r="R29" s="24" t="s">
        <v>88</v>
      </c>
      <c r="S29" s="23" t="s">
        <v>51</v>
      </c>
      <c r="T29" s="1744"/>
      <c r="U29" s="1736"/>
      <c r="V29" s="1739"/>
      <c r="W29" s="1742"/>
      <c r="X29" s="23" t="s">
        <v>242</v>
      </c>
      <c r="Y29" s="26" t="s">
        <v>241</v>
      </c>
      <c r="Z29" s="23" t="s">
        <v>69</v>
      </c>
      <c r="AA29" s="23" t="s">
        <v>70</v>
      </c>
      <c r="AB29" s="24" t="s">
        <v>124</v>
      </c>
      <c r="AC29" s="35" t="s">
        <v>72</v>
      </c>
      <c r="AD29" s="28" t="s">
        <v>89</v>
      </c>
      <c r="AE29" s="28" t="s">
        <v>89</v>
      </c>
      <c r="AF29" s="174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701"/>
      <c r="D30" s="1701"/>
      <c r="E30" s="1745"/>
      <c r="F30" s="25" t="s">
        <v>551</v>
      </c>
      <c r="G30" s="53" t="s">
        <v>599</v>
      </c>
      <c r="H30" s="24" t="s">
        <v>124</v>
      </c>
      <c r="I30" s="23" t="s">
        <v>107</v>
      </c>
      <c r="J30" s="23" t="s">
        <v>120</v>
      </c>
      <c r="K30" s="23" t="s">
        <v>121</v>
      </c>
      <c r="L30" s="24" t="s">
        <v>336</v>
      </c>
      <c r="M30" s="79" t="s">
        <v>696</v>
      </c>
      <c r="N30" s="23" t="s">
        <v>113</v>
      </c>
      <c r="O30" s="23" t="s">
        <v>114</v>
      </c>
      <c r="P30" s="23" t="s">
        <v>115</v>
      </c>
      <c r="Q30" s="1745"/>
      <c r="R30" s="24" t="s">
        <v>88</v>
      </c>
      <c r="S30" s="23" t="s">
        <v>51</v>
      </c>
      <c r="T30" s="1745"/>
      <c r="U30" s="1737"/>
      <c r="V30" s="1740"/>
      <c r="W30" s="1743"/>
      <c r="X30" s="23" t="s">
        <v>242</v>
      </c>
      <c r="Y30" s="26" t="s">
        <v>241</v>
      </c>
      <c r="Z30" s="23" t="s">
        <v>69</v>
      </c>
      <c r="AA30" s="23" t="s">
        <v>70</v>
      </c>
      <c r="AB30" s="24" t="s">
        <v>124</v>
      </c>
      <c r="AC30" s="35" t="s">
        <v>72</v>
      </c>
      <c r="AD30" s="28" t="s">
        <v>89</v>
      </c>
      <c r="AE30" s="28" t="s">
        <v>89</v>
      </c>
      <c r="AF30" s="174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756">
        <v>2017</v>
      </c>
      <c r="D31" s="1756" t="s">
        <v>65</v>
      </c>
      <c r="E31" s="1759" t="s">
        <v>125</v>
      </c>
      <c r="F31" s="20" t="s">
        <v>328</v>
      </c>
      <c r="G31" s="51" t="s">
        <v>599</v>
      </c>
      <c r="H31" s="18" t="s">
        <v>126</v>
      </c>
      <c r="I31" s="19" t="s">
        <v>61</v>
      </c>
      <c r="J31" s="19" t="s">
        <v>62</v>
      </c>
      <c r="K31" s="19" t="s">
        <v>63</v>
      </c>
      <c r="L31" s="18" t="s">
        <v>93</v>
      </c>
      <c r="M31" s="36">
        <v>20100</v>
      </c>
      <c r="N31" s="19" t="s">
        <v>61</v>
      </c>
      <c r="O31" s="19" t="s">
        <v>62</v>
      </c>
      <c r="P31" s="19" t="s">
        <v>63</v>
      </c>
      <c r="Q31" s="1759" t="s">
        <v>93</v>
      </c>
      <c r="R31" s="18" t="s">
        <v>88</v>
      </c>
      <c r="S31" s="19" t="s">
        <v>51</v>
      </c>
      <c r="T31" s="1759" t="s">
        <v>125</v>
      </c>
      <c r="U31" s="1729">
        <v>42818</v>
      </c>
      <c r="V31" s="1721">
        <v>20100</v>
      </c>
      <c r="W31" s="1752">
        <v>23316</v>
      </c>
      <c r="X31" s="19" t="s">
        <v>242</v>
      </c>
      <c r="Y31" s="21" t="s">
        <v>241</v>
      </c>
      <c r="Z31" s="19" t="s">
        <v>69</v>
      </c>
      <c r="AA31" s="19" t="s">
        <v>70</v>
      </c>
      <c r="AB31" s="18" t="s">
        <v>126</v>
      </c>
      <c r="AC31" s="34" t="s">
        <v>72</v>
      </c>
      <c r="AD31" s="1729">
        <v>42818</v>
      </c>
      <c r="AE31" s="1729">
        <v>42825</v>
      </c>
      <c r="AF31" s="173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757"/>
      <c r="D32" s="1757"/>
      <c r="E32" s="1733"/>
      <c r="F32" s="20" t="s">
        <v>551</v>
      </c>
      <c r="G32" s="51" t="s">
        <v>599</v>
      </c>
      <c r="H32" s="18" t="s">
        <v>126</v>
      </c>
      <c r="I32" s="19" t="s">
        <v>61</v>
      </c>
      <c r="J32" s="19" t="s">
        <v>62</v>
      </c>
      <c r="K32" s="19" t="s">
        <v>63</v>
      </c>
      <c r="L32" s="18" t="s">
        <v>127</v>
      </c>
      <c r="M32" s="36">
        <v>23200</v>
      </c>
      <c r="N32" s="19" t="s">
        <v>61</v>
      </c>
      <c r="O32" s="19" t="s">
        <v>62</v>
      </c>
      <c r="P32" s="19" t="s">
        <v>63</v>
      </c>
      <c r="Q32" s="1733"/>
      <c r="R32" s="18" t="s">
        <v>88</v>
      </c>
      <c r="S32" s="19" t="s">
        <v>51</v>
      </c>
      <c r="T32" s="1733"/>
      <c r="U32" s="1730"/>
      <c r="V32" s="1722"/>
      <c r="W32" s="1753"/>
      <c r="X32" s="19" t="s">
        <v>242</v>
      </c>
      <c r="Y32" s="21" t="s">
        <v>241</v>
      </c>
      <c r="Z32" s="19" t="s">
        <v>69</v>
      </c>
      <c r="AA32" s="19" t="s">
        <v>70</v>
      </c>
      <c r="AB32" s="18" t="s">
        <v>126</v>
      </c>
      <c r="AC32" s="34" t="s">
        <v>72</v>
      </c>
      <c r="AD32" s="1730"/>
      <c r="AE32" s="1730"/>
      <c r="AF32" s="173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758"/>
      <c r="D33" s="1758"/>
      <c r="E33" s="1734"/>
      <c r="F33" s="20" t="s">
        <v>328</v>
      </c>
      <c r="G33" s="51" t="s">
        <v>599</v>
      </c>
      <c r="H33" s="18" t="s">
        <v>126</v>
      </c>
      <c r="I33" s="19" t="s">
        <v>61</v>
      </c>
      <c r="J33" s="19" t="s">
        <v>62</v>
      </c>
      <c r="K33" s="19" t="s">
        <v>63</v>
      </c>
      <c r="L33" s="18" t="s">
        <v>128</v>
      </c>
      <c r="M33" s="36">
        <v>24800</v>
      </c>
      <c r="N33" s="19" t="s">
        <v>61</v>
      </c>
      <c r="O33" s="19" t="s">
        <v>62</v>
      </c>
      <c r="P33" s="19" t="s">
        <v>63</v>
      </c>
      <c r="Q33" s="1734"/>
      <c r="R33" s="18" t="s">
        <v>88</v>
      </c>
      <c r="S33" s="19" t="s">
        <v>51</v>
      </c>
      <c r="T33" s="1734"/>
      <c r="U33" s="1731"/>
      <c r="V33" s="1723"/>
      <c r="W33" s="1754"/>
      <c r="X33" s="19" t="s">
        <v>242</v>
      </c>
      <c r="Y33" s="21" t="s">
        <v>241</v>
      </c>
      <c r="Z33" s="19" t="s">
        <v>69</v>
      </c>
      <c r="AA33" s="19" t="s">
        <v>70</v>
      </c>
      <c r="AB33" s="18" t="s">
        <v>126</v>
      </c>
      <c r="AC33" s="34" t="s">
        <v>72</v>
      </c>
      <c r="AD33" s="1731"/>
      <c r="AE33" s="1731"/>
      <c r="AF33" s="173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71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12" t="s">
        <v>392</v>
      </c>
      <c r="U80" s="1717">
        <v>42887</v>
      </c>
      <c r="V80" s="1748">
        <f>M80/1.16</f>
        <v>1275297</v>
      </c>
      <c r="W80" s="1710">
        <v>1479344.52</v>
      </c>
      <c r="X80" s="33" t="s">
        <v>242</v>
      </c>
      <c r="Y80" s="8" t="s">
        <v>241</v>
      </c>
      <c r="Z80" s="33" t="s">
        <v>69</v>
      </c>
      <c r="AA80" s="33" t="s">
        <v>70</v>
      </c>
      <c r="AB80" s="12" t="s">
        <v>139</v>
      </c>
      <c r="AC80" s="40">
        <f t="shared" si="3"/>
        <v>191294.55</v>
      </c>
      <c r="AD80" s="15">
        <v>42887</v>
      </c>
      <c r="AE80" s="15">
        <v>42916</v>
      </c>
      <c r="AF80" s="172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719"/>
      <c r="H81" s="12" t="s">
        <v>139</v>
      </c>
      <c r="I81" s="33" t="s">
        <v>61</v>
      </c>
      <c r="J81" s="33" t="s">
        <v>62</v>
      </c>
      <c r="K81" s="33" t="s">
        <v>63</v>
      </c>
      <c r="L81" s="12" t="s">
        <v>396</v>
      </c>
      <c r="M81" s="41">
        <v>1623454.8</v>
      </c>
      <c r="N81" s="33" t="s">
        <v>61</v>
      </c>
      <c r="O81" s="33" t="s">
        <v>62</v>
      </c>
      <c r="P81" s="33" t="s">
        <v>63</v>
      </c>
      <c r="Q81" s="12" t="s">
        <v>235</v>
      </c>
      <c r="R81" s="12" t="s">
        <v>171</v>
      </c>
      <c r="S81" s="33" t="s">
        <v>394</v>
      </c>
      <c r="T81" s="1746"/>
      <c r="U81" s="1747"/>
      <c r="V81" s="1748"/>
      <c r="W81" s="1716"/>
      <c r="X81" s="33" t="s">
        <v>242</v>
      </c>
      <c r="Y81" s="8" t="s">
        <v>241</v>
      </c>
      <c r="Z81" s="33" t="s">
        <v>69</v>
      </c>
      <c r="AA81" s="33" t="s">
        <v>70</v>
      </c>
      <c r="AB81" s="12" t="s">
        <v>139</v>
      </c>
      <c r="AC81" s="40">
        <f t="shared" si="3"/>
        <v>0</v>
      </c>
      <c r="AD81" s="15">
        <v>42887</v>
      </c>
      <c r="AE81" s="15">
        <v>42916</v>
      </c>
      <c r="AF81" s="171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719"/>
      <c r="H82" s="12" t="s">
        <v>139</v>
      </c>
      <c r="I82" s="33" t="s">
        <v>61</v>
      </c>
      <c r="J82" s="33" t="s">
        <v>62</v>
      </c>
      <c r="K82" s="33" t="s">
        <v>63</v>
      </c>
      <c r="L82" s="12" t="s">
        <v>398</v>
      </c>
      <c r="M82" s="41">
        <v>1635284.48</v>
      </c>
      <c r="N82" s="33" t="s">
        <v>61</v>
      </c>
      <c r="O82" s="33" t="s">
        <v>62</v>
      </c>
      <c r="P82" s="33" t="s">
        <v>63</v>
      </c>
      <c r="Q82" s="12" t="s">
        <v>235</v>
      </c>
      <c r="R82" s="12" t="s">
        <v>171</v>
      </c>
      <c r="S82" s="33" t="s">
        <v>394</v>
      </c>
      <c r="T82" s="1713"/>
      <c r="U82" s="1718"/>
      <c r="V82" s="1749"/>
      <c r="W82" s="1711"/>
      <c r="X82" s="33" t="s">
        <v>242</v>
      </c>
      <c r="Y82" s="8" t="s">
        <v>241</v>
      </c>
      <c r="Z82" s="33" t="s">
        <v>69</v>
      </c>
      <c r="AA82" s="33" t="s">
        <v>70</v>
      </c>
      <c r="AB82" s="12" t="s">
        <v>139</v>
      </c>
      <c r="AC82" s="40">
        <f t="shared" si="3"/>
        <v>0</v>
      </c>
      <c r="AD82" s="15">
        <v>42887</v>
      </c>
      <c r="AE82" s="15">
        <v>42916</v>
      </c>
      <c r="AF82" s="172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72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5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2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771"/>
      <c r="H84" s="11" t="s">
        <v>139</v>
      </c>
      <c r="I84" s="32" t="s">
        <v>61</v>
      </c>
      <c r="J84" s="32" t="s">
        <v>62</v>
      </c>
      <c r="K84" s="32" t="s">
        <v>63</v>
      </c>
      <c r="L84" s="11" t="s">
        <v>400</v>
      </c>
      <c r="M84" s="39">
        <v>92005.98</v>
      </c>
      <c r="N84" s="32" t="s">
        <v>61</v>
      </c>
      <c r="O84" s="32" t="s">
        <v>62</v>
      </c>
      <c r="P84" s="32" t="s">
        <v>63</v>
      </c>
      <c r="Q84" s="11" t="s">
        <v>239</v>
      </c>
      <c r="R84" s="11" t="s">
        <v>171</v>
      </c>
      <c r="S84" s="32" t="s">
        <v>394</v>
      </c>
      <c r="T84" s="1751"/>
      <c r="U84" s="16">
        <v>42887</v>
      </c>
      <c r="V84" s="39"/>
      <c r="W84" s="39"/>
      <c r="X84" s="32" t="s">
        <v>242</v>
      </c>
      <c r="Y84" s="10" t="s">
        <v>241</v>
      </c>
      <c r="Z84" s="32" t="s">
        <v>69</v>
      </c>
      <c r="AA84" s="32" t="s">
        <v>70</v>
      </c>
      <c r="AB84" s="11" t="s">
        <v>139</v>
      </c>
      <c r="AC84" s="38">
        <f t="shared" si="3"/>
        <v>0</v>
      </c>
      <c r="AD84" s="16">
        <v>42887</v>
      </c>
      <c r="AE84" s="16">
        <v>42916</v>
      </c>
      <c r="AF84" s="172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71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2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71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1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71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2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72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2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77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2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77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2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71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2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71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1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71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2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72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2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77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2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77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2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71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2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71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1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71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2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72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2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77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2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77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2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71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2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71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1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71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2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72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2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77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2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77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2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71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2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71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1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71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2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72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2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77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2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77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2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71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2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71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1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71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2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72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2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77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2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77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2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71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7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71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7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71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7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72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2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77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2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77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2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71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7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71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7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71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7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72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2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77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2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77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2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95" t="s">
        <v>64</v>
      </c>
      <c r="B189" s="1706" t="s">
        <v>521</v>
      </c>
      <c r="C189" s="1698">
        <v>2017</v>
      </c>
      <c r="D189" s="1705" t="s">
        <v>271</v>
      </c>
      <c r="E189" s="1712" t="s">
        <v>548</v>
      </c>
      <c r="F189" s="1712" t="s">
        <v>245</v>
      </c>
      <c r="G189" s="1715" t="s">
        <v>599</v>
      </c>
      <c r="H189" s="1712" t="s">
        <v>491</v>
      </c>
      <c r="I189" s="1714" t="s">
        <v>61</v>
      </c>
      <c r="J189" s="1698" t="s">
        <v>62</v>
      </c>
      <c r="K189" s="1705" t="s">
        <v>63</v>
      </c>
      <c r="L189" s="1712" t="s">
        <v>265</v>
      </c>
      <c r="M189" s="1710">
        <v>3242613.87</v>
      </c>
      <c r="N189" s="1714" t="s">
        <v>61</v>
      </c>
      <c r="O189" s="1698" t="s">
        <v>62</v>
      </c>
      <c r="P189" s="1705" t="s">
        <v>63</v>
      </c>
      <c r="Q189" s="1712" t="s">
        <v>265</v>
      </c>
      <c r="R189" s="1712" t="s">
        <v>132</v>
      </c>
      <c r="S189" s="1719" t="s">
        <v>51</v>
      </c>
      <c r="T189" s="1712" t="s">
        <v>548</v>
      </c>
      <c r="U189" s="1717">
        <v>42886</v>
      </c>
      <c r="V189" s="1716">
        <f>M189/1.16</f>
        <v>2795356.784482759</v>
      </c>
      <c r="W189" s="1710">
        <v>3242613.87</v>
      </c>
      <c r="X189" s="1714" t="s">
        <v>242</v>
      </c>
      <c r="Y189" s="1695" t="s">
        <v>241</v>
      </c>
      <c r="Z189" s="1698" t="s">
        <v>69</v>
      </c>
      <c r="AA189" s="1705" t="s">
        <v>70</v>
      </c>
      <c r="AB189" s="1712" t="s">
        <v>491</v>
      </c>
      <c r="AC189" s="1720">
        <f>V189*0.15</f>
        <v>419303.51767241384</v>
      </c>
      <c r="AD189" s="1717">
        <v>42887</v>
      </c>
      <c r="AE189" s="1717">
        <v>42947</v>
      </c>
      <c r="AF189" s="85" t="s">
        <v>778</v>
      </c>
      <c r="AG189" s="1696" t="s">
        <v>600</v>
      </c>
      <c r="AH189" s="1708" t="s">
        <v>384</v>
      </c>
      <c r="AI189" s="1698" t="s">
        <v>389</v>
      </c>
      <c r="AJ189" s="1698" t="s">
        <v>73</v>
      </c>
      <c r="AK189" s="1489" t="s">
        <v>601</v>
      </c>
      <c r="AL189" s="1698" t="s">
        <v>73</v>
      </c>
      <c r="AM189" s="1698" t="s">
        <v>573</v>
      </c>
      <c r="AN189" s="1699" t="s">
        <v>240</v>
      </c>
      <c r="AO189" s="1700" t="s">
        <v>566</v>
      </c>
      <c r="AP189" s="1700" t="s">
        <v>566</v>
      </c>
      <c r="AQ189" s="1702">
        <v>42944</v>
      </c>
      <c r="AR189" s="1696" t="s">
        <v>567</v>
      </c>
      <c r="AS189" s="1704" t="s">
        <v>74</v>
      </c>
      <c r="AT189" s="1696" t="s">
        <v>569</v>
      </c>
      <c r="AU189" s="1696" t="s">
        <v>570</v>
      </c>
      <c r="AV189" s="1696" t="s">
        <v>571</v>
      </c>
      <c r="AW189" s="1696" t="s">
        <v>572</v>
      </c>
      <c r="AX189" s="2"/>
    </row>
    <row r="190" spans="1:50" s="4" customFormat="1" ht="33.75">
      <c r="A190" s="1695"/>
      <c r="B190" s="1707"/>
      <c r="C190" s="1698"/>
      <c r="D190" s="1705"/>
      <c r="E190" s="1713"/>
      <c r="F190" s="1713"/>
      <c r="G190" s="1715"/>
      <c r="H190" s="1713"/>
      <c r="I190" s="1714"/>
      <c r="J190" s="1698"/>
      <c r="K190" s="1705"/>
      <c r="L190" s="1713"/>
      <c r="M190" s="1711"/>
      <c r="N190" s="1714"/>
      <c r="O190" s="1698"/>
      <c r="P190" s="1705"/>
      <c r="Q190" s="1713"/>
      <c r="R190" s="1713"/>
      <c r="S190" s="1719"/>
      <c r="T190" s="1713"/>
      <c r="U190" s="1718"/>
      <c r="V190" s="1711"/>
      <c r="W190" s="1711"/>
      <c r="X190" s="1714"/>
      <c r="Y190" s="1695"/>
      <c r="Z190" s="1698"/>
      <c r="AA190" s="1705"/>
      <c r="AB190" s="1713"/>
      <c r="AC190" s="1720"/>
      <c r="AD190" s="1718"/>
      <c r="AE190" s="1718"/>
      <c r="AF190" s="49" t="s">
        <v>779</v>
      </c>
      <c r="AG190" s="1697"/>
      <c r="AH190" s="1708"/>
      <c r="AI190" s="1698"/>
      <c r="AJ190" s="1698"/>
      <c r="AK190" s="1709"/>
      <c r="AL190" s="1698"/>
      <c r="AM190" s="1698"/>
      <c r="AN190" s="1699"/>
      <c r="AO190" s="1701"/>
      <c r="AP190" s="1701"/>
      <c r="AQ190" s="1703"/>
      <c r="AR190" s="1697"/>
      <c r="AS190" s="1704"/>
      <c r="AT190" s="1697"/>
      <c r="AU190" s="1697"/>
      <c r="AV190" s="1697"/>
      <c r="AW190" s="1697"/>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94" t="s">
        <v>54</v>
      </c>
      <c r="B413" s="1694"/>
      <c r="C413" s="1694"/>
      <c r="D413" s="1694"/>
      <c r="E413" s="1694"/>
      <c r="F413" s="1694"/>
      <c r="G413" s="1694"/>
      <c r="H413" s="1694"/>
      <c r="I413" s="169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95" t="s">
        <v>53</v>
      </c>
      <c r="B414" s="1695"/>
      <c r="C414" s="1695"/>
      <c r="D414" s="1695"/>
      <c r="E414" s="1695"/>
      <c r="F414" s="1695"/>
      <c r="G414" s="1695"/>
      <c r="H414" s="1695"/>
      <c r="I414" s="169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94" t="s">
        <v>52</v>
      </c>
      <c r="B415" s="1694"/>
      <c r="C415" s="1694"/>
      <c r="D415" s="1694"/>
      <c r="E415" s="1694"/>
      <c r="F415" s="1694"/>
      <c r="G415" s="1694"/>
      <c r="H415" s="1694"/>
      <c r="I415" s="169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C1" zoomScale="95" zoomScaleNormal="95" workbookViewId="0">
      <selection activeCell="V389" sqref="V38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814" t="s">
        <v>55</v>
      </c>
      <c r="B2" s="814"/>
      <c r="C2" s="814"/>
      <c r="D2" s="814"/>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814" t="s">
        <v>56</v>
      </c>
      <c r="B4" s="814"/>
      <c r="C4" s="814"/>
      <c r="D4" s="814"/>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row>
    <row r="5" spans="1:57" s="449" customFormat="1" ht="25.5" customHeight="1">
      <c r="A5" s="815" t="s">
        <v>50</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c r="AT5" s="815"/>
      <c r="AU5" s="815"/>
      <c r="AV5" s="815"/>
      <c r="BC5" s="453"/>
      <c r="BD5" s="453"/>
    </row>
    <row r="6" spans="1:57" s="432" customFormat="1" ht="20.25" customHeight="1">
      <c r="A6" s="816" t="s">
        <v>1</v>
      </c>
      <c r="B6" s="818" t="s">
        <v>4748</v>
      </c>
      <c r="C6" s="818" t="s">
        <v>4749</v>
      </c>
      <c r="D6" s="816" t="s">
        <v>25</v>
      </c>
      <c r="E6" s="816" t="s">
        <v>1286</v>
      </c>
      <c r="F6" s="828" t="s">
        <v>3</v>
      </c>
      <c r="G6" s="828" t="s">
        <v>28</v>
      </c>
      <c r="H6" s="828" t="s">
        <v>29</v>
      </c>
      <c r="I6" s="828" t="s">
        <v>30</v>
      </c>
      <c r="J6" s="831" t="s">
        <v>31</v>
      </c>
      <c r="K6" s="832"/>
      <c r="L6" s="833"/>
      <c r="M6" s="828" t="s">
        <v>32</v>
      </c>
      <c r="N6" s="828" t="s">
        <v>1287</v>
      </c>
      <c r="O6" s="828" t="s">
        <v>33</v>
      </c>
      <c r="P6" s="831" t="s">
        <v>34</v>
      </c>
      <c r="Q6" s="832"/>
      <c r="R6" s="833"/>
      <c r="S6" s="828" t="s">
        <v>32</v>
      </c>
      <c r="T6" s="828" t="s">
        <v>1288</v>
      </c>
      <c r="U6" s="828" t="s">
        <v>35</v>
      </c>
      <c r="V6" s="828" t="s">
        <v>36</v>
      </c>
      <c r="W6" s="828" t="s">
        <v>7</v>
      </c>
      <c r="X6" s="828" t="s">
        <v>8</v>
      </c>
      <c r="Y6" s="828" t="s">
        <v>37</v>
      </c>
      <c r="Z6" s="828" t="s">
        <v>38</v>
      </c>
      <c r="AA6" s="828" t="s">
        <v>1289</v>
      </c>
      <c r="AB6" s="828" t="s">
        <v>1290</v>
      </c>
      <c r="AC6" s="828" t="s">
        <v>10</v>
      </c>
      <c r="AD6" s="828" t="s">
        <v>39</v>
      </c>
      <c r="AE6" s="828" t="s">
        <v>40</v>
      </c>
      <c r="AF6" s="828" t="s">
        <v>11</v>
      </c>
      <c r="AG6" s="828" t="s">
        <v>41</v>
      </c>
      <c r="AH6" s="831" t="s">
        <v>12</v>
      </c>
      <c r="AI6" s="833"/>
      <c r="AJ6" s="828" t="s">
        <v>13</v>
      </c>
      <c r="AK6" s="828" t="s">
        <v>44</v>
      </c>
      <c r="AL6" s="828" t="s">
        <v>45</v>
      </c>
      <c r="AM6" s="828" t="s">
        <v>46</v>
      </c>
      <c r="AN6" s="831" t="s">
        <v>57</v>
      </c>
      <c r="AO6" s="832"/>
      <c r="AP6" s="832"/>
      <c r="AQ6" s="833"/>
      <c r="AR6" s="828" t="s">
        <v>47</v>
      </c>
      <c r="AS6" s="828" t="s">
        <v>18</v>
      </c>
      <c r="AT6" s="828" t="s">
        <v>19</v>
      </c>
      <c r="AU6" s="828" t="s">
        <v>48</v>
      </c>
      <c r="AV6" s="828" t="s">
        <v>20</v>
      </c>
      <c r="AW6" s="828" t="s">
        <v>49</v>
      </c>
      <c r="AX6" s="828" t="s">
        <v>21</v>
      </c>
      <c r="AY6" s="828" t="s">
        <v>22</v>
      </c>
      <c r="AZ6" s="828" t="s">
        <v>23</v>
      </c>
      <c r="BA6" s="828" t="s">
        <v>24</v>
      </c>
      <c r="BB6" s="828" t="s">
        <v>1291</v>
      </c>
      <c r="BC6" s="837" t="s">
        <v>1292</v>
      </c>
      <c r="BD6" s="837" t="s">
        <v>1293</v>
      </c>
      <c r="BE6" s="828" t="s">
        <v>1294</v>
      </c>
    </row>
    <row r="7" spans="1:57" s="432" customFormat="1" ht="105.75" customHeight="1">
      <c r="A7" s="816"/>
      <c r="B7" s="818"/>
      <c r="C7" s="818"/>
      <c r="D7" s="816"/>
      <c r="E7" s="816" t="s">
        <v>1286</v>
      </c>
      <c r="F7" s="829"/>
      <c r="G7" s="829"/>
      <c r="H7" s="806"/>
      <c r="I7" s="806"/>
      <c r="J7" s="834"/>
      <c r="K7" s="835"/>
      <c r="L7" s="836"/>
      <c r="M7" s="806"/>
      <c r="N7" s="806"/>
      <c r="O7" s="806"/>
      <c r="P7" s="834"/>
      <c r="Q7" s="835"/>
      <c r="R7" s="836"/>
      <c r="S7" s="806"/>
      <c r="T7" s="806"/>
      <c r="U7" s="806"/>
      <c r="V7" s="806"/>
      <c r="W7" s="806"/>
      <c r="X7" s="806"/>
      <c r="Y7" s="806"/>
      <c r="Z7" s="806"/>
      <c r="AA7" s="806"/>
      <c r="AB7" s="806"/>
      <c r="AC7" s="806"/>
      <c r="AD7" s="806"/>
      <c r="AE7" s="806"/>
      <c r="AF7" s="806"/>
      <c r="AG7" s="806"/>
      <c r="AH7" s="834"/>
      <c r="AI7" s="836"/>
      <c r="AJ7" s="806"/>
      <c r="AK7" s="806"/>
      <c r="AL7" s="806"/>
      <c r="AM7" s="806"/>
      <c r="AN7" s="834"/>
      <c r="AO7" s="835"/>
      <c r="AP7" s="835"/>
      <c r="AQ7" s="836"/>
      <c r="AR7" s="806"/>
      <c r="AS7" s="806"/>
      <c r="AT7" s="806"/>
      <c r="AU7" s="806"/>
      <c r="AV7" s="806"/>
      <c r="AW7" s="806"/>
      <c r="AX7" s="806"/>
      <c r="AY7" s="806"/>
      <c r="AZ7" s="806"/>
      <c r="BA7" s="806"/>
      <c r="BB7" s="806"/>
      <c r="BC7" s="806"/>
      <c r="BD7" s="806"/>
      <c r="BE7" s="806"/>
    </row>
    <row r="8" spans="1:57" s="432" customFormat="1" ht="123.75" customHeight="1">
      <c r="A8" s="817"/>
      <c r="B8" s="819"/>
      <c r="C8" s="819"/>
      <c r="D8" s="817"/>
      <c r="E8" s="817"/>
      <c r="F8" s="830"/>
      <c r="G8" s="830"/>
      <c r="H8" s="796"/>
      <c r="I8" s="796"/>
      <c r="J8" s="433" t="s">
        <v>4</v>
      </c>
      <c r="K8" s="433" t="s">
        <v>5</v>
      </c>
      <c r="L8" s="433" t="s">
        <v>6</v>
      </c>
      <c r="M8" s="796"/>
      <c r="N8" s="796"/>
      <c r="O8" s="796"/>
      <c r="P8" s="433" t="s">
        <v>4</v>
      </c>
      <c r="Q8" s="433" t="s">
        <v>5</v>
      </c>
      <c r="R8" s="433" t="s">
        <v>6</v>
      </c>
      <c r="S8" s="796"/>
      <c r="T8" s="796"/>
      <c r="U8" s="796"/>
      <c r="V8" s="796"/>
      <c r="W8" s="796"/>
      <c r="X8" s="806"/>
      <c r="Y8" s="796"/>
      <c r="Z8" s="796"/>
      <c r="AA8" s="796"/>
      <c r="AB8" s="796"/>
      <c r="AC8" s="796"/>
      <c r="AD8" s="796"/>
      <c r="AE8" s="796"/>
      <c r="AF8" s="796"/>
      <c r="AG8" s="796"/>
      <c r="AH8" s="434" t="s">
        <v>42</v>
      </c>
      <c r="AI8" s="434" t="s">
        <v>43</v>
      </c>
      <c r="AJ8" s="796"/>
      <c r="AK8" s="796"/>
      <c r="AL8" s="796"/>
      <c r="AM8" s="796"/>
      <c r="AN8" s="433" t="s">
        <v>14</v>
      </c>
      <c r="AO8" s="433" t="s">
        <v>15</v>
      </c>
      <c r="AP8" s="433" t="s">
        <v>16</v>
      </c>
      <c r="AQ8" s="433" t="s">
        <v>17</v>
      </c>
      <c r="AR8" s="796"/>
      <c r="AS8" s="796"/>
      <c r="AT8" s="796"/>
      <c r="AU8" s="796"/>
      <c r="AV8" s="796"/>
      <c r="AW8" s="796"/>
      <c r="AX8" s="796"/>
      <c r="AY8" s="796"/>
      <c r="AZ8" s="796"/>
      <c r="BA8" s="796"/>
      <c r="BB8" s="796"/>
      <c r="BC8" s="796"/>
      <c r="BD8" s="796"/>
      <c r="BE8" s="796"/>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98">
        <v>2020</v>
      </c>
      <c r="B15" s="793">
        <v>44105</v>
      </c>
      <c r="C15" s="793">
        <v>44196</v>
      </c>
      <c r="D15" s="798" t="s">
        <v>4292</v>
      </c>
      <c r="E15" s="798" t="s">
        <v>1615</v>
      </c>
      <c r="F15" s="798" t="s">
        <v>6540</v>
      </c>
      <c r="G15" s="798">
        <v>57</v>
      </c>
      <c r="H15" s="474" t="s">
        <v>5485</v>
      </c>
      <c r="I15" s="798" t="s">
        <v>6541</v>
      </c>
      <c r="J15" s="662" t="s">
        <v>61</v>
      </c>
      <c r="K15" s="662" t="s">
        <v>61</v>
      </c>
      <c r="L15" s="662" t="s">
        <v>61</v>
      </c>
      <c r="M15" s="662" t="s">
        <v>6542</v>
      </c>
      <c r="N15" s="662" t="s">
        <v>6543</v>
      </c>
      <c r="O15" s="662">
        <v>535456</v>
      </c>
      <c r="P15" s="798" t="s">
        <v>61</v>
      </c>
      <c r="Q15" s="798" t="s">
        <v>61</v>
      </c>
      <c r="R15" s="798" t="s">
        <v>61</v>
      </c>
      <c r="S15" s="798" t="s">
        <v>6542</v>
      </c>
      <c r="T15" s="798" t="s">
        <v>6543</v>
      </c>
      <c r="U15" s="798" t="s">
        <v>6520</v>
      </c>
      <c r="V15" s="798" t="s">
        <v>5132</v>
      </c>
      <c r="W15" s="798" t="s">
        <v>6540</v>
      </c>
      <c r="X15" s="793">
        <v>44117</v>
      </c>
      <c r="Y15" s="798">
        <v>265650</v>
      </c>
      <c r="Z15" s="798">
        <v>308154</v>
      </c>
      <c r="AA15" s="798">
        <v>0</v>
      </c>
      <c r="AB15" s="798">
        <v>0</v>
      </c>
      <c r="AC15" s="799" t="s">
        <v>6530</v>
      </c>
      <c r="AD15" s="799" t="s">
        <v>6522</v>
      </c>
      <c r="AE15" s="799" t="s">
        <v>6523</v>
      </c>
      <c r="AF15" s="798" t="s">
        <v>6541</v>
      </c>
      <c r="AG15" s="798">
        <v>39847.5</v>
      </c>
      <c r="AH15" s="793">
        <v>44117</v>
      </c>
      <c r="AI15" s="793">
        <v>44124</v>
      </c>
      <c r="AJ15" s="797" t="s">
        <v>6544</v>
      </c>
      <c r="AK15" s="797" t="s">
        <v>7080</v>
      </c>
      <c r="AL15" s="793" t="s">
        <v>6525</v>
      </c>
      <c r="AM15" s="793" t="s">
        <v>6526</v>
      </c>
      <c r="AN15" s="793" t="s">
        <v>6342</v>
      </c>
      <c r="AO15" s="505" t="s">
        <v>4760</v>
      </c>
      <c r="AP15" s="793" t="s">
        <v>73</v>
      </c>
      <c r="AQ15" s="793" t="s">
        <v>573</v>
      </c>
      <c r="AR15" s="793" t="s">
        <v>293</v>
      </c>
      <c r="AS15" s="793" t="s">
        <v>6522</v>
      </c>
      <c r="AT15" s="793" t="s">
        <v>6522</v>
      </c>
      <c r="AU15" s="793" t="s">
        <v>6522</v>
      </c>
      <c r="AV15" s="797" t="s">
        <v>4761</v>
      </c>
      <c r="AW15" s="793" t="s">
        <v>3091</v>
      </c>
      <c r="AX15" s="797" t="s">
        <v>4303</v>
      </c>
      <c r="AY15" s="810" t="s">
        <v>4304</v>
      </c>
      <c r="AZ15" s="810" t="s">
        <v>4305</v>
      </c>
      <c r="BA15" s="810" t="s">
        <v>4306</v>
      </c>
      <c r="BB15" s="793" t="s">
        <v>3086</v>
      </c>
      <c r="BC15" s="793">
        <v>44208</v>
      </c>
      <c r="BD15" s="793">
        <v>44208</v>
      </c>
      <c r="BE15" s="809"/>
    </row>
    <row r="16" spans="1:57" s="437" customFormat="1" ht="73.900000000000006" customHeight="1">
      <c r="A16" s="804"/>
      <c r="B16" s="804"/>
      <c r="C16" s="804"/>
      <c r="D16" s="804"/>
      <c r="E16" s="804"/>
      <c r="F16" s="804"/>
      <c r="G16" s="804"/>
      <c r="H16" s="474" t="s">
        <v>5485</v>
      </c>
      <c r="I16" s="804"/>
      <c r="J16" s="662" t="s">
        <v>61</v>
      </c>
      <c r="K16" s="662" t="s">
        <v>61</v>
      </c>
      <c r="L16" s="662" t="s">
        <v>61</v>
      </c>
      <c r="M16" s="662" t="s">
        <v>6545</v>
      </c>
      <c r="N16" s="662" t="s">
        <v>3251</v>
      </c>
      <c r="O16" s="662">
        <v>183885.52</v>
      </c>
      <c r="P16" s="804"/>
      <c r="Q16" s="804"/>
      <c r="R16" s="804"/>
      <c r="S16" s="804"/>
      <c r="T16" s="804"/>
      <c r="U16" s="804"/>
      <c r="V16" s="804"/>
      <c r="W16" s="804"/>
      <c r="X16" s="804"/>
      <c r="Y16" s="804"/>
      <c r="Z16" s="804"/>
      <c r="AA16" s="804"/>
      <c r="AB16" s="804"/>
      <c r="AC16" s="804"/>
      <c r="AD16" s="804"/>
      <c r="AE16" s="804"/>
      <c r="AF16" s="804"/>
      <c r="AG16" s="804"/>
      <c r="AH16" s="804"/>
      <c r="AI16" s="804"/>
      <c r="AJ16" s="804"/>
      <c r="AK16" s="805"/>
      <c r="AL16" s="804"/>
      <c r="AM16" s="804"/>
      <c r="AN16" s="804"/>
      <c r="AO16" s="505" t="s">
        <v>4760</v>
      </c>
      <c r="AP16" s="804"/>
      <c r="AQ16" s="804"/>
      <c r="AR16" s="804"/>
      <c r="AS16" s="804"/>
      <c r="AT16" s="804"/>
      <c r="AU16" s="804"/>
      <c r="AV16" s="805"/>
      <c r="AW16" s="804"/>
      <c r="AX16" s="805"/>
      <c r="AY16" s="804"/>
      <c r="AZ16" s="804"/>
      <c r="BA16" s="804"/>
      <c r="BB16" s="804"/>
      <c r="BC16" s="804"/>
      <c r="BD16" s="804"/>
      <c r="BE16" s="806"/>
    </row>
    <row r="17" spans="1:57" s="437" customFormat="1" ht="73.900000000000006" customHeight="1">
      <c r="A17" s="794"/>
      <c r="B17" s="794"/>
      <c r="C17" s="794"/>
      <c r="D17" s="794"/>
      <c r="E17" s="794"/>
      <c r="F17" s="794"/>
      <c r="G17" s="794"/>
      <c r="H17" s="474" t="s">
        <v>5485</v>
      </c>
      <c r="I17" s="794"/>
      <c r="J17" s="662" t="s">
        <v>61</v>
      </c>
      <c r="K17" s="662" t="s">
        <v>61</v>
      </c>
      <c r="L17" s="662" t="s">
        <v>61</v>
      </c>
      <c r="M17" s="662" t="s">
        <v>4934</v>
      </c>
      <c r="N17" s="662" t="s">
        <v>2670</v>
      </c>
      <c r="O17" s="662">
        <v>458303.82</v>
      </c>
      <c r="P17" s="794"/>
      <c r="Q17" s="794"/>
      <c r="R17" s="794"/>
      <c r="S17" s="794"/>
      <c r="T17" s="794"/>
      <c r="U17" s="794"/>
      <c r="V17" s="794"/>
      <c r="W17" s="794"/>
      <c r="X17" s="794"/>
      <c r="Y17" s="794"/>
      <c r="Z17" s="794"/>
      <c r="AA17" s="794"/>
      <c r="AB17" s="794"/>
      <c r="AC17" s="794"/>
      <c r="AD17" s="794"/>
      <c r="AE17" s="794"/>
      <c r="AF17" s="794"/>
      <c r="AG17" s="794"/>
      <c r="AH17" s="794"/>
      <c r="AI17" s="794"/>
      <c r="AJ17" s="794"/>
      <c r="AK17" s="802"/>
      <c r="AL17" s="794"/>
      <c r="AM17" s="794"/>
      <c r="AN17" s="794"/>
      <c r="AO17" s="505" t="s">
        <v>4760</v>
      </c>
      <c r="AP17" s="794"/>
      <c r="AQ17" s="794"/>
      <c r="AR17" s="794"/>
      <c r="AS17" s="794"/>
      <c r="AT17" s="794"/>
      <c r="AU17" s="794"/>
      <c r="AV17" s="802"/>
      <c r="AW17" s="794"/>
      <c r="AX17" s="802"/>
      <c r="AY17" s="794"/>
      <c r="AZ17" s="794"/>
      <c r="BA17" s="794"/>
      <c r="BB17" s="794"/>
      <c r="BC17" s="794"/>
      <c r="BD17" s="794"/>
      <c r="BE17" s="796"/>
    </row>
    <row r="18" spans="1:57" s="437" customFormat="1" ht="73.900000000000006" customHeight="1">
      <c r="A18" s="798">
        <v>2020</v>
      </c>
      <c r="B18" s="793">
        <v>44105</v>
      </c>
      <c r="C18" s="793">
        <v>44196</v>
      </c>
      <c r="D18" s="798" t="s">
        <v>4292</v>
      </c>
      <c r="E18" s="798" t="s">
        <v>1615</v>
      </c>
      <c r="F18" s="798" t="s">
        <v>6546</v>
      </c>
      <c r="G18" s="798">
        <v>57</v>
      </c>
      <c r="H18" s="797" t="s">
        <v>5485</v>
      </c>
      <c r="I18" s="798" t="s">
        <v>6541</v>
      </c>
      <c r="J18" s="662" t="s">
        <v>61</v>
      </c>
      <c r="K18" s="662" t="s">
        <v>61</v>
      </c>
      <c r="L18" s="662" t="s">
        <v>61</v>
      </c>
      <c r="M18" s="662" t="s">
        <v>4941</v>
      </c>
      <c r="N18" s="662" t="s">
        <v>6547</v>
      </c>
      <c r="O18" s="662">
        <v>134061.20000000001</v>
      </c>
      <c r="P18" s="793" t="s">
        <v>61</v>
      </c>
      <c r="Q18" s="793" t="s">
        <v>61</v>
      </c>
      <c r="R18" s="793" t="s">
        <v>61</v>
      </c>
      <c r="S18" s="793" t="s">
        <v>4941</v>
      </c>
      <c r="T18" s="793" t="s">
        <v>6547</v>
      </c>
      <c r="U18" s="793" t="s">
        <v>6520</v>
      </c>
      <c r="V18" s="793" t="s">
        <v>5132</v>
      </c>
      <c r="W18" s="793" t="s">
        <v>6546</v>
      </c>
      <c r="X18" s="793">
        <v>44117</v>
      </c>
      <c r="Y18" s="793">
        <v>115570.00000000001</v>
      </c>
      <c r="Z18" s="793">
        <v>134061.20000000001</v>
      </c>
      <c r="AA18" s="793">
        <v>0</v>
      </c>
      <c r="AB18" s="793">
        <v>0</v>
      </c>
      <c r="AC18" s="793" t="s">
        <v>6530</v>
      </c>
      <c r="AD18" s="793" t="s">
        <v>6522</v>
      </c>
      <c r="AE18" s="793" t="s">
        <v>6523</v>
      </c>
      <c r="AF18" s="793" t="s">
        <v>6541</v>
      </c>
      <c r="AG18" s="793">
        <v>17335.5</v>
      </c>
      <c r="AH18" s="793">
        <v>44117</v>
      </c>
      <c r="AI18" s="793">
        <v>44124</v>
      </c>
      <c r="AJ18" s="810" t="s">
        <v>6548</v>
      </c>
      <c r="AK18" s="797" t="s">
        <v>7080</v>
      </c>
      <c r="AL18" s="793" t="s">
        <v>6525</v>
      </c>
      <c r="AM18" s="793" t="s">
        <v>6526</v>
      </c>
      <c r="AN18" s="793" t="s">
        <v>6342</v>
      </c>
      <c r="AO18" s="793" t="s">
        <v>4760</v>
      </c>
      <c r="AP18" s="793" t="s">
        <v>73</v>
      </c>
      <c r="AQ18" s="793" t="s">
        <v>573</v>
      </c>
      <c r="AR18" s="793" t="s">
        <v>293</v>
      </c>
      <c r="AS18" s="793" t="s">
        <v>6522</v>
      </c>
      <c r="AT18" s="793" t="s">
        <v>6522</v>
      </c>
      <c r="AU18" s="793" t="s">
        <v>6522</v>
      </c>
      <c r="AV18" s="810" t="s">
        <v>4761</v>
      </c>
      <c r="AW18" s="793" t="s">
        <v>3091</v>
      </c>
      <c r="AX18" s="797" t="s">
        <v>4303</v>
      </c>
      <c r="AY18" s="810" t="s">
        <v>4304</v>
      </c>
      <c r="AZ18" s="810" t="s">
        <v>4305</v>
      </c>
      <c r="BA18" s="810" t="s">
        <v>4306</v>
      </c>
      <c r="BB18" s="793" t="s">
        <v>3086</v>
      </c>
      <c r="BC18" s="793">
        <v>44208</v>
      </c>
      <c r="BD18" s="793">
        <v>44208</v>
      </c>
      <c r="BE18" s="438"/>
    </row>
    <row r="19" spans="1:57" s="437" customFormat="1" ht="73.900000000000006" customHeight="1">
      <c r="A19" s="804"/>
      <c r="B19" s="804"/>
      <c r="C19" s="804"/>
      <c r="D19" s="804"/>
      <c r="E19" s="804"/>
      <c r="F19" s="804"/>
      <c r="G19" s="804"/>
      <c r="H19" s="805"/>
      <c r="I19" s="804"/>
      <c r="J19" s="662" t="s">
        <v>61</v>
      </c>
      <c r="K19" s="662" t="s">
        <v>61</v>
      </c>
      <c r="L19" s="662" t="s">
        <v>61</v>
      </c>
      <c r="M19" s="662" t="s">
        <v>4934</v>
      </c>
      <c r="N19" s="662" t="s">
        <v>2670</v>
      </c>
      <c r="O19" s="662">
        <v>458303.82</v>
      </c>
      <c r="P19" s="804"/>
      <c r="Q19" s="804"/>
      <c r="R19" s="804"/>
      <c r="S19" s="804"/>
      <c r="T19" s="804"/>
      <c r="U19" s="804"/>
      <c r="V19" s="804"/>
      <c r="W19" s="804"/>
      <c r="X19" s="804"/>
      <c r="Y19" s="804"/>
      <c r="Z19" s="804"/>
      <c r="AA19" s="804"/>
      <c r="AB19" s="804"/>
      <c r="AC19" s="804" t="s">
        <v>6530</v>
      </c>
      <c r="AD19" s="804" t="s">
        <v>6522</v>
      </c>
      <c r="AE19" s="804" t="s">
        <v>6523</v>
      </c>
      <c r="AF19" s="804"/>
      <c r="AG19" s="804"/>
      <c r="AH19" s="804"/>
      <c r="AI19" s="804"/>
      <c r="AJ19" s="804"/>
      <c r="AK19" s="805"/>
      <c r="AL19" s="804"/>
      <c r="AM19" s="804"/>
      <c r="AN19" s="804"/>
      <c r="AO19" s="804"/>
      <c r="AP19" s="804"/>
      <c r="AQ19" s="804"/>
      <c r="AR19" s="804"/>
      <c r="AS19" s="804"/>
      <c r="AT19" s="804"/>
      <c r="AU19" s="804"/>
      <c r="AV19" s="804"/>
      <c r="AW19" s="804"/>
      <c r="AX19" s="805"/>
      <c r="AY19" s="804"/>
      <c r="AZ19" s="804"/>
      <c r="BA19" s="804"/>
      <c r="BB19" s="804"/>
      <c r="BC19" s="804"/>
      <c r="BD19" s="804"/>
      <c r="BE19" s="439"/>
    </row>
    <row r="20" spans="1:57" s="437" customFormat="1" ht="73.900000000000006" customHeight="1">
      <c r="A20" s="794"/>
      <c r="B20" s="794"/>
      <c r="C20" s="794"/>
      <c r="D20" s="794"/>
      <c r="E20" s="794"/>
      <c r="F20" s="794"/>
      <c r="G20" s="794"/>
      <c r="H20" s="802"/>
      <c r="I20" s="794"/>
      <c r="J20" s="662" t="s">
        <v>61</v>
      </c>
      <c r="K20" s="662" t="s">
        <v>61</v>
      </c>
      <c r="L20" s="662" t="s">
        <v>61</v>
      </c>
      <c r="M20" s="662" t="s">
        <v>6542</v>
      </c>
      <c r="N20" s="662" t="s">
        <v>6543</v>
      </c>
      <c r="O20" s="662">
        <v>535456</v>
      </c>
      <c r="P20" s="794"/>
      <c r="Q20" s="794"/>
      <c r="R20" s="794"/>
      <c r="S20" s="794"/>
      <c r="T20" s="794"/>
      <c r="U20" s="794"/>
      <c r="V20" s="794"/>
      <c r="W20" s="794"/>
      <c r="X20" s="794"/>
      <c r="Y20" s="794"/>
      <c r="Z20" s="794"/>
      <c r="AA20" s="794"/>
      <c r="AB20" s="794"/>
      <c r="AC20" s="794" t="s">
        <v>6530</v>
      </c>
      <c r="AD20" s="794" t="s">
        <v>6522</v>
      </c>
      <c r="AE20" s="794" t="s">
        <v>6523</v>
      </c>
      <c r="AF20" s="794"/>
      <c r="AG20" s="794"/>
      <c r="AH20" s="794"/>
      <c r="AI20" s="794"/>
      <c r="AJ20" s="794"/>
      <c r="AK20" s="802"/>
      <c r="AL20" s="794"/>
      <c r="AM20" s="794"/>
      <c r="AN20" s="794"/>
      <c r="AO20" s="794"/>
      <c r="AP20" s="794"/>
      <c r="AQ20" s="794"/>
      <c r="AR20" s="794"/>
      <c r="AS20" s="794"/>
      <c r="AT20" s="794"/>
      <c r="AU20" s="794"/>
      <c r="AV20" s="794"/>
      <c r="AW20" s="794"/>
      <c r="AX20" s="802"/>
      <c r="AY20" s="794"/>
      <c r="AZ20" s="794"/>
      <c r="BA20" s="794"/>
      <c r="BB20" s="794"/>
      <c r="BC20" s="794"/>
      <c r="BD20" s="794"/>
      <c r="BE20" s="440"/>
    </row>
    <row r="21" spans="1:57" s="437" customFormat="1" ht="73.900000000000006" customHeight="1">
      <c r="A21" s="798">
        <v>2020</v>
      </c>
      <c r="B21" s="793">
        <v>44105</v>
      </c>
      <c r="C21" s="793">
        <v>44196</v>
      </c>
      <c r="D21" s="798" t="s">
        <v>4292</v>
      </c>
      <c r="E21" s="798" t="s">
        <v>1615</v>
      </c>
      <c r="F21" s="798" t="s">
        <v>6549</v>
      </c>
      <c r="G21" s="798">
        <v>57</v>
      </c>
      <c r="H21" s="797" t="s">
        <v>5485</v>
      </c>
      <c r="I21" s="798" t="s">
        <v>6550</v>
      </c>
      <c r="J21" s="662" t="s">
        <v>61</v>
      </c>
      <c r="K21" s="662" t="s">
        <v>61</v>
      </c>
      <c r="L21" s="662" t="s">
        <v>61</v>
      </c>
      <c r="M21" s="662" t="s">
        <v>4804</v>
      </c>
      <c r="N21" s="662" t="s">
        <v>4805</v>
      </c>
      <c r="O21" s="662">
        <v>168519.58</v>
      </c>
      <c r="P21" s="793" t="s">
        <v>61</v>
      </c>
      <c r="Q21" s="793" t="s">
        <v>61</v>
      </c>
      <c r="R21" s="793" t="s">
        <v>61</v>
      </c>
      <c r="S21" s="793" t="s">
        <v>4804</v>
      </c>
      <c r="T21" s="793" t="s">
        <v>4805</v>
      </c>
      <c r="U21" s="793" t="s">
        <v>6529</v>
      </c>
      <c r="V21" s="793" t="s">
        <v>5132</v>
      </c>
      <c r="W21" s="793" t="s">
        <v>6549</v>
      </c>
      <c r="X21" s="793">
        <v>44117</v>
      </c>
      <c r="Y21" s="793">
        <v>145275.5</v>
      </c>
      <c r="Z21" s="793">
        <v>168519.58</v>
      </c>
      <c r="AA21" s="793">
        <v>0</v>
      </c>
      <c r="AB21" s="793">
        <v>0</v>
      </c>
      <c r="AC21" s="793" t="s">
        <v>6530</v>
      </c>
      <c r="AD21" s="793" t="s">
        <v>6522</v>
      </c>
      <c r="AE21" s="793" t="s">
        <v>6523</v>
      </c>
      <c r="AF21" s="793" t="s">
        <v>6550</v>
      </c>
      <c r="AG21" s="793">
        <v>21791.33</v>
      </c>
      <c r="AH21" s="793">
        <v>44117</v>
      </c>
      <c r="AI21" s="793">
        <v>44120</v>
      </c>
      <c r="AJ21" s="810" t="s">
        <v>6551</v>
      </c>
      <c r="AK21" s="797" t="s">
        <v>7080</v>
      </c>
      <c r="AL21" s="793" t="s">
        <v>6525</v>
      </c>
      <c r="AM21" s="793" t="s">
        <v>6526</v>
      </c>
      <c r="AN21" s="793" t="s">
        <v>6342</v>
      </c>
      <c r="AO21" s="793" t="s">
        <v>4760</v>
      </c>
      <c r="AP21" s="793" t="s">
        <v>73</v>
      </c>
      <c r="AQ21" s="793" t="s">
        <v>573</v>
      </c>
      <c r="AR21" s="793" t="s">
        <v>293</v>
      </c>
      <c r="AS21" s="793" t="s">
        <v>6522</v>
      </c>
      <c r="AT21" s="793" t="s">
        <v>6522</v>
      </c>
      <c r="AU21" s="793" t="s">
        <v>6522</v>
      </c>
      <c r="AV21" s="810" t="s">
        <v>4761</v>
      </c>
      <c r="AW21" s="793" t="s">
        <v>3091</v>
      </c>
      <c r="AX21" s="797" t="s">
        <v>4303</v>
      </c>
      <c r="AY21" s="810" t="s">
        <v>4304</v>
      </c>
      <c r="AZ21" s="810" t="s">
        <v>4305</v>
      </c>
      <c r="BA21" s="810" t="s">
        <v>4306</v>
      </c>
      <c r="BB21" s="793" t="s">
        <v>3086</v>
      </c>
      <c r="BC21" s="793">
        <v>44208</v>
      </c>
      <c r="BD21" s="793">
        <v>44208</v>
      </c>
      <c r="BE21" s="438"/>
    </row>
    <row r="22" spans="1:57" s="437" customFormat="1" ht="73.900000000000006" customHeight="1">
      <c r="A22" s="804"/>
      <c r="B22" s="804"/>
      <c r="C22" s="804"/>
      <c r="D22" s="804"/>
      <c r="E22" s="804"/>
      <c r="F22" s="804"/>
      <c r="G22" s="804"/>
      <c r="H22" s="805"/>
      <c r="I22" s="804"/>
      <c r="J22" s="662" t="s">
        <v>61</v>
      </c>
      <c r="K22" s="662" t="s">
        <v>61</v>
      </c>
      <c r="L22" s="662" t="s">
        <v>61</v>
      </c>
      <c r="M22" s="662" t="s">
        <v>6552</v>
      </c>
      <c r="N22" s="662" t="s">
        <v>5624</v>
      </c>
      <c r="O22" s="662">
        <v>213449.51</v>
      </c>
      <c r="P22" s="804"/>
      <c r="Q22" s="804"/>
      <c r="R22" s="804"/>
      <c r="S22" s="804"/>
      <c r="T22" s="804"/>
      <c r="U22" s="804"/>
      <c r="V22" s="804"/>
      <c r="W22" s="804"/>
      <c r="X22" s="804"/>
      <c r="Y22" s="804"/>
      <c r="Z22" s="804"/>
      <c r="AA22" s="804"/>
      <c r="AB22" s="804"/>
      <c r="AC22" s="804"/>
      <c r="AD22" s="804"/>
      <c r="AE22" s="804"/>
      <c r="AF22" s="804"/>
      <c r="AG22" s="804"/>
      <c r="AH22" s="804"/>
      <c r="AI22" s="804"/>
      <c r="AJ22" s="804"/>
      <c r="AK22" s="805"/>
      <c r="AL22" s="804"/>
      <c r="AM22" s="804"/>
      <c r="AN22" s="804"/>
      <c r="AO22" s="804"/>
      <c r="AP22" s="804"/>
      <c r="AQ22" s="804"/>
      <c r="AR22" s="804"/>
      <c r="AS22" s="804"/>
      <c r="AT22" s="804"/>
      <c r="AU22" s="804"/>
      <c r="AV22" s="804"/>
      <c r="AW22" s="804"/>
      <c r="AX22" s="805"/>
      <c r="AY22" s="804"/>
      <c r="AZ22" s="804"/>
      <c r="BA22" s="804"/>
      <c r="BB22" s="804"/>
      <c r="BC22" s="804"/>
      <c r="BD22" s="804"/>
      <c r="BE22" s="439"/>
    </row>
    <row r="23" spans="1:57" s="437" customFormat="1" ht="73.900000000000006" customHeight="1">
      <c r="A23" s="794"/>
      <c r="B23" s="794"/>
      <c r="C23" s="794"/>
      <c r="D23" s="794"/>
      <c r="E23" s="794"/>
      <c r="F23" s="794"/>
      <c r="G23" s="794"/>
      <c r="H23" s="802"/>
      <c r="I23" s="794"/>
      <c r="J23" s="662" t="s">
        <v>61</v>
      </c>
      <c r="K23" s="662" t="s">
        <v>61</v>
      </c>
      <c r="L23" s="662" t="s">
        <v>61</v>
      </c>
      <c r="M23" s="662" t="s">
        <v>6553</v>
      </c>
      <c r="N23" s="662" t="s">
        <v>6554</v>
      </c>
      <c r="O23" s="662">
        <v>210588.6</v>
      </c>
      <c r="P23" s="794"/>
      <c r="Q23" s="794"/>
      <c r="R23" s="794"/>
      <c r="S23" s="794"/>
      <c r="T23" s="794"/>
      <c r="U23" s="794"/>
      <c r="V23" s="794"/>
      <c r="W23" s="794"/>
      <c r="X23" s="794"/>
      <c r="Y23" s="794"/>
      <c r="Z23" s="794"/>
      <c r="AA23" s="794"/>
      <c r="AB23" s="794"/>
      <c r="AC23" s="794"/>
      <c r="AD23" s="794"/>
      <c r="AE23" s="794"/>
      <c r="AF23" s="794"/>
      <c r="AG23" s="794"/>
      <c r="AH23" s="794"/>
      <c r="AI23" s="794"/>
      <c r="AJ23" s="794"/>
      <c r="AK23" s="802"/>
      <c r="AL23" s="794"/>
      <c r="AM23" s="794"/>
      <c r="AN23" s="794"/>
      <c r="AO23" s="794"/>
      <c r="AP23" s="794"/>
      <c r="AQ23" s="794"/>
      <c r="AR23" s="794"/>
      <c r="AS23" s="794"/>
      <c r="AT23" s="794"/>
      <c r="AU23" s="794"/>
      <c r="AV23" s="794"/>
      <c r="AW23" s="794"/>
      <c r="AX23" s="802"/>
      <c r="AY23" s="794"/>
      <c r="AZ23" s="794"/>
      <c r="BA23" s="794"/>
      <c r="BB23" s="794"/>
      <c r="BC23" s="794"/>
      <c r="BD23" s="794"/>
      <c r="BE23" s="440"/>
    </row>
    <row r="24" spans="1:57" s="437" customFormat="1" ht="73.900000000000006" customHeight="1">
      <c r="A24" s="665">
        <v>2020</v>
      </c>
      <c r="B24" s="793">
        <v>44105</v>
      </c>
      <c r="C24" s="793">
        <v>44196</v>
      </c>
      <c r="D24" s="798" t="s">
        <v>4292</v>
      </c>
      <c r="E24" s="798" t="s">
        <v>1615</v>
      </c>
      <c r="F24" s="798" t="s">
        <v>6555</v>
      </c>
      <c r="G24" s="798">
        <v>57</v>
      </c>
      <c r="H24" s="797" t="s">
        <v>5485</v>
      </c>
      <c r="I24" s="798" t="s">
        <v>6556</v>
      </c>
      <c r="J24" s="662" t="s">
        <v>61</v>
      </c>
      <c r="K24" s="662" t="s">
        <v>61</v>
      </c>
      <c r="L24" s="662" t="s">
        <v>61</v>
      </c>
      <c r="M24" s="662" t="s">
        <v>4934</v>
      </c>
      <c r="N24" s="662" t="s">
        <v>2670</v>
      </c>
      <c r="O24" s="662">
        <v>57273.26</v>
      </c>
      <c r="P24" s="793" t="s">
        <v>61</v>
      </c>
      <c r="Q24" s="793" t="s">
        <v>61</v>
      </c>
      <c r="R24" s="793" t="s">
        <v>61</v>
      </c>
      <c r="S24" s="793" t="s">
        <v>4934</v>
      </c>
      <c r="T24" s="793" t="s">
        <v>2670</v>
      </c>
      <c r="U24" s="793" t="s">
        <v>6520</v>
      </c>
      <c r="V24" s="793" t="s">
        <v>5132</v>
      </c>
      <c r="W24" s="793" t="s">
        <v>6555</v>
      </c>
      <c r="X24" s="793">
        <v>44117</v>
      </c>
      <c r="Y24" s="793">
        <v>49373.500000000007</v>
      </c>
      <c r="Z24" s="793">
        <v>57273.26</v>
      </c>
      <c r="AA24" s="793">
        <v>0</v>
      </c>
      <c r="AB24" s="793">
        <v>0</v>
      </c>
      <c r="AC24" s="793" t="s">
        <v>6530</v>
      </c>
      <c r="AD24" s="793" t="s">
        <v>6522</v>
      </c>
      <c r="AE24" s="793" t="s">
        <v>6523</v>
      </c>
      <c r="AF24" s="793" t="s">
        <v>6556</v>
      </c>
      <c r="AG24" s="793">
        <v>7406.03</v>
      </c>
      <c r="AH24" s="793">
        <v>44117</v>
      </c>
      <c r="AI24" s="793">
        <v>44120</v>
      </c>
      <c r="AJ24" s="810" t="s">
        <v>7248</v>
      </c>
      <c r="AK24" s="797" t="s">
        <v>7080</v>
      </c>
      <c r="AL24" s="793" t="s">
        <v>6525</v>
      </c>
      <c r="AM24" s="793" t="s">
        <v>6526</v>
      </c>
      <c r="AN24" s="793" t="s">
        <v>6342</v>
      </c>
      <c r="AO24" s="793" t="s">
        <v>4760</v>
      </c>
      <c r="AP24" s="793" t="s">
        <v>73</v>
      </c>
      <c r="AQ24" s="793" t="s">
        <v>573</v>
      </c>
      <c r="AR24" s="793" t="s">
        <v>293</v>
      </c>
      <c r="AS24" s="793" t="s">
        <v>6522</v>
      </c>
      <c r="AT24" s="793" t="s">
        <v>6522</v>
      </c>
      <c r="AU24" s="793" t="s">
        <v>6522</v>
      </c>
      <c r="AV24" s="810" t="s">
        <v>4761</v>
      </c>
      <c r="AW24" s="793" t="s">
        <v>3091</v>
      </c>
      <c r="AX24" s="797" t="s">
        <v>4303</v>
      </c>
      <c r="AY24" s="810" t="s">
        <v>4304</v>
      </c>
      <c r="AZ24" s="810" t="s">
        <v>4305</v>
      </c>
      <c r="BA24" s="810" t="s">
        <v>4306</v>
      </c>
      <c r="BB24" s="793" t="s">
        <v>3086</v>
      </c>
      <c r="BC24" s="793">
        <v>44208</v>
      </c>
      <c r="BD24" s="793">
        <v>44208</v>
      </c>
      <c r="BE24" s="438"/>
    </row>
    <row r="25" spans="1:57" s="437" customFormat="1" ht="73.900000000000006" customHeight="1">
      <c r="A25" s="518"/>
      <c r="B25" s="804"/>
      <c r="C25" s="804"/>
      <c r="D25" s="804"/>
      <c r="E25" s="804"/>
      <c r="F25" s="804"/>
      <c r="G25" s="804"/>
      <c r="H25" s="805"/>
      <c r="I25" s="804"/>
      <c r="J25" s="662" t="s">
        <v>61</v>
      </c>
      <c r="K25" s="662" t="s">
        <v>61</v>
      </c>
      <c r="L25" s="662" t="s">
        <v>61</v>
      </c>
      <c r="M25" s="662" t="s">
        <v>6542</v>
      </c>
      <c r="N25" s="662" t="s">
        <v>6543</v>
      </c>
      <c r="O25" s="662">
        <v>535456</v>
      </c>
      <c r="P25" s="804"/>
      <c r="Q25" s="804"/>
      <c r="R25" s="804"/>
      <c r="S25" s="804"/>
      <c r="T25" s="804"/>
      <c r="U25" s="804"/>
      <c r="V25" s="804"/>
      <c r="W25" s="804"/>
      <c r="X25" s="804"/>
      <c r="Y25" s="804"/>
      <c r="Z25" s="804"/>
      <c r="AA25" s="804"/>
      <c r="AB25" s="804"/>
      <c r="AC25" s="804"/>
      <c r="AD25" s="804"/>
      <c r="AE25" s="804"/>
      <c r="AF25" s="804"/>
      <c r="AG25" s="804"/>
      <c r="AH25" s="804"/>
      <c r="AI25" s="804"/>
      <c r="AJ25" s="804"/>
      <c r="AK25" s="805"/>
      <c r="AL25" s="804"/>
      <c r="AM25" s="804"/>
      <c r="AN25" s="804"/>
      <c r="AO25" s="804"/>
      <c r="AP25" s="804"/>
      <c r="AQ25" s="804"/>
      <c r="AR25" s="804"/>
      <c r="AS25" s="804"/>
      <c r="AT25" s="804"/>
      <c r="AU25" s="804"/>
      <c r="AV25" s="804"/>
      <c r="AW25" s="804"/>
      <c r="AX25" s="805"/>
      <c r="AY25" s="804"/>
      <c r="AZ25" s="804"/>
      <c r="BA25" s="804"/>
      <c r="BB25" s="804"/>
      <c r="BC25" s="804"/>
      <c r="BD25" s="804"/>
      <c r="BE25" s="439"/>
    </row>
    <row r="26" spans="1:57" s="437" customFormat="1" ht="73.900000000000006" customHeight="1">
      <c r="A26" s="471"/>
      <c r="B26" s="794"/>
      <c r="C26" s="794"/>
      <c r="D26" s="794"/>
      <c r="E26" s="794"/>
      <c r="F26" s="794"/>
      <c r="G26" s="794"/>
      <c r="H26" s="802"/>
      <c r="I26" s="794"/>
      <c r="J26" s="662" t="s">
        <v>61</v>
      </c>
      <c r="K26" s="662" t="s">
        <v>61</v>
      </c>
      <c r="L26" s="662" t="s">
        <v>61</v>
      </c>
      <c r="M26" s="662" t="s">
        <v>4941</v>
      </c>
      <c r="N26" s="662" t="s">
        <v>6547</v>
      </c>
      <c r="O26" s="662">
        <v>134061.20000000001</v>
      </c>
      <c r="P26" s="794"/>
      <c r="Q26" s="794"/>
      <c r="R26" s="794"/>
      <c r="S26" s="794"/>
      <c r="T26" s="794"/>
      <c r="U26" s="794"/>
      <c r="V26" s="794"/>
      <c r="W26" s="794"/>
      <c r="X26" s="794"/>
      <c r="Y26" s="794"/>
      <c r="Z26" s="794"/>
      <c r="AA26" s="794"/>
      <c r="AB26" s="794"/>
      <c r="AC26" s="794"/>
      <c r="AD26" s="794"/>
      <c r="AE26" s="794"/>
      <c r="AF26" s="794"/>
      <c r="AG26" s="794"/>
      <c r="AH26" s="794"/>
      <c r="AI26" s="794"/>
      <c r="AJ26" s="794"/>
      <c r="AK26" s="802"/>
      <c r="AL26" s="794"/>
      <c r="AM26" s="794"/>
      <c r="AN26" s="794"/>
      <c r="AO26" s="794"/>
      <c r="AP26" s="794"/>
      <c r="AQ26" s="794"/>
      <c r="AR26" s="794"/>
      <c r="AS26" s="794"/>
      <c r="AT26" s="794"/>
      <c r="AU26" s="794"/>
      <c r="AV26" s="794"/>
      <c r="AW26" s="794"/>
      <c r="AX26" s="802"/>
      <c r="AY26" s="794"/>
      <c r="AZ26" s="794"/>
      <c r="BA26" s="794"/>
      <c r="BB26" s="794"/>
      <c r="BC26" s="794"/>
      <c r="BD26" s="794"/>
      <c r="BE26" s="440"/>
    </row>
    <row r="27" spans="1:57" s="437" customFormat="1" ht="73.900000000000006" customHeight="1">
      <c r="A27" s="798">
        <v>2020</v>
      </c>
      <c r="B27" s="793">
        <v>44105</v>
      </c>
      <c r="C27" s="793">
        <v>44196</v>
      </c>
      <c r="D27" s="798" t="s">
        <v>4292</v>
      </c>
      <c r="E27" s="798" t="s">
        <v>1615</v>
      </c>
      <c r="F27" s="798" t="s">
        <v>6557</v>
      </c>
      <c r="G27" s="798">
        <v>57</v>
      </c>
      <c r="H27" s="797" t="s">
        <v>5485</v>
      </c>
      <c r="I27" s="798" t="s">
        <v>6558</v>
      </c>
      <c r="J27" s="662" t="s">
        <v>61</v>
      </c>
      <c r="K27" s="662" t="s">
        <v>61</v>
      </c>
      <c r="L27" s="662" t="s">
        <v>61</v>
      </c>
      <c r="M27" s="662" t="s">
        <v>4937</v>
      </c>
      <c r="N27" s="662" t="s">
        <v>6559</v>
      </c>
      <c r="O27" s="662">
        <v>502721.5</v>
      </c>
      <c r="P27" s="793" t="s">
        <v>61</v>
      </c>
      <c r="Q27" s="793" t="s">
        <v>61</v>
      </c>
      <c r="R27" s="793" t="s">
        <v>61</v>
      </c>
      <c r="S27" s="793" t="s">
        <v>4937</v>
      </c>
      <c r="T27" s="793" t="s">
        <v>6559</v>
      </c>
      <c r="U27" s="793" t="s">
        <v>6520</v>
      </c>
      <c r="V27" s="793" t="s">
        <v>5132</v>
      </c>
      <c r="W27" s="793" t="s">
        <v>6557</v>
      </c>
      <c r="X27" s="793">
        <v>44117</v>
      </c>
      <c r="Y27" s="793">
        <v>433380.60344827588</v>
      </c>
      <c r="Z27" s="793">
        <v>502721.5</v>
      </c>
      <c r="AA27" s="793">
        <v>0</v>
      </c>
      <c r="AB27" s="793">
        <v>0</v>
      </c>
      <c r="AC27" s="793" t="s">
        <v>6530</v>
      </c>
      <c r="AD27" s="793" t="s">
        <v>6522</v>
      </c>
      <c r="AE27" s="793" t="s">
        <v>6523</v>
      </c>
      <c r="AF27" s="793" t="s">
        <v>6558</v>
      </c>
      <c r="AG27" s="793">
        <v>65007.09</v>
      </c>
      <c r="AH27" s="793">
        <v>44117</v>
      </c>
      <c r="AI27" s="793">
        <v>44120</v>
      </c>
      <c r="AJ27" s="810" t="s">
        <v>6560</v>
      </c>
      <c r="AK27" s="797" t="s">
        <v>7080</v>
      </c>
      <c r="AL27" s="793" t="s">
        <v>6525</v>
      </c>
      <c r="AM27" s="793" t="s">
        <v>6526</v>
      </c>
      <c r="AN27" s="793" t="s">
        <v>6342</v>
      </c>
      <c r="AO27" s="793" t="s">
        <v>4760</v>
      </c>
      <c r="AP27" s="793" t="s">
        <v>73</v>
      </c>
      <c r="AQ27" s="793" t="s">
        <v>573</v>
      </c>
      <c r="AR27" s="793" t="s">
        <v>293</v>
      </c>
      <c r="AS27" s="793" t="s">
        <v>6522</v>
      </c>
      <c r="AT27" s="793" t="s">
        <v>6522</v>
      </c>
      <c r="AU27" s="793" t="s">
        <v>6522</v>
      </c>
      <c r="AV27" s="810" t="s">
        <v>4761</v>
      </c>
      <c r="AW27" s="793" t="s">
        <v>3091</v>
      </c>
      <c r="AX27" s="797" t="s">
        <v>4303</v>
      </c>
      <c r="AY27" s="810" t="s">
        <v>4304</v>
      </c>
      <c r="AZ27" s="810" t="s">
        <v>4305</v>
      </c>
      <c r="BA27" s="810" t="s">
        <v>4306</v>
      </c>
      <c r="BB27" s="793" t="s">
        <v>3086</v>
      </c>
      <c r="BC27" s="793">
        <v>44208</v>
      </c>
      <c r="BD27" s="793">
        <v>44208</v>
      </c>
      <c r="BE27" s="438"/>
    </row>
    <row r="28" spans="1:57" s="437" customFormat="1" ht="73.900000000000006" customHeight="1">
      <c r="A28" s="804"/>
      <c r="B28" s="804"/>
      <c r="C28" s="804"/>
      <c r="D28" s="804"/>
      <c r="E28" s="804"/>
      <c r="F28" s="804"/>
      <c r="G28" s="804"/>
      <c r="H28" s="805"/>
      <c r="I28" s="804"/>
      <c r="J28" s="662" t="s">
        <v>61</v>
      </c>
      <c r="K28" s="662" t="s">
        <v>61</v>
      </c>
      <c r="L28" s="662" t="s">
        <v>61</v>
      </c>
      <c r="M28" s="662" t="s">
        <v>6561</v>
      </c>
      <c r="N28" s="662" t="s">
        <v>6562</v>
      </c>
      <c r="O28" s="662">
        <v>687694.4</v>
      </c>
      <c r="P28" s="804"/>
      <c r="Q28" s="804"/>
      <c r="R28" s="804"/>
      <c r="S28" s="804"/>
      <c r="T28" s="804"/>
      <c r="U28" s="804"/>
      <c r="V28" s="804"/>
      <c r="W28" s="804"/>
      <c r="X28" s="804"/>
      <c r="Y28" s="804"/>
      <c r="Z28" s="804"/>
      <c r="AA28" s="804"/>
      <c r="AB28" s="804"/>
      <c r="AC28" s="804"/>
      <c r="AD28" s="804"/>
      <c r="AE28" s="804"/>
      <c r="AF28" s="804"/>
      <c r="AG28" s="804"/>
      <c r="AH28" s="804"/>
      <c r="AI28" s="804"/>
      <c r="AJ28" s="804"/>
      <c r="AK28" s="805"/>
      <c r="AL28" s="804"/>
      <c r="AM28" s="804"/>
      <c r="AN28" s="804"/>
      <c r="AO28" s="804"/>
      <c r="AP28" s="804"/>
      <c r="AQ28" s="804"/>
      <c r="AR28" s="804"/>
      <c r="AS28" s="804"/>
      <c r="AT28" s="804"/>
      <c r="AU28" s="804"/>
      <c r="AV28" s="804"/>
      <c r="AW28" s="804"/>
      <c r="AX28" s="805"/>
      <c r="AY28" s="804"/>
      <c r="AZ28" s="804"/>
      <c r="BA28" s="804"/>
      <c r="BB28" s="804"/>
      <c r="BC28" s="804"/>
      <c r="BD28" s="804"/>
      <c r="BE28" s="439"/>
    </row>
    <row r="29" spans="1:57" s="437" customFormat="1" ht="73.900000000000006" customHeight="1">
      <c r="A29" s="794"/>
      <c r="B29" s="794"/>
      <c r="C29" s="794"/>
      <c r="D29" s="794"/>
      <c r="E29" s="794"/>
      <c r="F29" s="794"/>
      <c r="G29" s="794"/>
      <c r="H29" s="802"/>
      <c r="I29" s="794"/>
      <c r="J29" s="662" t="s">
        <v>61</v>
      </c>
      <c r="K29" s="662" t="s">
        <v>61</v>
      </c>
      <c r="L29" s="662" t="s">
        <v>61</v>
      </c>
      <c r="M29" s="662" t="s">
        <v>6563</v>
      </c>
      <c r="N29" s="662" t="s">
        <v>6292</v>
      </c>
      <c r="O29" s="662">
        <v>504060.31</v>
      </c>
      <c r="P29" s="794"/>
      <c r="Q29" s="794"/>
      <c r="R29" s="794"/>
      <c r="S29" s="794"/>
      <c r="T29" s="794"/>
      <c r="U29" s="794"/>
      <c r="V29" s="794"/>
      <c r="W29" s="794"/>
      <c r="X29" s="794"/>
      <c r="Y29" s="794"/>
      <c r="Z29" s="794"/>
      <c r="AA29" s="794"/>
      <c r="AB29" s="794"/>
      <c r="AC29" s="794"/>
      <c r="AD29" s="794"/>
      <c r="AE29" s="794"/>
      <c r="AF29" s="794"/>
      <c r="AG29" s="794"/>
      <c r="AH29" s="794"/>
      <c r="AI29" s="794"/>
      <c r="AJ29" s="794"/>
      <c r="AK29" s="802"/>
      <c r="AL29" s="794"/>
      <c r="AM29" s="794"/>
      <c r="AN29" s="794"/>
      <c r="AO29" s="794"/>
      <c r="AP29" s="794"/>
      <c r="AQ29" s="794"/>
      <c r="AR29" s="794"/>
      <c r="AS29" s="794"/>
      <c r="AT29" s="794"/>
      <c r="AU29" s="794"/>
      <c r="AV29" s="794"/>
      <c r="AW29" s="794"/>
      <c r="AX29" s="802"/>
      <c r="AY29" s="794"/>
      <c r="AZ29" s="794"/>
      <c r="BA29" s="794"/>
      <c r="BB29" s="794"/>
      <c r="BC29" s="794"/>
      <c r="BD29" s="794"/>
      <c r="BE29" s="440"/>
    </row>
    <row r="30" spans="1:57" s="437" customFormat="1" ht="73.900000000000006" customHeight="1">
      <c r="A30" s="798">
        <v>2020</v>
      </c>
      <c r="B30" s="793">
        <v>44105</v>
      </c>
      <c r="C30" s="793">
        <v>44196</v>
      </c>
      <c r="D30" s="798" t="s">
        <v>4292</v>
      </c>
      <c r="E30" s="798" t="s">
        <v>1615</v>
      </c>
      <c r="F30" s="798" t="s">
        <v>6564</v>
      </c>
      <c r="G30" s="798">
        <v>57</v>
      </c>
      <c r="H30" s="797" t="s">
        <v>5485</v>
      </c>
      <c r="I30" s="798" t="s">
        <v>6565</v>
      </c>
      <c r="J30" s="662" t="s">
        <v>61</v>
      </c>
      <c r="K30" s="662" t="s">
        <v>61</v>
      </c>
      <c r="L30" s="662" t="s">
        <v>61</v>
      </c>
      <c r="M30" s="662" t="s">
        <v>6563</v>
      </c>
      <c r="N30" s="662" t="s">
        <v>6292</v>
      </c>
      <c r="O30" s="662">
        <v>296997.53000000003</v>
      </c>
      <c r="P30" s="800" t="s">
        <v>61</v>
      </c>
      <c r="Q30" s="800" t="s">
        <v>61</v>
      </c>
      <c r="R30" s="800" t="s">
        <v>61</v>
      </c>
      <c r="S30" s="800" t="s">
        <v>6563</v>
      </c>
      <c r="T30" s="800" t="s">
        <v>6292</v>
      </c>
      <c r="U30" s="800" t="s">
        <v>6529</v>
      </c>
      <c r="V30" s="800" t="s">
        <v>5132</v>
      </c>
      <c r="W30" s="800" t="s">
        <v>6564</v>
      </c>
      <c r="X30" s="800">
        <v>44117</v>
      </c>
      <c r="Y30" s="800">
        <v>256032.35344827591</v>
      </c>
      <c r="Z30" s="800">
        <v>296997.53000000003</v>
      </c>
      <c r="AA30" s="800">
        <v>0</v>
      </c>
      <c r="AB30" s="800">
        <v>0</v>
      </c>
      <c r="AC30" s="800" t="s">
        <v>6530</v>
      </c>
      <c r="AD30" s="800" t="s">
        <v>6522</v>
      </c>
      <c r="AE30" s="800" t="s">
        <v>6523</v>
      </c>
      <c r="AF30" s="800" t="s">
        <v>6565</v>
      </c>
      <c r="AG30" s="800">
        <v>38404.85</v>
      </c>
      <c r="AH30" s="800">
        <v>44117</v>
      </c>
      <c r="AI30" s="800">
        <v>44120</v>
      </c>
      <c r="AJ30" s="810" t="s">
        <v>6566</v>
      </c>
      <c r="AK30" s="810" t="s">
        <v>7080</v>
      </c>
      <c r="AL30" s="800" t="s">
        <v>6525</v>
      </c>
      <c r="AM30" s="800" t="s">
        <v>6526</v>
      </c>
      <c r="AN30" s="800" t="s">
        <v>6342</v>
      </c>
      <c r="AO30" s="800" t="s">
        <v>4760</v>
      </c>
      <c r="AP30" s="800" t="s">
        <v>73</v>
      </c>
      <c r="AQ30" s="800" t="s">
        <v>573</v>
      </c>
      <c r="AR30" s="800" t="s">
        <v>293</v>
      </c>
      <c r="AS30" s="800" t="s">
        <v>6522</v>
      </c>
      <c r="AT30" s="800" t="s">
        <v>6522</v>
      </c>
      <c r="AU30" s="800" t="s">
        <v>6522</v>
      </c>
      <c r="AV30" s="810" t="s">
        <v>4761</v>
      </c>
      <c r="AW30" s="800" t="s">
        <v>3091</v>
      </c>
      <c r="AX30" s="797" t="s">
        <v>4303</v>
      </c>
      <c r="AY30" s="810" t="s">
        <v>4304</v>
      </c>
      <c r="AZ30" s="810" t="s">
        <v>4305</v>
      </c>
      <c r="BA30" s="810" t="s">
        <v>4306</v>
      </c>
      <c r="BB30" s="800" t="s">
        <v>3086</v>
      </c>
      <c r="BC30" s="800">
        <v>44208</v>
      </c>
      <c r="BD30" s="800">
        <v>44208</v>
      </c>
      <c r="BE30" s="438"/>
    </row>
    <row r="31" spans="1:57" s="437" customFormat="1" ht="73.900000000000006" customHeight="1">
      <c r="A31" s="804"/>
      <c r="B31" s="804"/>
      <c r="C31" s="804"/>
      <c r="D31" s="804"/>
      <c r="E31" s="804"/>
      <c r="F31" s="804"/>
      <c r="G31" s="804"/>
      <c r="H31" s="805"/>
      <c r="I31" s="804"/>
      <c r="J31" s="662" t="s">
        <v>61</v>
      </c>
      <c r="K31" s="662" t="s">
        <v>61</v>
      </c>
      <c r="L31" s="662" t="s">
        <v>61</v>
      </c>
      <c r="M31" s="662" t="s">
        <v>4937</v>
      </c>
      <c r="N31" s="662" t="s">
        <v>6559</v>
      </c>
      <c r="O31" s="662">
        <v>502721.5</v>
      </c>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5"/>
      <c r="AY31" s="804"/>
      <c r="AZ31" s="804"/>
      <c r="BA31" s="804"/>
      <c r="BB31" s="804"/>
      <c r="BC31" s="804"/>
      <c r="BD31" s="804"/>
      <c r="BE31" s="439"/>
    </row>
    <row r="32" spans="1:57" s="437" customFormat="1" ht="73.900000000000006" customHeight="1">
      <c r="A32" s="794"/>
      <c r="B32" s="794"/>
      <c r="C32" s="794"/>
      <c r="D32" s="794"/>
      <c r="E32" s="794"/>
      <c r="F32" s="794"/>
      <c r="G32" s="794"/>
      <c r="H32" s="802"/>
      <c r="I32" s="794"/>
      <c r="J32" s="662" t="s">
        <v>61</v>
      </c>
      <c r="K32" s="662" t="s">
        <v>61</v>
      </c>
      <c r="L32" s="662" t="s">
        <v>61</v>
      </c>
      <c r="M32" s="662" t="s">
        <v>6561</v>
      </c>
      <c r="N32" s="662" t="s">
        <v>6562</v>
      </c>
      <c r="O32" s="662">
        <v>687694.4</v>
      </c>
      <c r="P32" s="794"/>
      <c r="Q32" s="794"/>
      <c r="R32" s="794"/>
      <c r="S32" s="794"/>
      <c r="T32" s="794"/>
      <c r="U32" s="794"/>
      <c r="V32" s="794"/>
      <c r="W32" s="794"/>
      <c r="X32" s="794"/>
      <c r="Y32" s="794"/>
      <c r="Z32" s="794"/>
      <c r="AA32" s="794"/>
      <c r="AB32" s="794"/>
      <c r="AC32" s="794"/>
      <c r="AD32" s="794"/>
      <c r="AE32" s="794"/>
      <c r="AF32" s="794"/>
      <c r="AG32" s="794"/>
      <c r="AH32" s="794"/>
      <c r="AI32" s="794"/>
      <c r="AJ32" s="794"/>
      <c r="AK32" s="794"/>
      <c r="AL32" s="794"/>
      <c r="AM32" s="794"/>
      <c r="AN32" s="794"/>
      <c r="AO32" s="794"/>
      <c r="AP32" s="794"/>
      <c r="AQ32" s="794"/>
      <c r="AR32" s="794"/>
      <c r="AS32" s="794"/>
      <c r="AT32" s="794"/>
      <c r="AU32" s="794"/>
      <c r="AV32" s="794"/>
      <c r="AW32" s="794"/>
      <c r="AX32" s="802"/>
      <c r="AY32" s="794"/>
      <c r="AZ32" s="794"/>
      <c r="BA32" s="794"/>
      <c r="BB32" s="794"/>
      <c r="BC32" s="794"/>
      <c r="BD32" s="794"/>
      <c r="BE32" s="440"/>
    </row>
    <row r="33" spans="1:57" s="437" customFormat="1" ht="73.900000000000006" customHeight="1">
      <c r="A33" s="798">
        <v>2020</v>
      </c>
      <c r="B33" s="793">
        <v>44105</v>
      </c>
      <c r="C33" s="793">
        <v>44196</v>
      </c>
      <c r="D33" s="798" t="s">
        <v>4292</v>
      </c>
      <c r="E33" s="798" t="s">
        <v>1615</v>
      </c>
      <c r="F33" s="798" t="s">
        <v>6567</v>
      </c>
      <c r="G33" s="798">
        <v>57</v>
      </c>
      <c r="H33" s="797" t="s">
        <v>5485</v>
      </c>
      <c r="I33" s="798" t="s">
        <v>6568</v>
      </c>
      <c r="J33" s="662" t="s">
        <v>6569</v>
      </c>
      <c r="K33" s="662" t="s">
        <v>6570</v>
      </c>
      <c r="L33" s="662" t="s">
        <v>6571</v>
      </c>
      <c r="M33" s="662" t="s">
        <v>2009</v>
      </c>
      <c r="N33" s="662" t="s">
        <v>3548</v>
      </c>
      <c r="O33" s="662">
        <v>130780</v>
      </c>
      <c r="P33" s="793" t="s">
        <v>6572</v>
      </c>
      <c r="Q33" s="793" t="s">
        <v>6570</v>
      </c>
      <c r="R33" s="793" t="s">
        <v>6573</v>
      </c>
      <c r="S33" s="793" t="s">
        <v>6574</v>
      </c>
      <c r="T33" s="793" t="s">
        <v>3548</v>
      </c>
      <c r="U33" s="793" t="s">
        <v>6520</v>
      </c>
      <c r="V33" s="793" t="s">
        <v>5132</v>
      </c>
      <c r="W33" s="793" t="s">
        <v>6567</v>
      </c>
      <c r="X33" s="793">
        <v>44116</v>
      </c>
      <c r="Y33" s="793">
        <v>130780</v>
      </c>
      <c r="Z33" s="793">
        <v>130780</v>
      </c>
      <c r="AA33" s="793">
        <v>0</v>
      </c>
      <c r="AB33" s="793">
        <v>0</v>
      </c>
      <c r="AC33" s="793" t="s">
        <v>6530</v>
      </c>
      <c r="AD33" s="793" t="s">
        <v>6522</v>
      </c>
      <c r="AE33" s="793" t="s">
        <v>6523</v>
      </c>
      <c r="AF33" s="793" t="s">
        <v>6568</v>
      </c>
      <c r="AG33" s="793">
        <v>19617</v>
      </c>
      <c r="AH33" s="793">
        <v>44117</v>
      </c>
      <c r="AI33" s="793">
        <v>44124</v>
      </c>
      <c r="AJ33" s="810" t="s">
        <v>6575</v>
      </c>
      <c r="AK33" s="810" t="s">
        <v>7080</v>
      </c>
      <c r="AL33" s="793" t="s">
        <v>6576</v>
      </c>
      <c r="AM33" s="793" t="s">
        <v>6577</v>
      </c>
      <c r="AN33" s="793" t="s">
        <v>6342</v>
      </c>
      <c r="AO33" s="793" t="s">
        <v>4760</v>
      </c>
      <c r="AP33" s="793" t="s">
        <v>73</v>
      </c>
      <c r="AQ33" s="793" t="s">
        <v>573</v>
      </c>
      <c r="AR33" s="793" t="s">
        <v>293</v>
      </c>
      <c r="AS33" s="793" t="s">
        <v>6522</v>
      </c>
      <c r="AT33" s="793" t="s">
        <v>6522</v>
      </c>
      <c r="AU33" s="793" t="s">
        <v>6522</v>
      </c>
      <c r="AV33" s="810" t="s">
        <v>4761</v>
      </c>
      <c r="AW33" s="793" t="s">
        <v>3091</v>
      </c>
      <c r="AX33" s="797" t="s">
        <v>4303</v>
      </c>
      <c r="AY33" s="810" t="s">
        <v>4304</v>
      </c>
      <c r="AZ33" s="810" t="s">
        <v>4305</v>
      </c>
      <c r="BA33" s="810" t="s">
        <v>4306</v>
      </c>
      <c r="BB33" s="793" t="s">
        <v>3086</v>
      </c>
      <c r="BC33" s="793">
        <v>44208</v>
      </c>
      <c r="BD33" s="793">
        <v>44208</v>
      </c>
      <c r="BE33" s="438"/>
    </row>
    <row r="34" spans="1:57" s="437" customFormat="1" ht="73.900000000000006" customHeight="1">
      <c r="A34" s="804"/>
      <c r="B34" s="804"/>
      <c r="C34" s="804"/>
      <c r="D34" s="804"/>
      <c r="E34" s="804"/>
      <c r="F34" s="804"/>
      <c r="G34" s="804"/>
      <c r="H34" s="805"/>
      <c r="I34" s="804"/>
      <c r="J34" s="662" t="s">
        <v>61</v>
      </c>
      <c r="K34" s="662" t="s">
        <v>61</v>
      </c>
      <c r="L34" s="662" t="s">
        <v>61</v>
      </c>
      <c r="M34" s="662" t="s">
        <v>4937</v>
      </c>
      <c r="N34" s="662" t="s">
        <v>1308</v>
      </c>
      <c r="O34" s="662">
        <v>80229</v>
      </c>
      <c r="P34" s="804"/>
      <c r="Q34" s="804"/>
      <c r="R34" s="804"/>
      <c r="S34" s="804"/>
      <c r="T34" s="804"/>
      <c r="U34" s="804"/>
      <c r="V34" s="804"/>
      <c r="W34" s="804"/>
      <c r="X34" s="804"/>
      <c r="Y34" s="804"/>
      <c r="Z34" s="804"/>
      <c r="AA34" s="804"/>
      <c r="AB34" s="804"/>
      <c r="AC34" s="804"/>
      <c r="AD34" s="804"/>
      <c r="AE34" s="804"/>
      <c r="AF34" s="804"/>
      <c r="AG34" s="804"/>
      <c r="AH34" s="804"/>
      <c r="AI34" s="804"/>
      <c r="AJ34" s="804"/>
      <c r="AK34" s="804"/>
      <c r="AL34" s="804"/>
      <c r="AM34" s="804"/>
      <c r="AN34" s="804"/>
      <c r="AO34" s="804"/>
      <c r="AP34" s="804"/>
      <c r="AQ34" s="804"/>
      <c r="AR34" s="804"/>
      <c r="AS34" s="804"/>
      <c r="AT34" s="804"/>
      <c r="AU34" s="804"/>
      <c r="AV34" s="804"/>
      <c r="AW34" s="804"/>
      <c r="AX34" s="805"/>
      <c r="AY34" s="804"/>
      <c r="AZ34" s="804"/>
      <c r="BA34" s="804"/>
      <c r="BB34" s="804"/>
      <c r="BC34" s="804"/>
      <c r="BD34" s="804"/>
      <c r="BE34" s="439"/>
    </row>
    <row r="35" spans="1:57" s="437" customFormat="1" ht="73.900000000000006" customHeight="1">
      <c r="A35" s="794"/>
      <c r="B35" s="794"/>
      <c r="C35" s="794"/>
      <c r="D35" s="794"/>
      <c r="E35" s="794"/>
      <c r="F35" s="794"/>
      <c r="G35" s="794"/>
      <c r="H35" s="802"/>
      <c r="I35" s="794"/>
      <c r="J35" s="662" t="s">
        <v>61</v>
      </c>
      <c r="K35" s="662" t="s">
        <v>61</v>
      </c>
      <c r="L35" s="662" t="s">
        <v>61</v>
      </c>
      <c r="M35" s="662" t="s">
        <v>4934</v>
      </c>
      <c r="N35" s="662" t="s">
        <v>2670</v>
      </c>
      <c r="O35" s="662">
        <v>91456</v>
      </c>
      <c r="P35" s="794"/>
      <c r="Q35" s="794"/>
      <c r="R35" s="794"/>
      <c r="S35" s="794"/>
      <c r="T35" s="794"/>
      <c r="U35" s="794"/>
      <c r="V35" s="794"/>
      <c r="W35" s="794"/>
      <c r="X35" s="794"/>
      <c r="Y35" s="794"/>
      <c r="Z35" s="794"/>
      <c r="AA35" s="794"/>
      <c r="AB35" s="794"/>
      <c r="AC35" s="794"/>
      <c r="AD35" s="794"/>
      <c r="AE35" s="794"/>
      <c r="AF35" s="794"/>
      <c r="AG35" s="794"/>
      <c r="AH35" s="794"/>
      <c r="AI35" s="794"/>
      <c r="AJ35" s="794"/>
      <c r="AK35" s="794"/>
      <c r="AL35" s="794"/>
      <c r="AM35" s="794"/>
      <c r="AN35" s="794"/>
      <c r="AO35" s="794"/>
      <c r="AP35" s="794"/>
      <c r="AQ35" s="794"/>
      <c r="AR35" s="794"/>
      <c r="AS35" s="794"/>
      <c r="AT35" s="794"/>
      <c r="AU35" s="794"/>
      <c r="AV35" s="794"/>
      <c r="AW35" s="794"/>
      <c r="AX35" s="802"/>
      <c r="AY35" s="794"/>
      <c r="AZ35" s="794"/>
      <c r="BA35" s="794"/>
      <c r="BB35" s="794"/>
      <c r="BC35" s="794"/>
      <c r="BD35" s="794"/>
      <c r="BE35" s="440"/>
    </row>
    <row r="36" spans="1:57" s="437" customFormat="1" ht="73.900000000000006" customHeight="1">
      <c r="A36" s="798">
        <v>2020</v>
      </c>
      <c r="B36" s="793">
        <v>44105</v>
      </c>
      <c r="C36" s="793">
        <v>44196</v>
      </c>
      <c r="D36" s="798" t="s">
        <v>4292</v>
      </c>
      <c r="E36" s="798" t="s">
        <v>1615</v>
      </c>
      <c r="F36" s="798" t="s">
        <v>6578</v>
      </c>
      <c r="G36" s="799" t="s">
        <v>465</v>
      </c>
      <c r="H36" s="797" t="s">
        <v>5485</v>
      </c>
      <c r="I36" s="798" t="s">
        <v>6579</v>
      </c>
      <c r="J36" s="662" t="s">
        <v>61</v>
      </c>
      <c r="K36" s="662" t="s">
        <v>61</v>
      </c>
      <c r="L36" s="662" t="s">
        <v>61</v>
      </c>
      <c r="M36" s="662" t="s">
        <v>4934</v>
      </c>
      <c r="N36" s="662" t="s">
        <v>2670</v>
      </c>
      <c r="O36" s="662">
        <v>10279304.810000001</v>
      </c>
      <c r="P36" s="793" t="s">
        <v>61</v>
      </c>
      <c r="Q36" s="793" t="s">
        <v>61</v>
      </c>
      <c r="R36" s="793" t="s">
        <v>61</v>
      </c>
      <c r="S36" s="793" t="s">
        <v>4934</v>
      </c>
      <c r="T36" s="793" t="s">
        <v>2670</v>
      </c>
      <c r="U36" s="793" t="s">
        <v>6529</v>
      </c>
      <c r="V36" s="793" t="s">
        <v>5132</v>
      </c>
      <c r="W36" s="793" t="s">
        <v>6578</v>
      </c>
      <c r="X36" s="793">
        <v>44120</v>
      </c>
      <c r="Y36" s="793">
        <v>4665588.8099999996</v>
      </c>
      <c r="Z36" s="793">
        <v>4665588.8099999996</v>
      </c>
      <c r="AA36" s="793">
        <v>0</v>
      </c>
      <c r="AB36" s="793">
        <v>0</v>
      </c>
      <c r="AC36" s="793" t="s">
        <v>6530</v>
      </c>
      <c r="AD36" s="793" t="s">
        <v>6522</v>
      </c>
      <c r="AE36" s="793" t="s">
        <v>6523</v>
      </c>
      <c r="AF36" s="793" t="s">
        <v>6579</v>
      </c>
      <c r="AG36" s="793">
        <v>699838.32</v>
      </c>
      <c r="AH36" s="793">
        <v>44120</v>
      </c>
      <c r="AI36" s="793">
        <v>44131</v>
      </c>
      <c r="AJ36" s="810" t="s">
        <v>6580</v>
      </c>
      <c r="AK36" s="810" t="s">
        <v>7080</v>
      </c>
      <c r="AL36" s="793" t="s">
        <v>6525</v>
      </c>
      <c r="AM36" s="793" t="s">
        <v>3864</v>
      </c>
      <c r="AN36" s="793" t="s">
        <v>6342</v>
      </c>
      <c r="AO36" s="793" t="s">
        <v>4760</v>
      </c>
      <c r="AP36" s="793" t="s">
        <v>73</v>
      </c>
      <c r="AQ36" s="793" t="s">
        <v>573</v>
      </c>
      <c r="AR36" s="793" t="s">
        <v>293</v>
      </c>
      <c r="AS36" s="793" t="s">
        <v>6522</v>
      </c>
      <c r="AT36" s="793" t="s">
        <v>6522</v>
      </c>
      <c r="AU36" s="793" t="s">
        <v>6522</v>
      </c>
      <c r="AV36" s="810" t="s">
        <v>4761</v>
      </c>
      <c r="AW36" s="793" t="s">
        <v>3091</v>
      </c>
      <c r="AX36" s="810" t="s">
        <v>4303</v>
      </c>
      <c r="AY36" s="810" t="s">
        <v>4304</v>
      </c>
      <c r="AZ36" s="810" t="s">
        <v>4305</v>
      </c>
      <c r="BA36" s="810" t="s">
        <v>4306</v>
      </c>
      <c r="BB36" s="793" t="s">
        <v>3086</v>
      </c>
      <c r="BC36" s="793">
        <v>44208</v>
      </c>
      <c r="BD36" s="793">
        <v>44208</v>
      </c>
      <c r="BE36" s="438"/>
    </row>
    <row r="37" spans="1:57" s="437" customFormat="1" ht="73.900000000000006" customHeight="1">
      <c r="A37" s="804"/>
      <c r="B37" s="804"/>
      <c r="C37" s="804"/>
      <c r="D37" s="804"/>
      <c r="E37" s="804"/>
      <c r="F37" s="804"/>
      <c r="G37" s="804"/>
      <c r="H37" s="805"/>
      <c r="I37" s="804"/>
      <c r="J37" s="662" t="s">
        <v>61</v>
      </c>
      <c r="K37" s="662" t="s">
        <v>61</v>
      </c>
      <c r="L37" s="662" t="s">
        <v>61</v>
      </c>
      <c r="M37" s="662" t="s">
        <v>4937</v>
      </c>
      <c r="N37" s="662" t="s">
        <v>1308</v>
      </c>
      <c r="O37" s="662" t="s">
        <v>6581</v>
      </c>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439"/>
    </row>
    <row r="38" spans="1:57" s="437" customFormat="1" ht="73.900000000000006" customHeight="1">
      <c r="A38" s="804"/>
      <c r="B38" s="804"/>
      <c r="C38" s="804"/>
      <c r="D38" s="804"/>
      <c r="E38" s="804"/>
      <c r="F38" s="804"/>
      <c r="G38" s="804"/>
      <c r="H38" s="805"/>
      <c r="I38" s="804"/>
      <c r="J38" s="662" t="s">
        <v>61</v>
      </c>
      <c r="K38" s="662" t="s">
        <v>61</v>
      </c>
      <c r="L38" s="662" t="s">
        <v>61</v>
      </c>
      <c r="M38" s="662" t="s">
        <v>6582</v>
      </c>
      <c r="N38" s="662" t="s">
        <v>2119</v>
      </c>
      <c r="O38" s="662">
        <v>5744963.5</v>
      </c>
      <c r="P38" s="804"/>
      <c r="Q38" s="804"/>
      <c r="R38" s="804"/>
      <c r="S38" s="804"/>
      <c r="T38" s="804"/>
      <c r="U38" s="804"/>
      <c r="V38" s="804"/>
      <c r="W38" s="804"/>
      <c r="X38" s="804"/>
      <c r="Y38" s="804"/>
      <c r="Z38" s="804"/>
      <c r="AA38" s="804"/>
      <c r="AB38" s="804"/>
      <c r="AC38" s="804"/>
      <c r="AD38" s="804"/>
      <c r="AE38" s="804"/>
      <c r="AF38" s="804"/>
      <c r="AG38" s="804"/>
      <c r="AH38" s="804"/>
      <c r="AI38" s="804"/>
      <c r="AJ38" s="804"/>
      <c r="AK38" s="804"/>
      <c r="AL38" s="804"/>
      <c r="AM38" s="804"/>
      <c r="AN38" s="804"/>
      <c r="AO38" s="804"/>
      <c r="AP38" s="804"/>
      <c r="AQ38" s="804"/>
      <c r="AR38" s="804"/>
      <c r="AS38" s="804"/>
      <c r="AT38" s="804"/>
      <c r="AU38" s="804"/>
      <c r="AV38" s="804"/>
      <c r="AW38" s="804"/>
      <c r="AX38" s="804"/>
      <c r="AY38" s="804"/>
      <c r="AZ38" s="804"/>
      <c r="BA38" s="804"/>
      <c r="BB38" s="804"/>
      <c r="BC38" s="804"/>
      <c r="BD38" s="804"/>
      <c r="BE38" s="439"/>
    </row>
    <row r="39" spans="1:57" s="437" customFormat="1" ht="73.900000000000006" customHeight="1">
      <c r="A39" s="794"/>
      <c r="B39" s="794"/>
      <c r="C39" s="794"/>
      <c r="D39" s="794"/>
      <c r="E39" s="794"/>
      <c r="F39" s="794"/>
      <c r="G39" s="794"/>
      <c r="H39" s="802"/>
      <c r="I39" s="794"/>
      <c r="J39" s="662" t="s">
        <v>61</v>
      </c>
      <c r="K39" s="662" t="s">
        <v>61</v>
      </c>
      <c r="L39" s="662" t="s">
        <v>61</v>
      </c>
      <c r="M39" s="662" t="s">
        <v>6563</v>
      </c>
      <c r="N39" s="662" t="s">
        <v>6292</v>
      </c>
      <c r="O39" s="662">
        <v>8115400.8200000003</v>
      </c>
      <c r="P39" s="794"/>
      <c r="Q39" s="794"/>
      <c r="R39" s="794"/>
      <c r="S39" s="794"/>
      <c r="T39" s="794"/>
      <c r="U39" s="794"/>
      <c r="V39" s="794"/>
      <c r="W39" s="794"/>
      <c r="X39" s="794"/>
      <c r="Y39" s="794"/>
      <c r="Z39" s="794"/>
      <c r="AA39" s="794"/>
      <c r="AB39" s="794"/>
      <c r="AC39" s="794"/>
      <c r="AD39" s="794"/>
      <c r="AE39" s="794"/>
      <c r="AF39" s="794"/>
      <c r="AG39" s="794"/>
      <c r="AH39" s="794"/>
      <c r="AI39" s="794"/>
      <c r="AJ39" s="794"/>
      <c r="AK39" s="794"/>
      <c r="AL39" s="794"/>
      <c r="AM39" s="794"/>
      <c r="AN39" s="794"/>
      <c r="AO39" s="794"/>
      <c r="AP39" s="794"/>
      <c r="AQ39" s="794"/>
      <c r="AR39" s="794"/>
      <c r="AS39" s="794"/>
      <c r="AT39" s="794"/>
      <c r="AU39" s="794"/>
      <c r="AV39" s="794"/>
      <c r="AW39" s="794"/>
      <c r="AX39" s="794"/>
      <c r="AY39" s="794"/>
      <c r="AZ39" s="794"/>
      <c r="BA39" s="794"/>
      <c r="BB39" s="794"/>
      <c r="BC39" s="794"/>
      <c r="BD39" s="794"/>
      <c r="BE39" s="440"/>
    </row>
    <row r="40" spans="1:57" s="437" customFormat="1" ht="73.900000000000006" customHeight="1">
      <c r="A40" s="798">
        <v>2020</v>
      </c>
      <c r="B40" s="793">
        <v>44105</v>
      </c>
      <c r="C40" s="793">
        <v>44196</v>
      </c>
      <c r="D40" s="798" t="s">
        <v>4292</v>
      </c>
      <c r="E40" s="798" t="s">
        <v>1615</v>
      </c>
      <c r="F40" s="798" t="s">
        <v>6583</v>
      </c>
      <c r="G40" s="799" t="s">
        <v>465</v>
      </c>
      <c r="H40" s="797" t="s">
        <v>5485</v>
      </c>
      <c r="I40" s="798" t="s">
        <v>6579</v>
      </c>
      <c r="J40" s="662" t="s">
        <v>61</v>
      </c>
      <c r="K40" s="662" t="s">
        <v>61</v>
      </c>
      <c r="L40" s="662" t="s">
        <v>61</v>
      </c>
      <c r="M40" s="662" t="s">
        <v>6582</v>
      </c>
      <c r="N40" s="662" t="s">
        <v>2119</v>
      </c>
      <c r="O40" s="662">
        <v>5744963.5</v>
      </c>
      <c r="P40" s="793" t="s">
        <v>61</v>
      </c>
      <c r="Q40" s="793" t="s">
        <v>61</v>
      </c>
      <c r="R40" s="793" t="s">
        <v>61</v>
      </c>
      <c r="S40" s="793" t="s">
        <v>6582</v>
      </c>
      <c r="T40" s="793" t="s">
        <v>2119</v>
      </c>
      <c r="U40" s="793" t="s">
        <v>6520</v>
      </c>
      <c r="V40" s="793" t="s">
        <v>5132</v>
      </c>
      <c r="W40" s="793" t="s">
        <v>6583</v>
      </c>
      <c r="X40" s="793">
        <v>44120</v>
      </c>
      <c r="Y40" s="793">
        <v>3404508.5</v>
      </c>
      <c r="Z40" s="793">
        <v>3404508.5</v>
      </c>
      <c r="AA40" s="793">
        <v>0</v>
      </c>
      <c r="AB40" s="793">
        <v>0</v>
      </c>
      <c r="AC40" s="793" t="s">
        <v>6530</v>
      </c>
      <c r="AD40" s="793" t="s">
        <v>6522</v>
      </c>
      <c r="AE40" s="793" t="s">
        <v>6523</v>
      </c>
      <c r="AF40" s="793" t="s">
        <v>6579</v>
      </c>
      <c r="AG40" s="793">
        <v>510676.28</v>
      </c>
      <c r="AH40" s="793">
        <v>44120</v>
      </c>
      <c r="AI40" s="793">
        <v>44131</v>
      </c>
      <c r="AJ40" s="810" t="s">
        <v>6584</v>
      </c>
      <c r="AK40" s="810" t="s">
        <v>7080</v>
      </c>
      <c r="AL40" s="793" t="s">
        <v>6525</v>
      </c>
      <c r="AM40" s="793" t="s">
        <v>3864</v>
      </c>
      <c r="AN40" s="793" t="s">
        <v>6342</v>
      </c>
      <c r="AO40" s="793" t="s">
        <v>4760</v>
      </c>
      <c r="AP40" s="793" t="s">
        <v>73</v>
      </c>
      <c r="AQ40" s="793" t="s">
        <v>573</v>
      </c>
      <c r="AR40" s="793" t="s">
        <v>293</v>
      </c>
      <c r="AS40" s="793" t="s">
        <v>6522</v>
      </c>
      <c r="AT40" s="793" t="s">
        <v>6522</v>
      </c>
      <c r="AU40" s="793" t="s">
        <v>6522</v>
      </c>
      <c r="AV40" s="810" t="s">
        <v>4761</v>
      </c>
      <c r="AW40" s="793" t="s">
        <v>3091</v>
      </c>
      <c r="AX40" s="810" t="s">
        <v>4303</v>
      </c>
      <c r="AY40" s="810" t="s">
        <v>4304</v>
      </c>
      <c r="AZ40" s="810" t="s">
        <v>4305</v>
      </c>
      <c r="BA40" s="810" t="s">
        <v>4306</v>
      </c>
      <c r="BB40" s="793" t="s">
        <v>3086</v>
      </c>
      <c r="BC40" s="793">
        <v>44208</v>
      </c>
      <c r="BD40" s="793">
        <v>44208</v>
      </c>
      <c r="BE40" s="438"/>
    </row>
    <row r="41" spans="1:57" s="437" customFormat="1" ht="73.900000000000006" customHeight="1">
      <c r="A41" s="804"/>
      <c r="B41" s="804"/>
      <c r="C41" s="804"/>
      <c r="D41" s="804"/>
      <c r="E41" s="804"/>
      <c r="F41" s="804"/>
      <c r="G41" s="804"/>
      <c r="H41" s="805"/>
      <c r="I41" s="804"/>
      <c r="J41" s="662" t="s">
        <v>61</v>
      </c>
      <c r="K41" s="662" t="s">
        <v>61</v>
      </c>
      <c r="L41" s="662" t="s">
        <v>61</v>
      </c>
      <c r="M41" s="662" t="s">
        <v>4934</v>
      </c>
      <c r="N41" s="662" t="s">
        <v>2670</v>
      </c>
      <c r="O41" s="662">
        <v>10279304.810000001</v>
      </c>
      <c r="P41" s="804"/>
      <c r="Q41" s="804"/>
      <c r="R41" s="804"/>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439"/>
    </row>
    <row r="42" spans="1:57" s="437" customFormat="1" ht="73.900000000000006" customHeight="1">
      <c r="A42" s="804"/>
      <c r="B42" s="804"/>
      <c r="C42" s="804"/>
      <c r="D42" s="804"/>
      <c r="E42" s="804"/>
      <c r="F42" s="804"/>
      <c r="G42" s="804"/>
      <c r="H42" s="805"/>
      <c r="I42" s="804"/>
      <c r="J42" s="662" t="s">
        <v>61</v>
      </c>
      <c r="K42" s="662" t="s">
        <v>61</v>
      </c>
      <c r="L42" s="662" t="s">
        <v>61</v>
      </c>
      <c r="M42" s="662" t="s">
        <v>4937</v>
      </c>
      <c r="N42" s="662" t="s">
        <v>1308</v>
      </c>
      <c r="O42" s="662">
        <v>29167464.920000002</v>
      </c>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c r="AN42" s="804"/>
      <c r="AO42" s="804"/>
      <c r="AP42" s="804"/>
      <c r="AQ42" s="804"/>
      <c r="AR42" s="804"/>
      <c r="AS42" s="804"/>
      <c r="AT42" s="804"/>
      <c r="AU42" s="804"/>
      <c r="AV42" s="804"/>
      <c r="AW42" s="804"/>
      <c r="AX42" s="804"/>
      <c r="AY42" s="804"/>
      <c r="AZ42" s="804"/>
      <c r="BA42" s="804"/>
      <c r="BB42" s="804"/>
      <c r="BC42" s="804"/>
      <c r="BD42" s="804"/>
      <c r="BE42" s="439"/>
    </row>
    <row r="43" spans="1:57" s="437" customFormat="1" ht="73.900000000000006" customHeight="1">
      <c r="A43" s="794"/>
      <c r="B43" s="794"/>
      <c r="C43" s="794"/>
      <c r="D43" s="794"/>
      <c r="E43" s="794"/>
      <c r="F43" s="794"/>
      <c r="G43" s="794"/>
      <c r="H43" s="802"/>
      <c r="I43" s="794"/>
      <c r="J43" s="662" t="s">
        <v>61</v>
      </c>
      <c r="K43" s="662" t="s">
        <v>61</v>
      </c>
      <c r="L43" s="662" t="s">
        <v>61</v>
      </c>
      <c r="M43" s="662" t="s">
        <v>6563</v>
      </c>
      <c r="N43" s="662" t="s">
        <v>6292</v>
      </c>
      <c r="O43" s="662">
        <v>8115400.8200000003</v>
      </c>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440"/>
    </row>
    <row r="44" spans="1:57" s="437" customFormat="1" ht="73.900000000000006" customHeight="1">
      <c r="A44" s="798">
        <v>2020</v>
      </c>
      <c r="B44" s="793">
        <v>44105</v>
      </c>
      <c r="C44" s="793">
        <v>44196</v>
      </c>
      <c r="D44" s="798" t="s">
        <v>4292</v>
      </c>
      <c r="E44" s="798" t="s">
        <v>1615</v>
      </c>
      <c r="F44" s="798" t="s">
        <v>6585</v>
      </c>
      <c r="G44" s="798">
        <v>57</v>
      </c>
      <c r="H44" s="797" t="s">
        <v>5485</v>
      </c>
      <c r="I44" s="798" t="s">
        <v>6586</v>
      </c>
      <c r="J44" s="662" t="s">
        <v>61</v>
      </c>
      <c r="K44" s="662" t="s">
        <v>61</v>
      </c>
      <c r="L44" s="662" t="s">
        <v>61</v>
      </c>
      <c r="M44" s="662" t="s">
        <v>6563</v>
      </c>
      <c r="N44" s="662" t="s">
        <v>6292</v>
      </c>
      <c r="O44" s="662">
        <v>94270</v>
      </c>
      <c r="P44" s="800" t="s">
        <v>61</v>
      </c>
      <c r="Q44" s="800" t="s">
        <v>61</v>
      </c>
      <c r="R44" s="800" t="s">
        <v>61</v>
      </c>
      <c r="S44" s="800" t="s">
        <v>6563</v>
      </c>
      <c r="T44" s="800" t="s">
        <v>6292</v>
      </c>
      <c r="U44" s="800" t="s">
        <v>6520</v>
      </c>
      <c r="V44" s="800" t="s">
        <v>5132</v>
      </c>
      <c r="W44" s="800" t="s">
        <v>6585</v>
      </c>
      <c r="X44" s="800">
        <v>44124</v>
      </c>
      <c r="Y44" s="800">
        <v>94270</v>
      </c>
      <c r="Z44" s="800">
        <v>94270</v>
      </c>
      <c r="AA44" s="800">
        <v>9427</v>
      </c>
      <c r="AB44" s="800">
        <v>94270</v>
      </c>
      <c r="AC44" s="800" t="s">
        <v>6530</v>
      </c>
      <c r="AD44" s="800" t="s">
        <v>6522</v>
      </c>
      <c r="AE44" s="800" t="s">
        <v>6523</v>
      </c>
      <c r="AF44" s="800" t="s">
        <v>6586</v>
      </c>
      <c r="AG44" s="800">
        <v>14140.5</v>
      </c>
      <c r="AH44" s="800">
        <v>44124</v>
      </c>
      <c r="AI44" s="800">
        <v>44127</v>
      </c>
      <c r="AJ44" s="810" t="s">
        <v>6587</v>
      </c>
      <c r="AK44" s="810" t="s">
        <v>7080</v>
      </c>
      <c r="AL44" s="800" t="s">
        <v>6525</v>
      </c>
      <c r="AM44" s="800" t="s">
        <v>3864</v>
      </c>
      <c r="AN44" s="800" t="s">
        <v>6342</v>
      </c>
      <c r="AO44" s="800" t="s">
        <v>4760</v>
      </c>
      <c r="AP44" s="800" t="s">
        <v>73</v>
      </c>
      <c r="AQ44" s="800" t="s">
        <v>573</v>
      </c>
      <c r="AR44" s="800" t="s">
        <v>293</v>
      </c>
      <c r="AS44" s="800" t="s">
        <v>6522</v>
      </c>
      <c r="AT44" s="800" t="s">
        <v>6522</v>
      </c>
      <c r="AU44" s="800" t="s">
        <v>6522</v>
      </c>
      <c r="AV44" s="810" t="s">
        <v>4761</v>
      </c>
      <c r="AW44" s="800" t="s">
        <v>3091</v>
      </c>
      <c r="AX44" s="810" t="s">
        <v>4303</v>
      </c>
      <c r="AY44" s="810" t="s">
        <v>4304</v>
      </c>
      <c r="AZ44" s="810" t="s">
        <v>4305</v>
      </c>
      <c r="BA44" s="810" t="s">
        <v>4306</v>
      </c>
      <c r="BB44" s="800" t="s">
        <v>3086</v>
      </c>
      <c r="BC44" s="800">
        <v>44208</v>
      </c>
      <c r="BD44" s="800">
        <v>44208</v>
      </c>
      <c r="BE44" s="438"/>
    </row>
    <row r="45" spans="1:57" s="437" customFormat="1" ht="73.900000000000006" customHeight="1">
      <c r="A45" s="804"/>
      <c r="B45" s="804"/>
      <c r="C45" s="804"/>
      <c r="D45" s="804"/>
      <c r="E45" s="804"/>
      <c r="F45" s="804"/>
      <c r="G45" s="804"/>
      <c r="H45" s="805"/>
      <c r="I45" s="804"/>
      <c r="J45" s="662" t="s">
        <v>61</v>
      </c>
      <c r="K45" s="662" t="s">
        <v>61</v>
      </c>
      <c r="L45" s="662" t="s">
        <v>61</v>
      </c>
      <c r="M45" s="662" t="s">
        <v>4937</v>
      </c>
      <c r="N45" s="662" t="s">
        <v>1308</v>
      </c>
      <c r="O45" s="662">
        <v>264980</v>
      </c>
      <c r="P45" s="804"/>
      <c r="Q45" s="804"/>
      <c r="R45" s="804"/>
      <c r="S45" s="804"/>
      <c r="T45" s="804"/>
      <c r="U45" s="804"/>
      <c r="V45" s="804"/>
      <c r="W45" s="804"/>
      <c r="X45" s="804"/>
      <c r="Y45" s="804"/>
      <c r="Z45" s="804"/>
      <c r="AA45" s="804"/>
      <c r="AB45" s="804"/>
      <c r="AC45" s="804"/>
      <c r="AD45" s="804"/>
      <c r="AE45" s="804"/>
      <c r="AF45" s="804"/>
      <c r="AG45" s="804"/>
      <c r="AH45" s="804"/>
      <c r="AI45" s="804"/>
      <c r="AJ45" s="804"/>
      <c r="AK45" s="804"/>
      <c r="AL45" s="804"/>
      <c r="AM45" s="804"/>
      <c r="AN45" s="804"/>
      <c r="AO45" s="804"/>
      <c r="AP45" s="804"/>
      <c r="AQ45" s="804"/>
      <c r="AR45" s="804"/>
      <c r="AS45" s="804"/>
      <c r="AT45" s="804"/>
      <c r="AU45" s="804"/>
      <c r="AV45" s="804"/>
      <c r="AW45" s="804"/>
      <c r="AX45" s="804"/>
      <c r="AY45" s="804"/>
      <c r="AZ45" s="804"/>
      <c r="BA45" s="804"/>
      <c r="BB45" s="804"/>
      <c r="BC45" s="804"/>
      <c r="BD45" s="804"/>
      <c r="BE45" s="439"/>
    </row>
    <row r="46" spans="1:57" s="437" customFormat="1" ht="73.900000000000006" customHeight="1">
      <c r="A46" s="804"/>
      <c r="B46" s="804"/>
      <c r="C46" s="804"/>
      <c r="D46" s="804"/>
      <c r="E46" s="804"/>
      <c r="F46" s="804"/>
      <c r="G46" s="804"/>
      <c r="H46" s="805"/>
      <c r="I46" s="804"/>
      <c r="J46" s="662" t="s">
        <v>61</v>
      </c>
      <c r="K46" s="662" t="s">
        <v>61</v>
      </c>
      <c r="L46" s="662" t="s">
        <v>61</v>
      </c>
      <c r="M46" s="662" t="s">
        <v>4934</v>
      </c>
      <c r="N46" s="662" t="s">
        <v>2670</v>
      </c>
      <c r="O46" s="662">
        <v>94500</v>
      </c>
      <c r="P46" s="804"/>
      <c r="Q46" s="804"/>
      <c r="R46" s="804"/>
      <c r="S46" s="804"/>
      <c r="T46" s="804"/>
      <c r="U46" s="804"/>
      <c r="V46" s="804"/>
      <c r="W46" s="804"/>
      <c r="X46" s="804"/>
      <c r="Y46" s="804"/>
      <c r="Z46" s="804"/>
      <c r="AA46" s="804"/>
      <c r="AB46" s="804"/>
      <c r="AC46" s="804"/>
      <c r="AD46" s="804"/>
      <c r="AE46" s="804"/>
      <c r="AF46" s="804"/>
      <c r="AG46" s="804"/>
      <c r="AH46" s="804"/>
      <c r="AI46" s="804"/>
      <c r="AJ46" s="804"/>
      <c r="AK46" s="804"/>
      <c r="AL46" s="804"/>
      <c r="AM46" s="804"/>
      <c r="AN46" s="804"/>
      <c r="AO46" s="804"/>
      <c r="AP46" s="804"/>
      <c r="AQ46" s="804"/>
      <c r="AR46" s="804"/>
      <c r="AS46" s="804"/>
      <c r="AT46" s="804"/>
      <c r="AU46" s="804"/>
      <c r="AV46" s="804"/>
      <c r="AW46" s="804"/>
      <c r="AX46" s="804"/>
      <c r="AY46" s="804"/>
      <c r="AZ46" s="804"/>
      <c r="BA46" s="804"/>
      <c r="BB46" s="804"/>
      <c r="BC46" s="804"/>
      <c r="BD46" s="804"/>
      <c r="BE46" s="439"/>
    </row>
    <row r="47" spans="1:57" s="437" customFormat="1" ht="73.900000000000006" customHeight="1">
      <c r="A47" s="794"/>
      <c r="B47" s="794"/>
      <c r="C47" s="794"/>
      <c r="D47" s="794"/>
      <c r="E47" s="794"/>
      <c r="F47" s="794"/>
      <c r="G47" s="794"/>
      <c r="H47" s="802"/>
      <c r="I47" s="794"/>
      <c r="J47" s="662" t="s">
        <v>61</v>
      </c>
      <c r="K47" s="662" t="s">
        <v>61</v>
      </c>
      <c r="L47" s="662" t="s">
        <v>61</v>
      </c>
      <c r="M47" s="662" t="s">
        <v>4953</v>
      </c>
      <c r="N47" s="662" t="s">
        <v>2107</v>
      </c>
      <c r="O47" s="662">
        <v>95000</v>
      </c>
      <c r="P47" s="794"/>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440"/>
    </row>
    <row r="48" spans="1:57" s="437" customFormat="1" ht="73.900000000000006" customHeight="1">
      <c r="A48" s="798">
        <v>2020</v>
      </c>
      <c r="B48" s="793">
        <v>44105</v>
      </c>
      <c r="C48" s="793">
        <v>44196</v>
      </c>
      <c r="D48" s="798" t="s">
        <v>4292</v>
      </c>
      <c r="E48" s="798" t="s">
        <v>1615</v>
      </c>
      <c r="F48" s="798" t="s">
        <v>6588</v>
      </c>
      <c r="G48" s="798">
        <v>57</v>
      </c>
      <c r="H48" s="797" t="s">
        <v>5485</v>
      </c>
      <c r="I48" s="798" t="s">
        <v>6589</v>
      </c>
      <c r="J48" s="662" t="s">
        <v>61</v>
      </c>
      <c r="K48" s="662" t="s">
        <v>61</v>
      </c>
      <c r="L48" s="662" t="s">
        <v>61</v>
      </c>
      <c r="M48" s="662" t="s">
        <v>6590</v>
      </c>
      <c r="N48" s="662" t="s">
        <v>6239</v>
      </c>
      <c r="O48" s="662">
        <v>21028320</v>
      </c>
      <c r="P48" s="793" t="s">
        <v>61</v>
      </c>
      <c r="Q48" s="793" t="s">
        <v>61</v>
      </c>
      <c r="R48" s="793" t="s">
        <v>61</v>
      </c>
      <c r="S48" s="793" t="s">
        <v>6590</v>
      </c>
      <c r="T48" s="793" t="s">
        <v>6239</v>
      </c>
      <c r="U48" s="793" t="s">
        <v>6520</v>
      </c>
      <c r="V48" s="793" t="s">
        <v>5132</v>
      </c>
      <c r="W48" s="793" t="s">
        <v>6588</v>
      </c>
      <c r="X48" s="793">
        <v>44127</v>
      </c>
      <c r="Y48" s="793">
        <v>21028320</v>
      </c>
      <c r="Z48" s="793">
        <v>21028320</v>
      </c>
      <c r="AA48" s="793">
        <v>2102832</v>
      </c>
      <c r="AB48" s="793">
        <v>21028320</v>
      </c>
      <c r="AC48" s="793" t="s">
        <v>6530</v>
      </c>
      <c r="AD48" s="793" t="s">
        <v>6522</v>
      </c>
      <c r="AE48" s="793" t="s">
        <v>6523</v>
      </c>
      <c r="AF48" s="793" t="s">
        <v>6589</v>
      </c>
      <c r="AG48" s="793">
        <v>3154248</v>
      </c>
      <c r="AH48" s="793">
        <v>44127</v>
      </c>
      <c r="AI48" s="793">
        <v>44196</v>
      </c>
      <c r="AJ48" s="810" t="s">
        <v>7104</v>
      </c>
      <c r="AK48" s="810" t="s">
        <v>7080</v>
      </c>
      <c r="AL48" s="793" t="s">
        <v>6525</v>
      </c>
      <c r="AM48" s="793" t="s">
        <v>6526</v>
      </c>
      <c r="AN48" s="793" t="s">
        <v>6342</v>
      </c>
      <c r="AO48" s="793" t="s">
        <v>4760</v>
      </c>
      <c r="AP48" s="793" t="s">
        <v>73</v>
      </c>
      <c r="AQ48" s="793" t="s">
        <v>573</v>
      </c>
      <c r="AR48" s="793" t="s">
        <v>293</v>
      </c>
      <c r="AS48" s="793" t="s">
        <v>6522</v>
      </c>
      <c r="AT48" s="793" t="s">
        <v>6522</v>
      </c>
      <c r="AU48" s="793" t="s">
        <v>6522</v>
      </c>
      <c r="AV48" s="810" t="s">
        <v>4761</v>
      </c>
      <c r="AW48" s="793" t="s">
        <v>3091</v>
      </c>
      <c r="AX48" s="810" t="s">
        <v>4303</v>
      </c>
      <c r="AY48" s="810" t="s">
        <v>4304</v>
      </c>
      <c r="AZ48" s="810" t="s">
        <v>4305</v>
      </c>
      <c r="BA48" s="810" t="s">
        <v>4306</v>
      </c>
      <c r="BB48" s="793" t="s">
        <v>3086</v>
      </c>
      <c r="BC48" s="793">
        <v>44208</v>
      </c>
      <c r="BD48" s="793">
        <v>44208</v>
      </c>
      <c r="BE48" s="438"/>
    </row>
    <row r="49" spans="1:57" s="437" customFormat="1" ht="73.900000000000006" customHeight="1">
      <c r="A49" s="804"/>
      <c r="B49" s="804"/>
      <c r="C49" s="804"/>
      <c r="D49" s="804"/>
      <c r="E49" s="804"/>
      <c r="F49" s="804"/>
      <c r="G49" s="804"/>
      <c r="H49" s="805"/>
      <c r="I49" s="804"/>
      <c r="J49" s="662" t="s">
        <v>61</v>
      </c>
      <c r="K49" s="662" t="s">
        <v>61</v>
      </c>
      <c r="L49" s="662" t="s">
        <v>61</v>
      </c>
      <c r="M49" s="662" t="s">
        <v>4934</v>
      </c>
      <c r="N49" s="662" t="s">
        <v>2670</v>
      </c>
      <c r="O49" s="662">
        <v>10752000</v>
      </c>
      <c r="P49" s="804"/>
      <c r="Q49" s="804"/>
      <c r="R49" s="804"/>
      <c r="S49" s="804"/>
      <c r="T49" s="804"/>
      <c r="U49" s="804"/>
      <c r="V49" s="804"/>
      <c r="W49" s="804"/>
      <c r="X49" s="804"/>
      <c r="Y49" s="804"/>
      <c r="Z49" s="804"/>
      <c r="AA49" s="804"/>
      <c r="AB49" s="804"/>
      <c r="AC49" s="804"/>
      <c r="AD49" s="804"/>
      <c r="AE49" s="804"/>
      <c r="AF49" s="804"/>
      <c r="AG49" s="804"/>
      <c r="AH49" s="804"/>
      <c r="AI49" s="804"/>
      <c r="AJ49" s="804"/>
      <c r="AK49" s="804"/>
      <c r="AL49" s="804"/>
      <c r="AM49" s="804"/>
      <c r="AN49" s="804"/>
      <c r="AO49" s="804"/>
      <c r="AP49" s="804"/>
      <c r="AQ49" s="804"/>
      <c r="AR49" s="804"/>
      <c r="AS49" s="804"/>
      <c r="AT49" s="804"/>
      <c r="AU49" s="804"/>
      <c r="AV49" s="804"/>
      <c r="AW49" s="804"/>
      <c r="AX49" s="804"/>
      <c r="AY49" s="804"/>
      <c r="AZ49" s="804"/>
      <c r="BA49" s="804"/>
      <c r="BB49" s="804"/>
      <c r="BC49" s="804"/>
      <c r="BD49" s="804"/>
      <c r="BE49" s="439"/>
    </row>
    <row r="50" spans="1:57" s="437" customFormat="1" ht="73.900000000000006" customHeight="1">
      <c r="A50" s="804"/>
      <c r="B50" s="804"/>
      <c r="C50" s="804"/>
      <c r="D50" s="804"/>
      <c r="E50" s="804"/>
      <c r="F50" s="804"/>
      <c r="G50" s="804"/>
      <c r="H50" s="805"/>
      <c r="I50" s="804"/>
      <c r="J50" s="662" t="s">
        <v>61</v>
      </c>
      <c r="K50" s="662" t="s">
        <v>61</v>
      </c>
      <c r="L50" s="662" t="s">
        <v>61</v>
      </c>
      <c r="M50" s="662" t="s">
        <v>4937</v>
      </c>
      <c r="N50" s="662" t="s">
        <v>1308</v>
      </c>
      <c r="O50" s="662">
        <v>294500</v>
      </c>
      <c r="P50" s="804"/>
      <c r="Q50" s="804"/>
      <c r="R50" s="804"/>
      <c r="S50" s="804"/>
      <c r="T50" s="804"/>
      <c r="U50" s="804"/>
      <c r="V50" s="804"/>
      <c r="W50" s="804"/>
      <c r="X50" s="804"/>
      <c r="Y50" s="804"/>
      <c r="Z50" s="804"/>
      <c r="AA50" s="804"/>
      <c r="AB50" s="804"/>
      <c r="AC50" s="804"/>
      <c r="AD50" s="804"/>
      <c r="AE50" s="804"/>
      <c r="AF50" s="804"/>
      <c r="AG50" s="804"/>
      <c r="AH50" s="804"/>
      <c r="AI50" s="804"/>
      <c r="AJ50" s="804"/>
      <c r="AK50" s="804"/>
      <c r="AL50" s="804"/>
      <c r="AM50" s="804"/>
      <c r="AN50" s="804"/>
      <c r="AO50" s="804"/>
      <c r="AP50" s="804"/>
      <c r="AQ50" s="804"/>
      <c r="AR50" s="804"/>
      <c r="AS50" s="804"/>
      <c r="AT50" s="804"/>
      <c r="AU50" s="804"/>
      <c r="AV50" s="804"/>
      <c r="AW50" s="804"/>
      <c r="AX50" s="804"/>
      <c r="AY50" s="804"/>
      <c r="AZ50" s="804"/>
      <c r="BA50" s="804"/>
      <c r="BB50" s="804"/>
      <c r="BC50" s="804"/>
      <c r="BD50" s="804"/>
      <c r="BE50" s="439"/>
    </row>
    <row r="51" spans="1:57" s="437" customFormat="1" ht="73.900000000000006" customHeight="1">
      <c r="A51" s="794"/>
      <c r="B51" s="794"/>
      <c r="C51" s="794"/>
      <c r="D51" s="794"/>
      <c r="E51" s="794"/>
      <c r="F51" s="794"/>
      <c r="G51" s="794"/>
      <c r="H51" s="802"/>
      <c r="I51" s="794"/>
      <c r="J51" s="662" t="s">
        <v>61</v>
      </c>
      <c r="K51" s="662" t="s">
        <v>61</v>
      </c>
      <c r="L51" s="662" t="s">
        <v>61</v>
      </c>
      <c r="M51" s="662" t="s">
        <v>6591</v>
      </c>
      <c r="N51" s="662" t="s">
        <v>2119</v>
      </c>
      <c r="O51" s="662">
        <v>27025920</v>
      </c>
      <c r="P51" s="794"/>
      <c r="Q51" s="794"/>
      <c r="R51" s="794"/>
      <c r="S51" s="794"/>
      <c r="T51" s="794"/>
      <c r="U51" s="794"/>
      <c r="V51" s="794"/>
      <c r="W51" s="794"/>
      <c r="X51" s="794"/>
      <c r="Y51" s="794"/>
      <c r="Z51" s="794"/>
      <c r="AA51" s="794"/>
      <c r="AB51" s="794"/>
      <c r="AC51" s="794"/>
      <c r="AD51" s="794"/>
      <c r="AE51" s="794"/>
      <c r="AF51" s="794"/>
      <c r="AG51" s="794"/>
      <c r="AH51" s="794"/>
      <c r="AI51" s="794"/>
      <c r="AJ51" s="794"/>
      <c r="AK51" s="794"/>
      <c r="AL51" s="794"/>
      <c r="AM51" s="794"/>
      <c r="AN51" s="794"/>
      <c r="AO51" s="794"/>
      <c r="AP51" s="794"/>
      <c r="AQ51" s="794"/>
      <c r="AR51" s="794"/>
      <c r="AS51" s="794"/>
      <c r="AT51" s="794"/>
      <c r="AU51" s="794"/>
      <c r="AV51" s="794"/>
      <c r="AW51" s="794"/>
      <c r="AX51" s="794"/>
      <c r="AY51" s="794"/>
      <c r="AZ51" s="794"/>
      <c r="BA51" s="794"/>
      <c r="BB51" s="794"/>
      <c r="BC51" s="794"/>
      <c r="BD51" s="794"/>
      <c r="BE51" s="440"/>
    </row>
    <row r="52" spans="1:57" s="437" customFormat="1" ht="73.900000000000006" customHeight="1">
      <c r="A52" s="798">
        <v>2020</v>
      </c>
      <c r="B52" s="793">
        <v>44105</v>
      </c>
      <c r="C52" s="793">
        <v>44196</v>
      </c>
      <c r="D52" s="798" t="s">
        <v>4292</v>
      </c>
      <c r="E52" s="798" t="s">
        <v>1615</v>
      </c>
      <c r="F52" s="798" t="s">
        <v>6592</v>
      </c>
      <c r="G52" s="798">
        <v>57</v>
      </c>
      <c r="H52" s="797" t="s">
        <v>5485</v>
      </c>
      <c r="I52" s="798" t="s">
        <v>6593</v>
      </c>
      <c r="J52" s="662" t="s">
        <v>61</v>
      </c>
      <c r="K52" s="662" t="s">
        <v>61</v>
      </c>
      <c r="L52" s="662" t="s">
        <v>61</v>
      </c>
      <c r="M52" s="662" t="s">
        <v>6594</v>
      </c>
      <c r="N52" s="662" t="s">
        <v>4421</v>
      </c>
      <c r="O52" s="662">
        <v>82800.800000000003</v>
      </c>
      <c r="P52" s="793" t="s">
        <v>61</v>
      </c>
      <c r="Q52" s="793" t="s">
        <v>61</v>
      </c>
      <c r="R52" s="793" t="s">
        <v>61</v>
      </c>
      <c r="S52" s="793" t="s">
        <v>6594</v>
      </c>
      <c r="T52" s="793" t="s">
        <v>4421</v>
      </c>
      <c r="U52" s="793" t="s">
        <v>6529</v>
      </c>
      <c r="V52" s="793" t="s">
        <v>5132</v>
      </c>
      <c r="W52" s="793" t="s">
        <v>6592</v>
      </c>
      <c r="X52" s="793">
        <v>44106</v>
      </c>
      <c r="Y52" s="793">
        <v>71380.000000000015</v>
      </c>
      <c r="Z52" s="793">
        <v>82800.800000000003</v>
      </c>
      <c r="AA52" s="793">
        <v>8280.08</v>
      </c>
      <c r="AB52" s="793">
        <v>82800.800000000003</v>
      </c>
      <c r="AC52" s="793" t="s">
        <v>6530</v>
      </c>
      <c r="AD52" s="793" t="s">
        <v>6522</v>
      </c>
      <c r="AE52" s="793" t="s">
        <v>6523</v>
      </c>
      <c r="AF52" s="793" t="s">
        <v>6593</v>
      </c>
      <c r="AG52" s="793">
        <v>10707.000000000002</v>
      </c>
      <c r="AH52" s="793">
        <v>44106</v>
      </c>
      <c r="AI52" s="793">
        <v>44113</v>
      </c>
      <c r="AJ52" s="810" t="s">
        <v>7105</v>
      </c>
      <c r="AK52" s="810" t="s">
        <v>7080</v>
      </c>
      <c r="AL52" s="793" t="s">
        <v>6525</v>
      </c>
      <c r="AM52" s="793" t="s">
        <v>6526</v>
      </c>
      <c r="AN52" s="793" t="s">
        <v>6342</v>
      </c>
      <c r="AO52" s="793" t="s">
        <v>4760</v>
      </c>
      <c r="AP52" s="793" t="s">
        <v>73</v>
      </c>
      <c r="AQ52" s="793" t="s">
        <v>573</v>
      </c>
      <c r="AR52" s="793" t="s">
        <v>293</v>
      </c>
      <c r="AS52" s="793" t="s">
        <v>6522</v>
      </c>
      <c r="AT52" s="793" t="s">
        <v>6522</v>
      </c>
      <c r="AU52" s="793" t="s">
        <v>6522</v>
      </c>
      <c r="AV52" s="810" t="s">
        <v>4761</v>
      </c>
      <c r="AW52" s="793" t="s">
        <v>3091</v>
      </c>
      <c r="AX52" s="810" t="s">
        <v>4303</v>
      </c>
      <c r="AY52" s="810" t="s">
        <v>4304</v>
      </c>
      <c r="AZ52" s="810" t="s">
        <v>4305</v>
      </c>
      <c r="BA52" s="810" t="s">
        <v>4306</v>
      </c>
      <c r="BB52" s="793" t="s">
        <v>3086</v>
      </c>
      <c r="BC52" s="793">
        <v>44208</v>
      </c>
      <c r="BD52" s="793">
        <v>44208</v>
      </c>
      <c r="BE52" s="438"/>
    </row>
    <row r="53" spans="1:57" s="437" customFormat="1" ht="73.900000000000006" customHeight="1">
      <c r="A53" s="804"/>
      <c r="B53" s="804"/>
      <c r="C53" s="804"/>
      <c r="D53" s="804"/>
      <c r="E53" s="804"/>
      <c r="F53" s="804"/>
      <c r="G53" s="804"/>
      <c r="H53" s="805"/>
      <c r="I53" s="804"/>
      <c r="J53" s="662" t="s">
        <v>2006</v>
      </c>
      <c r="K53" s="662" t="s">
        <v>6595</v>
      </c>
      <c r="L53" s="662" t="s">
        <v>2008</v>
      </c>
      <c r="M53" s="662" t="s">
        <v>2009</v>
      </c>
      <c r="N53" s="662" t="s">
        <v>1920</v>
      </c>
      <c r="O53" s="662">
        <v>92800</v>
      </c>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804"/>
      <c r="AM53" s="804"/>
      <c r="AN53" s="804"/>
      <c r="AO53" s="804"/>
      <c r="AP53" s="804"/>
      <c r="AQ53" s="804"/>
      <c r="AR53" s="804"/>
      <c r="AS53" s="804"/>
      <c r="AT53" s="804"/>
      <c r="AU53" s="804"/>
      <c r="AV53" s="804"/>
      <c r="AW53" s="804"/>
      <c r="AX53" s="804"/>
      <c r="AY53" s="804"/>
      <c r="AZ53" s="804"/>
      <c r="BA53" s="804"/>
      <c r="BB53" s="804"/>
      <c r="BC53" s="804"/>
      <c r="BD53" s="804"/>
      <c r="BE53" s="439"/>
    </row>
    <row r="54" spans="1:57" s="437" customFormat="1" ht="73.900000000000006" customHeight="1">
      <c r="A54" s="794"/>
      <c r="B54" s="794"/>
      <c r="C54" s="794"/>
      <c r="D54" s="794"/>
      <c r="E54" s="794"/>
      <c r="F54" s="794"/>
      <c r="G54" s="794"/>
      <c r="H54" s="802"/>
      <c r="I54" s="794"/>
      <c r="J54" s="662" t="s">
        <v>61</v>
      </c>
      <c r="K54" s="662" t="s">
        <v>61</v>
      </c>
      <c r="L54" s="662" t="s">
        <v>61</v>
      </c>
      <c r="M54" s="662" t="s">
        <v>6596</v>
      </c>
      <c r="N54" s="662" t="s">
        <v>6297</v>
      </c>
      <c r="O54" s="662">
        <v>88044</v>
      </c>
      <c r="P54" s="794"/>
      <c r="Q54" s="794"/>
      <c r="R54" s="794"/>
      <c r="S54" s="794"/>
      <c r="T54" s="794"/>
      <c r="U54" s="794"/>
      <c r="V54" s="794"/>
      <c r="W54" s="794"/>
      <c r="X54" s="794"/>
      <c r="Y54" s="794"/>
      <c r="Z54" s="794"/>
      <c r="AA54" s="794"/>
      <c r="AB54" s="794"/>
      <c r="AC54" s="794"/>
      <c r="AD54" s="794"/>
      <c r="AE54" s="794"/>
      <c r="AF54" s="794"/>
      <c r="AG54" s="794"/>
      <c r="AH54" s="794"/>
      <c r="AI54" s="794"/>
      <c r="AJ54" s="794"/>
      <c r="AK54" s="794"/>
      <c r="AL54" s="794"/>
      <c r="AM54" s="794"/>
      <c r="AN54" s="794"/>
      <c r="AO54" s="794"/>
      <c r="AP54" s="794"/>
      <c r="AQ54" s="794"/>
      <c r="AR54" s="794"/>
      <c r="AS54" s="794"/>
      <c r="AT54" s="794"/>
      <c r="AU54" s="794"/>
      <c r="AV54" s="794"/>
      <c r="AW54" s="794"/>
      <c r="AX54" s="794"/>
      <c r="AY54" s="794"/>
      <c r="AZ54" s="794"/>
      <c r="BA54" s="794"/>
      <c r="BB54" s="794"/>
      <c r="BC54" s="794"/>
      <c r="BD54" s="794"/>
      <c r="BE54" s="440"/>
    </row>
    <row r="55" spans="1:57" s="437" customFormat="1" ht="73.900000000000006" customHeight="1">
      <c r="A55" s="798">
        <v>2020</v>
      </c>
      <c r="B55" s="793">
        <v>44105</v>
      </c>
      <c r="C55" s="793">
        <v>44196</v>
      </c>
      <c r="D55" s="798" t="s">
        <v>4292</v>
      </c>
      <c r="E55" s="798" t="s">
        <v>1615</v>
      </c>
      <c r="F55" s="798" t="s">
        <v>6597</v>
      </c>
      <c r="G55" s="798">
        <v>57</v>
      </c>
      <c r="H55" s="797" t="s">
        <v>5485</v>
      </c>
      <c r="I55" s="798" t="s">
        <v>6598</v>
      </c>
      <c r="J55" s="662" t="s">
        <v>61</v>
      </c>
      <c r="K55" s="662" t="s">
        <v>61</v>
      </c>
      <c r="L55" s="662" t="s">
        <v>61</v>
      </c>
      <c r="M55" s="662" t="s">
        <v>6590</v>
      </c>
      <c r="N55" s="662" t="s">
        <v>6239</v>
      </c>
      <c r="O55" s="662">
        <v>73502.240000000005</v>
      </c>
      <c r="P55" s="793" t="s">
        <v>61</v>
      </c>
      <c r="Q55" s="793" t="s">
        <v>61</v>
      </c>
      <c r="R55" s="793" t="s">
        <v>61</v>
      </c>
      <c r="S55" s="793" t="s">
        <v>6590</v>
      </c>
      <c r="T55" s="793" t="s">
        <v>6239</v>
      </c>
      <c r="U55" s="793" t="s">
        <v>6529</v>
      </c>
      <c r="V55" s="793" t="s">
        <v>5132</v>
      </c>
      <c r="W55" s="793" t="s">
        <v>6597</v>
      </c>
      <c r="X55" s="793">
        <v>44116</v>
      </c>
      <c r="Y55" s="793">
        <v>63364.000000000007</v>
      </c>
      <c r="Z55" s="793">
        <v>73502.240000000005</v>
      </c>
      <c r="AA55" s="793">
        <v>0</v>
      </c>
      <c r="AB55" s="793">
        <v>0</v>
      </c>
      <c r="AC55" s="793" t="s">
        <v>6530</v>
      </c>
      <c r="AD55" s="793" t="s">
        <v>6522</v>
      </c>
      <c r="AE55" s="793" t="s">
        <v>6523</v>
      </c>
      <c r="AF55" s="793" t="s">
        <v>6598</v>
      </c>
      <c r="AG55" s="793">
        <v>9504.6</v>
      </c>
      <c r="AH55" s="793">
        <v>44116</v>
      </c>
      <c r="AI55" s="793">
        <v>44124</v>
      </c>
      <c r="AJ55" s="810" t="s">
        <v>7106</v>
      </c>
      <c r="AK55" s="810" t="s">
        <v>7080</v>
      </c>
      <c r="AL55" s="793" t="s">
        <v>6525</v>
      </c>
      <c r="AM55" s="793" t="s">
        <v>3864</v>
      </c>
      <c r="AN55" s="793" t="s">
        <v>6342</v>
      </c>
      <c r="AO55" s="793" t="s">
        <v>4760</v>
      </c>
      <c r="AP55" s="793" t="s">
        <v>73</v>
      </c>
      <c r="AQ55" s="793" t="s">
        <v>573</v>
      </c>
      <c r="AR55" s="793" t="s">
        <v>293</v>
      </c>
      <c r="AS55" s="793" t="s">
        <v>6522</v>
      </c>
      <c r="AT55" s="793" t="s">
        <v>6522</v>
      </c>
      <c r="AU55" s="793" t="s">
        <v>6522</v>
      </c>
      <c r="AV55" s="810" t="s">
        <v>4761</v>
      </c>
      <c r="AW55" s="793" t="s">
        <v>3091</v>
      </c>
      <c r="AX55" s="810" t="s">
        <v>4303</v>
      </c>
      <c r="AY55" s="810" t="s">
        <v>4304</v>
      </c>
      <c r="AZ55" s="810" t="s">
        <v>4305</v>
      </c>
      <c r="BA55" s="810" t="s">
        <v>4306</v>
      </c>
      <c r="BB55" s="793" t="s">
        <v>3086</v>
      </c>
      <c r="BC55" s="793">
        <v>44208</v>
      </c>
      <c r="BD55" s="793">
        <v>44208</v>
      </c>
      <c r="BE55" s="438"/>
    </row>
    <row r="56" spans="1:57" s="437" customFormat="1" ht="73.900000000000006" customHeight="1">
      <c r="A56" s="804"/>
      <c r="B56" s="804"/>
      <c r="C56" s="804"/>
      <c r="D56" s="804"/>
      <c r="E56" s="804"/>
      <c r="F56" s="804"/>
      <c r="G56" s="804"/>
      <c r="H56" s="805"/>
      <c r="I56" s="804"/>
      <c r="J56" s="662" t="s">
        <v>61</v>
      </c>
      <c r="K56" s="662" t="s">
        <v>61</v>
      </c>
      <c r="L56" s="662" t="s">
        <v>61</v>
      </c>
      <c r="M56" s="662" t="s">
        <v>4934</v>
      </c>
      <c r="N56" s="662" t="s">
        <v>2670</v>
      </c>
      <c r="O56" s="662">
        <v>92142.98</v>
      </c>
      <c r="P56" s="804"/>
      <c r="Q56" s="804"/>
      <c r="R56" s="804"/>
      <c r="S56" s="804"/>
      <c r="T56" s="804"/>
      <c r="U56" s="804"/>
      <c r="V56" s="804"/>
      <c r="W56" s="804"/>
      <c r="X56" s="804"/>
      <c r="Y56" s="804"/>
      <c r="Z56" s="804"/>
      <c r="AA56" s="804"/>
      <c r="AB56" s="804"/>
      <c r="AC56" s="804"/>
      <c r="AD56" s="804"/>
      <c r="AE56" s="804"/>
      <c r="AF56" s="804"/>
      <c r="AG56" s="804"/>
      <c r="AH56" s="804"/>
      <c r="AI56" s="804"/>
      <c r="AJ56" s="804"/>
      <c r="AK56" s="804"/>
      <c r="AL56" s="804"/>
      <c r="AM56" s="804"/>
      <c r="AN56" s="804"/>
      <c r="AO56" s="804"/>
      <c r="AP56" s="804"/>
      <c r="AQ56" s="804"/>
      <c r="AR56" s="804"/>
      <c r="AS56" s="804"/>
      <c r="AT56" s="804"/>
      <c r="AU56" s="804"/>
      <c r="AV56" s="804"/>
      <c r="AW56" s="804"/>
      <c r="AX56" s="804"/>
      <c r="AY56" s="804"/>
      <c r="AZ56" s="804"/>
      <c r="BA56" s="804"/>
      <c r="BB56" s="804"/>
      <c r="BC56" s="804"/>
      <c r="BD56" s="804"/>
      <c r="BE56" s="439"/>
    </row>
    <row r="57" spans="1:57" s="437" customFormat="1" ht="73.900000000000006" customHeight="1">
      <c r="A57" s="804"/>
      <c r="B57" s="804"/>
      <c r="C57" s="804"/>
      <c r="D57" s="804"/>
      <c r="E57" s="804"/>
      <c r="F57" s="804"/>
      <c r="G57" s="804"/>
      <c r="H57" s="805"/>
      <c r="I57" s="804"/>
      <c r="J57" s="662" t="s">
        <v>61</v>
      </c>
      <c r="K57" s="662" t="s">
        <v>61</v>
      </c>
      <c r="L57" s="662" t="s">
        <v>61</v>
      </c>
      <c r="M57" s="662" t="s">
        <v>6561</v>
      </c>
      <c r="N57" s="662" t="s">
        <v>6562</v>
      </c>
      <c r="O57" s="662">
        <v>0</v>
      </c>
      <c r="P57" s="804"/>
      <c r="Q57" s="804"/>
      <c r="R57" s="804"/>
      <c r="S57" s="804"/>
      <c r="T57" s="804"/>
      <c r="U57" s="804"/>
      <c r="V57" s="804"/>
      <c r="W57" s="804"/>
      <c r="X57" s="804"/>
      <c r="Y57" s="804"/>
      <c r="Z57" s="804"/>
      <c r="AA57" s="804"/>
      <c r="AB57" s="804"/>
      <c r="AC57" s="804"/>
      <c r="AD57" s="804"/>
      <c r="AE57" s="804"/>
      <c r="AF57" s="804"/>
      <c r="AG57" s="804"/>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439"/>
    </row>
    <row r="58" spans="1:57" s="437" customFormat="1" ht="73.900000000000006" customHeight="1">
      <c r="A58" s="794"/>
      <c r="B58" s="794"/>
      <c r="C58" s="794"/>
      <c r="D58" s="794"/>
      <c r="E58" s="794"/>
      <c r="F58" s="794"/>
      <c r="G58" s="794"/>
      <c r="H58" s="802"/>
      <c r="I58" s="794"/>
      <c r="J58" s="662" t="s">
        <v>61</v>
      </c>
      <c r="K58" s="662" t="s">
        <v>61</v>
      </c>
      <c r="L58" s="662" t="s">
        <v>61</v>
      </c>
      <c r="M58" s="662" t="s">
        <v>4937</v>
      </c>
      <c r="N58" s="662" t="s">
        <v>1308</v>
      </c>
      <c r="O58" s="662">
        <v>0</v>
      </c>
      <c r="P58" s="794"/>
      <c r="Q58" s="794"/>
      <c r="R58" s="794"/>
      <c r="S58" s="794"/>
      <c r="T58" s="794"/>
      <c r="U58" s="794"/>
      <c r="V58" s="794"/>
      <c r="W58" s="794"/>
      <c r="X58" s="794"/>
      <c r="Y58" s="794"/>
      <c r="Z58" s="794"/>
      <c r="AA58" s="794"/>
      <c r="AB58" s="794"/>
      <c r="AC58" s="794"/>
      <c r="AD58" s="794"/>
      <c r="AE58" s="794"/>
      <c r="AF58" s="794"/>
      <c r="AG58" s="794"/>
      <c r="AH58" s="794"/>
      <c r="AI58" s="794"/>
      <c r="AJ58" s="794"/>
      <c r="AK58" s="794"/>
      <c r="AL58" s="794"/>
      <c r="AM58" s="794"/>
      <c r="AN58" s="794"/>
      <c r="AO58" s="794"/>
      <c r="AP58" s="794"/>
      <c r="AQ58" s="794"/>
      <c r="AR58" s="794"/>
      <c r="AS58" s="794"/>
      <c r="AT58" s="794"/>
      <c r="AU58" s="794"/>
      <c r="AV58" s="794"/>
      <c r="AW58" s="794"/>
      <c r="AX58" s="794"/>
      <c r="AY58" s="794"/>
      <c r="AZ58" s="794"/>
      <c r="BA58" s="794"/>
      <c r="BB58" s="794"/>
      <c r="BC58" s="794"/>
      <c r="BD58" s="794"/>
      <c r="BE58" s="440"/>
    </row>
    <row r="59" spans="1:57" s="437" customFormat="1" ht="73.900000000000006" customHeight="1">
      <c r="A59" s="798">
        <v>2020</v>
      </c>
      <c r="B59" s="793">
        <v>44105</v>
      </c>
      <c r="C59" s="793">
        <v>44196</v>
      </c>
      <c r="D59" s="798" t="s">
        <v>4292</v>
      </c>
      <c r="E59" s="798" t="s">
        <v>1615</v>
      </c>
      <c r="F59" s="798" t="s">
        <v>6599</v>
      </c>
      <c r="G59" s="798">
        <v>57</v>
      </c>
      <c r="H59" s="797" t="s">
        <v>5485</v>
      </c>
      <c r="I59" s="798" t="s">
        <v>6600</v>
      </c>
      <c r="J59" s="662" t="s">
        <v>61</v>
      </c>
      <c r="K59" s="662" t="s">
        <v>61</v>
      </c>
      <c r="L59" s="662" t="s">
        <v>61</v>
      </c>
      <c r="M59" s="662" t="s">
        <v>6601</v>
      </c>
      <c r="N59" s="662" t="s">
        <v>6602</v>
      </c>
      <c r="O59" s="662">
        <v>7567500</v>
      </c>
      <c r="P59" s="798" t="s">
        <v>61</v>
      </c>
      <c r="Q59" s="798" t="s">
        <v>61</v>
      </c>
      <c r="R59" s="798" t="s">
        <v>61</v>
      </c>
      <c r="S59" s="798" t="s">
        <v>6601</v>
      </c>
      <c r="T59" s="798" t="s">
        <v>6602</v>
      </c>
      <c r="U59" s="798" t="s">
        <v>6529</v>
      </c>
      <c r="V59" s="798" t="s">
        <v>5132</v>
      </c>
      <c r="W59" s="798" t="s">
        <v>6599</v>
      </c>
      <c r="X59" s="798">
        <v>44123</v>
      </c>
      <c r="Y59" s="798">
        <v>7567500</v>
      </c>
      <c r="Z59" s="798">
        <v>7567500</v>
      </c>
      <c r="AA59" s="798">
        <v>0</v>
      </c>
      <c r="AB59" s="798">
        <v>0</v>
      </c>
      <c r="AC59" s="798" t="s">
        <v>6530</v>
      </c>
      <c r="AD59" s="798" t="s">
        <v>6522</v>
      </c>
      <c r="AE59" s="798" t="s">
        <v>6523</v>
      </c>
      <c r="AF59" s="798" t="s">
        <v>6600</v>
      </c>
      <c r="AG59" s="798">
        <v>1135125</v>
      </c>
      <c r="AH59" s="798">
        <v>44123</v>
      </c>
      <c r="AI59" s="798">
        <v>44134</v>
      </c>
      <c r="AJ59" s="797" t="s">
        <v>6603</v>
      </c>
      <c r="AK59" s="810" t="s">
        <v>7080</v>
      </c>
      <c r="AL59" s="798" t="s">
        <v>6525</v>
      </c>
      <c r="AM59" s="798" t="s">
        <v>6526</v>
      </c>
      <c r="AN59" s="798" t="s">
        <v>6342</v>
      </c>
      <c r="AO59" s="798" t="s">
        <v>4760</v>
      </c>
      <c r="AP59" s="798" t="s">
        <v>73</v>
      </c>
      <c r="AQ59" s="798" t="s">
        <v>573</v>
      </c>
      <c r="AR59" s="798" t="s">
        <v>293</v>
      </c>
      <c r="AS59" s="798" t="s">
        <v>6522</v>
      </c>
      <c r="AT59" s="798" t="s">
        <v>6522</v>
      </c>
      <c r="AU59" s="798" t="s">
        <v>6522</v>
      </c>
      <c r="AV59" s="797" t="s">
        <v>4761</v>
      </c>
      <c r="AW59" s="798" t="s">
        <v>3091</v>
      </c>
      <c r="AX59" s="797" t="s">
        <v>4303</v>
      </c>
      <c r="AY59" s="797" t="s">
        <v>4304</v>
      </c>
      <c r="AZ59" s="797" t="s">
        <v>4305</v>
      </c>
      <c r="BA59" s="797" t="s">
        <v>4306</v>
      </c>
      <c r="BB59" s="798" t="s">
        <v>3086</v>
      </c>
      <c r="BC59" s="798">
        <v>44208</v>
      </c>
      <c r="BD59" s="798">
        <v>44208</v>
      </c>
      <c r="BE59" s="438"/>
    </row>
    <row r="60" spans="1:57" s="437" customFormat="1" ht="73.900000000000006" customHeight="1">
      <c r="A60" s="804"/>
      <c r="B60" s="804"/>
      <c r="C60" s="804"/>
      <c r="D60" s="804"/>
      <c r="E60" s="804"/>
      <c r="F60" s="804"/>
      <c r="G60" s="804"/>
      <c r="H60" s="805"/>
      <c r="I60" s="804"/>
      <c r="J60" s="662" t="s">
        <v>61</v>
      </c>
      <c r="K60" s="662" t="s">
        <v>61</v>
      </c>
      <c r="L60" s="662" t="s">
        <v>61</v>
      </c>
      <c r="M60" s="662" t="s">
        <v>6563</v>
      </c>
      <c r="N60" s="662" t="s">
        <v>6292</v>
      </c>
      <c r="O60" s="662">
        <v>440010</v>
      </c>
      <c r="P60" s="804"/>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4"/>
      <c r="BD60" s="804"/>
      <c r="BE60" s="439"/>
    </row>
    <row r="61" spans="1:57" s="437" customFormat="1" ht="73.900000000000006" customHeight="1">
      <c r="A61" s="794"/>
      <c r="B61" s="794"/>
      <c r="C61" s="794"/>
      <c r="D61" s="794"/>
      <c r="E61" s="794"/>
      <c r="F61" s="794"/>
      <c r="G61" s="794"/>
      <c r="H61" s="802"/>
      <c r="I61" s="794"/>
      <c r="J61" s="662" t="s">
        <v>61</v>
      </c>
      <c r="K61" s="662" t="s">
        <v>61</v>
      </c>
      <c r="L61" s="662" t="s">
        <v>61</v>
      </c>
      <c r="M61" s="662" t="s">
        <v>4939</v>
      </c>
      <c r="N61" s="662" t="s">
        <v>4480</v>
      </c>
      <c r="O61" s="662">
        <v>761000</v>
      </c>
      <c r="P61" s="794"/>
      <c r="Q61" s="794"/>
      <c r="R61" s="794"/>
      <c r="S61" s="794"/>
      <c r="T61" s="794"/>
      <c r="U61" s="794"/>
      <c r="V61" s="794"/>
      <c r="W61" s="794"/>
      <c r="X61" s="794"/>
      <c r="Y61" s="794"/>
      <c r="Z61" s="794"/>
      <c r="AA61" s="794"/>
      <c r="AB61" s="794"/>
      <c r="AC61" s="794"/>
      <c r="AD61" s="794"/>
      <c r="AE61" s="794"/>
      <c r="AF61" s="794"/>
      <c r="AG61" s="794"/>
      <c r="AH61" s="794"/>
      <c r="AI61" s="794"/>
      <c r="AJ61" s="794"/>
      <c r="AK61" s="794"/>
      <c r="AL61" s="794"/>
      <c r="AM61" s="794"/>
      <c r="AN61" s="794"/>
      <c r="AO61" s="794"/>
      <c r="AP61" s="794"/>
      <c r="AQ61" s="794"/>
      <c r="AR61" s="794"/>
      <c r="AS61" s="794"/>
      <c r="AT61" s="794"/>
      <c r="AU61" s="794"/>
      <c r="AV61" s="794"/>
      <c r="AW61" s="794"/>
      <c r="AX61" s="794"/>
      <c r="AY61" s="794"/>
      <c r="AZ61" s="794"/>
      <c r="BA61" s="794"/>
      <c r="BB61" s="794"/>
      <c r="BC61" s="794"/>
      <c r="BD61" s="794"/>
      <c r="BE61" s="440"/>
    </row>
    <row r="62" spans="1:57" s="437" customFormat="1" ht="73.900000000000006" customHeight="1">
      <c r="A62" s="798">
        <v>2020</v>
      </c>
      <c r="B62" s="793">
        <v>44105</v>
      </c>
      <c r="C62" s="793">
        <v>44196</v>
      </c>
      <c r="D62" s="798" t="s">
        <v>4292</v>
      </c>
      <c r="E62" s="798" t="s">
        <v>1615</v>
      </c>
      <c r="F62" s="798" t="s">
        <v>6604</v>
      </c>
      <c r="G62" s="798">
        <v>57</v>
      </c>
      <c r="H62" s="797" t="s">
        <v>5485</v>
      </c>
      <c r="I62" s="798" t="s">
        <v>6605</v>
      </c>
      <c r="J62" s="662" t="s">
        <v>61</v>
      </c>
      <c r="K62" s="662" t="s">
        <v>61</v>
      </c>
      <c r="L62" s="662" t="s">
        <v>61</v>
      </c>
      <c r="M62" s="662" t="s">
        <v>4953</v>
      </c>
      <c r="N62" s="662" t="s">
        <v>2107</v>
      </c>
      <c r="O62" s="662">
        <v>296000</v>
      </c>
      <c r="P62" s="793" t="s">
        <v>61</v>
      </c>
      <c r="Q62" s="793" t="s">
        <v>61</v>
      </c>
      <c r="R62" s="793" t="s">
        <v>61</v>
      </c>
      <c r="S62" s="793" t="s">
        <v>4953</v>
      </c>
      <c r="T62" s="793" t="s">
        <v>2107</v>
      </c>
      <c r="U62" s="793" t="s">
        <v>6529</v>
      </c>
      <c r="V62" s="793" t="s">
        <v>5132</v>
      </c>
      <c r="W62" s="793" t="s">
        <v>6604</v>
      </c>
      <c r="X62" s="793">
        <v>44126</v>
      </c>
      <c r="Y62" s="793">
        <v>296000</v>
      </c>
      <c r="Z62" s="793">
        <v>296000</v>
      </c>
      <c r="AA62" s="793">
        <v>0</v>
      </c>
      <c r="AB62" s="793">
        <v>0</v>
      </c>
      <c r="AC62" s="793" t="s">
        <v>6530</v>
      </c>
      <c r="AD62" s="793" t="s">
        <v>6522</v>
      </c>
      <c r="AE62" s="793" t="s">
        <v>6523</v>
      </c>
      <c r="AF62" s="793" t="s">
        <v>6605</v>
      </c>
      <c r="AG62" s="793">
        <v>44400</v>
      </c>
      <c r="AH62" s="793">
        <v>44126</v>
      </c>
      <c r="AI62" s="793">
        <v>44130</v>
      </c>
      <c r="AJ62" s="810" t="s">
        <v>6606</v>
      </c>
      <c r="AK62" s="810" t="s">
        <v>7080</v>
      </c>
      <c r="AL62" s="793" t="s">
        <v>6525</v>
      </c>
      <c r="AM62" s="793" t="s">
        <v>6526</v>
      </c>
      <c r="AN62" s="793" t="s">
        <v>6342</v>
      </c>
      <c r="AO62" s="793" t="s">
        <v>4760</v>
      </c>
      <c r="AP62" s="793" t="s">
        <v>73</v>
      </c>
      <c r="AQ62" s="793" t="s">
        <v>573</v>
      </c>
      <c r="AR62" s="793" t="s">
        <v>293</v>
      </c>
      <c r="AS62" s="793" t="s">
        <v>6522</v>
      </c>
      <c r="AT62" s="793" t="s">
        <v>6522</v>
      </c>
      <c r="AU62" s="793" t="s">
        <v>6522</v>
      </c>
      <c r="AV62" s="810" t="s">
        <v>4761</v>
      </c>
      <c r="AW62" s="793" t="s">
        <v>3091</v>
      </c>
      <c r="AX62" s="810" t="s">
        <v>4303</v>
      </c>
      <c r="AY62" s="810" t="s">
        <v>4304</v>
      </c>
      <c r="AZ62" s="810" t="s">
        <v>4305</v>
      </c>
      <c r="BA62" s="810" t="s">
        <v>4306</v>
      </c>
      <c r="BB62" s="793" t="s">
        <v>3086</v>
      </c>
      <c r="BC62" s="793">
        <v>44208</v>
      </c>
      <c r="BD62" s="793">
        <v>44208</v>
      </c>
      <c r="BE62" s="438"/>
    </row>
    <row r="63" spans="1:57" s="437" customFormat="1" ht="73.900000000000006" customHeight="1">
      <c r="A63" s="794"/>
      <c r="B63" s="794"/>
      <c r="C63" s="794"/>
      <c r="D63" s="794"/>
      <c r="E63" s="794"/>
      <c r="F63" s="794"/>
      <c r="G63" s="794"/>
      <c r="H63" s="802"/>
      <c r="I63" s="794"/>
      <c r="J63" s="662" t="s">
        <v>61</v>
      </c>
      <c r="K63" s="662" t="s">
        <v>61</v>
      </c>
      <c r="L63" s="662" t="s">
        <v>61</v>
      </c>
      <c r="M63" s="662" t="s">
        <v>4937</v>
      </c>
      <c r="N63" s="662" t="s">
        <v>1308</v>
      </c>
      <c r="O63" s="662">
        <v>1681232</v>
      </c>
      <c r="P63" s="794"/>
      <c r="Q63" s="794"/>
      <c r="R63" s="794"/>
      <c r="S63" s="794"/>
      <c r="T63" s="794"/>
      <c r="U63" s="794"/>
      <c r="V63" s="794"/>
      <c r="W63" s="794"/>
      <c r="X63" s="794"/>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794"/>
      <c r="AV63" s="794"/>
      <c r="AW63" s="794"/>
      <c r="AX63" s="794"/>
      <c r="AY63" s="794"/>
      <c r="AZ63" s="794"/>
      <c r="BA63" s="794"/>
      <c r="BB63" s="794"/>
      <c r="BC63" s="794"/>
      <c r="BD63" s="794"/>
      <c r="BE63" s="440"/>
    </row>
    <row r="64" spans="1:57" s="437" customFormat="1" ht="73.900000000000006" customHeight="1">
      <c r="A64" s="798">
        <v>2020</v>
      </c>
      <c r="B64" s="793">
        <v>44105</v>
      </c>
      <c r="C64" s="793">
        <v>44196</v>
      </c>
      <c r="D64" s="798" t="s">
        <v>4292</v>
      </c>
      <c r="E64" s="798" t="s">
        <v>1615</v>
      </c>
      <c r="F64" s="798" t="s">
        <v>6607</v>
      </c>
      <c r="G64" s="798">
        <v>55</v>
      </c>
      <c r="H64" s="797" t="s">
        <v>5485</v>
      </c>
      <c r="I64" s="798" t="s">
        <v>6608</v>
      </c>
      <c r="J64" s="662" t="s">
        <v>61</v>
      </c>
      <c r="K64" s="662" t="s">
        <v>61</v>
      </c>
      <c r="L64" s="662" t="s">
        <v>61</v>
      </c>
      <c r="M64" s="662" t="s">
        <v>954</v>
      </c>
      <c r="N64" s="662" t="s">
        <v>6609</v>
      </c>
      <c r="O64" s="662">
        <v>204446.52</v>
      </c>
      <c r="P64" s="793" t="s">
        <v>61</v>
      </c>
      <c r="Q64" s="793" t="s">
        <v>61</v>
      </c>
      <c r="R64" s="793" t="s">
        <v>61</v>
      </c>
      <c r="S64" s="793" t="s">
        <v>954</v>
      </c>
      <c r="T64" s="793" t="s">
        <v>6609</v>
      </c>
      <c r="U64" s="793" t="s">
        <v>6529</v>
      </c>
      <c r="V64" s="793" t="s">
        <v>5132</v>
      </c>
      <c r="W64" s="793" t="s">
        <v>6607</v>
      </c>
      <c r="X64" s="793">
        <v>44131</v>
      </c>
      <c r="Y64" s="793">
        <v>176247</v>
      </c>
      <c r="Z64" s="793">
        <v>204446.52</v>
      </c>
      <c r="AA64" s="793">
        <v>0</v>
      </c>
      <c r="AB64" s="793">
        <v>0</v>
      </c>
      <c r="AC64" s="793" t="s">
        <v>6530</v>
      </c>
      <c r="AD64" s="793" t="s">
        <v>6522</v>
      </c>
      <c r="AE64" s="793" t="s">
        <v>6523</v>
      </c>
      <c r="AF64" s="793" t="s">
        <v>6608</v>
      </c>
      <c r="AG64" s="793">
        <v>26437.05</v>
      </c>
      <c r="AH64" s="793">
        <v>44131</v>
      </c>
      <c r="AI64" s="793">
        <v>44134</v>
      </c>
      <c r="AJ64" s="810" t="s">
        <v>7249</v>
      </c>
      <c r="AK64" s="810" t="s">
        <v>7080</v>
      </c>
      <c r="AL64" s="793" t="s">
        <v>6525</v>
      </c>
      <c r="AM64" s="793" t="s">
        <v>3864</v>
      </c>
      <c r="AN64" s="793" t="s">
        <v>6342</v>
      </c>
      <c r="AO64" s="793" t="s">
        <v>4760</v>
      </c>
      <c r="AP64" s="793" t="s">
        <v>73</v>
      </c>
      <c r="AQ64" s="793" t="s">
        <v>573</v>
      </c>
      <c r="AR64" s="793" t="s">
        <v>293</v>
      </c>
      <c r="AS64" s="793" t="s">
        <v>6522</v>
      </c>
      <c r="AT64" s="793" t="s">
        <v>6522</v>
      </c>
      <c r="AU64" s="793" t="s">
        <v>6522</v>
      </c>
      <c r="AV64" s="810" t="s">
        <v>4761</v>
      </c>
      <c r="AW64" s="793" t="s">
        <v>3091</v>
      </c>
      <c r="AX64" s="810" t="s">
        <v>4303</v>
      </c>
      <c r="AY64" s="810" t="s">
        <v>4304</v>
      </c>
      <c r="AZ64" s="810" t="s">
        <v>4305</v>
      </c>
      <c r="BA64" s="810" t="s">
        <v>4306</v>
      </c>
      <c r="BB64" s="793" t="s">
        <v>3086</v>
      </c>
      <c r="BC64" s="793">
        <v>44208</v>
      </c>
      <c r="BD64" s="793">
        <v>44208</v>
      </c>
      <c r="BE64" s="438"/>
    </row>
    <row r="65" spans="1:57" s="437" customFormat="1" ht="73.900000000000006" customHeight="1">
      <c r="A65" s="804"/>
      <c r="B65" s="804"/>
      <c r="C65" s="804"/>
      <c r="D65" s="804"/>
      <c r="E65" s="804"/>
      <c r="F65" s="804"/>
      <c r="G65" s="804"/>
      <c r="H65" s="805"/>
      <c r="I65" s="804"/>
      <c r="J65" s="662" t="s">
        <v>61</v>
      </c>
      <c r="K65" s="662" t="s">
        <v>61</v>
      </c>
      <c r="L65" s="662" t="s">
        <v>61</v>
      </c>
      <c r="M65" s="662" t="s">
        <v>6610</v>
      </c>
      <c r="N65" s="662" t="s">
        <v>2438</v>
      </c>
      <c r="O65" s="662">
        <v>348320.86</v>
      </c>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804"/>
      <c r="AY65" s="804"/>
      <c r="AZ65" s="804"/>
      <c r="BA65" s="804"/>
      <c r="BB65" s="804"/>
      <c r="BC65" s="804"/>
      <c r="BD65" s="804"/>
      <c r="BE65" s="439"/>
    </row>
    <row r="66" spans="1:57" s="437" customFormat="1" ht="73.900000000000006" customHeight="1">
      <c r="A66" s="794"/>
      <c r="B66" s="794"/>
      <c r="C66" s="794"/>
      <c r="D66" s="794"/>
      <c r="E66" s="794"/>
      <c r="F66" s="794"/>
      <c r="G66" s="794"/>
      <c r="H66" s="802"/>
      <c r="I66" s="794"/>
      <c r="J66" s="662" t="s">
        <v>61</v>
      </c>
      <c r="K66" s="662" t="s">
        <v>61</v>
      </c>
      <c r="L66" s="662" t="s">
        <v>61</v>
      </c>
      <c r="M66" s="662" t="s">
        <v>6553</v>
      </c>
      <c r="N66" s="662" t="s">
        <v>6554</v>
      </c>
      <c r="O66" s="662">
        <v>393907</v>
      </c>
      <c r="P66" s="794"/>
      <c r="Q66" s="794"/>
      <c r="R66" s="794"/>
      <c r="S66" s="794"/>
      <c r="T66" s="794"/>
      <c r="U66" s="794"/>
      <c r="V66" s="794"/>
      <c r="W66" s="794"/>
      <c r="X66" s="794"/>
      <c r="Y66" s="794"/>
      <c r="Z66" s="794"/>
      <c r="AA66" s="794"/>
      <c r="AB66" s="794"/>
      <c r="AC66" s="794"/>
      <c r="AD66" s="794"/>
      <c r="AE66" s="794"/>
      <c r="AF66" s="794"/>
      <c r="AG66" s="794"/>
      <c r="AH66" s="794"/>
      <c r="AI66" s="794"/>
      <c r="AJ66" s="794"/>
      <c r="AK66" s="794"/>
      <c r="AL66" s="794"/>
      <c r="AM66" s="794"/>
      <c r="AN66" s="794"/>
      <c r="AO66" s="794"/>
      <c r="AP66" s="794"/>
      <c r="AQ66" s="794"/>
      <c r="AR66" s="794"/>
      <c r="AS66" s="794"/>
      <c r="AT66" s="794"/>
      <c r="AU66" s="794"/>
      <c r="AV66" s="794"/>
      <c r="AW66" s="794"/>
      <c r="AX66" s="794"/>
      <c r="AY66" s="794"/>
      <c r="AZ66" s="794"/>
      <c r="BA66" s="794"/>
      <c r="BB66" s="794"/>
      <c r="BC66" s="794"/>
      <c r="BD66" s="794"/>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98">
        <v>2020</v>
      </c>
      <c r="B68" s="793">
        <v>44105</v>
      </c>
      <c r="C68" s="793">
        <v>44196</v>
      </c>
      <c r="D68" s="798" t="s">
        <v>4292</v>
      </c>
      <c r="E68" s="798" t="s">
        <v>1615</v>
      </c>
      <c r="F68" s="798" t="s">
        <v>6613</v>
      </c>
      <c r="G68" s="798">
        <v>57</v>
      </c>
      <c r="H68" s="797" t="s">
        <v>5485</v>
      </c>
      <c r="I68" s="798" t="s">
        <v>6605</v>
      </c>
      <c r="J68" s="662" t="s">
        <v>61</v>
      </c>
      <c r="K68" s="662" t="s">
        <v>61</v>
      </c>
      <c r="L68" s="662" t="s">
        <v>61</v>
      </c>
      <c r="M68" s="662" t="s">
        <v>4953</v>
      </c>
      <c r="N68" s="662" t="s">
        <v>2107</v>
      </c>
      <c r="O68" s="662">
        <v>598000</v>
      </c>
      <c r="P68" s="793" t="s">
        <v>61</v>
      </c>
      <c r="Q68" s="793" t="s">
        <v>61</v>
      </c>
      <c r="R68" s="793" t="s">
        <v>61</v>
      </c>
      <c r="S68" s="793" t="s">
        <v>4953</v>
      </c>
      <c r="T68" s="793" t="s">
        <v>2107</v>
      </c>
      <c r="U68" s="793" t="s">
        <v>6520</v>
      </c>
      <c r="V68" s="793" t="s">
        <v>5132</v>
      </c>
      <c r="W68" s="793" t="s">
        <v>6613</v>
      </c>
      <c r="X68" s="793">
        <v>44088</v>
      </c>
      <c r="Y68" s="793">
        <v>448500</v>
      </c>
      <c r="Z68" s="793">
        <v>448500</v>
      </c>
      <c r="AA68" s="793">
        <v>0</v>
      </c>
      <c r="AB68" s="793">
        <v>0</v>
      </c>
      <c r="AC68" s="793" t="s">
        <v>6530</v>
      </c>
      <c r="AD68" s="793" t="s">
        <v>6522</v>
      </c>
      <c r="AE68" s="793" t="s">
        <v>6523</v>
      </c>
      <c r="AF68" s="793" t="s">
        <v>6605</v>
      </c>
      <c r="AG68" s="793">
        <v>67275</v>
      </c>
      <c r="AH68" s="793">
        <v>44088</v>
      </c>
      <c r="AI68" s="793">
        <v>44153</v>
      </c>
      <c r="AJ68" s="810" t="s">
        <v>6614</v>
      </c>
      <c r="AK68" s="810" t="s">
        <v>7080</v>
      </c>
      <c r="AL68" s="793" t="s">
        <v>6525</v>
      </c>
      <c r="AM68" s="793" t="s">
        <v>6526</v>
      </c>
      <c r="AN68" s="793" t="s">
        <v>6342</v>
      </c>
      <c r="AO68" s="793" t="s">
        <v>4760</v>
      </c>
      <c r="AP68" s="793" t="s">
        <v>73</v>
      </c>
      <c r="AQ68" s="793" t="s">
        <v>573</v>
      </c>
      <c r="AR68" s="793" t="s">
        <v>293</v>
      </c>
      <c r="AS68" s="793" t="s">
        <v>6522</v>
      </c>
      <c r="AT68" s="793" t="s">
        <v>6522</v>
      </c>
      <c r="AU68" s="793" t="s">
        <v>6522</v>
      </c>
      <c r="AV68" s="810" t="s">
        <v>4761</v>
      </c>
      <c r="AW68" s="793" t="s">
        <v>3091</v>
      </c>
      <c r="AX68" s="810" t="s">
        <v>4303</v>
      </c>
      <c r="AY68" s="810" t="s">
        <v>4304</v>
      </c>
      <c r="AZ68" s="810" t="s">
        <v>4305</v>
      </c>
      <c r="BA68" s="810" t="s">
        <v>4306</v>
      </c>
      <c r="BB68" s="793" t="s">
        <v>3086</v>
      </c>
      <c r="BC68" s="793">
        <v>44208</v>
      </c>
      <c r="BD68" s="793">
        <v>44208</v>
      </c>
      <c r="BE68" s="438"/>
    </row>
    <row r="69" spans="1:57" s="437" customFormat="1" ht="73.900000000000006" customHeight="1">
      <c r="A69" s="804"/>
      <c r="B69" s="804"/>
      <c r="C69" s="804"/>
      <c r="D69" s="804"/>
      <c r="E69" s="804"/>
      <c r="F69" s="804"/>
      <c r="G69" s="804"/>
      <c r="H69" s="805"/>
      <c r="I69" s="804"/>
      <c r="J69" s="662" t="s">
        <v>61</v>
      </c>
      <c r="K69" s="662" t="s">
        <v>61</v>
      </c>
      <c r="L69" s="662" t="s">
        <v>61</v>
      </c>
      <c r="M69" s="662" t="s">
        <v>6596</v>
      </c>
      <c r="N69" s="662" t="s">
        <v>6297</v>
      </c>
      <c r="O69" s="662">
        <v>304500</v>
      </c>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804"/>
      <c r="AY69" s="804"/>
      <c r="AZ69" s="804"/>
      <c r="BA69" s="804"/>
      <c r="BB69" s="804"/>
      <c r="BC69" s="804"/>
      <c r="BD69" s="804"/>
      <c r="BE69" s="439"/>
    </row>
    <row r="70" spans="1:57" s="437" customFormat="1" ht="73.900000000000006" customHeight="1">
      <c r="A70" s="794"/>
      <c r="B70" s="794"/>
      <c r="C70" s="794"/>
      <c r="D70" s="794"/>
      <c r="E70" s="794"/>
      <c r="F70" s="794"/>
      <c r="G70" s="794"/>
      <c r="H70" s="802"/>
      <c r="I70" s="794"/>
      <c r="J70" s="662" t="s">
        <v>61</v>
      </c>
      <c r="K70" s="662" t="s">
        <v>61</v>
      </c>
      <c r="L70" s="662" t="s">
        <v>61</v>
      </c>
      <c r="M70" s="662" t="s">
        <v>4937</v>
      </c>
      <c r="N70" s="662" t="s">
        <v>1308</v>
      </c>
      <c r="O70" s="662">
        <v>136436</v>
      </c>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c r="AW70" s="794"/>
      <c r="AX70" s="794"/>
      <c r="AY70" s="794"/>
      <c r="AZ70" s="794"/>
      <c r="BA70" s="794"/>
      <c r="BB70" s="794"/>
      <c r="BC70" s="794"/>
      <c r="BD70" s="794"/>
      <c r="BE70" s="440"/>
    </row>
    <row r="71" spans="1:57" s="437" customFormat="1" ht="73.900000000000006" customHeight="1">
      <c r="A71" s="798">
        <v>2020</v>
      </c>
      <c r="B71" s="793">
        <v>44105</v>
      </c>
      <c r="C71" s="793">
        <v>44196</v>
      </c>
      <c r="D71" s="798" t="s">
        <v>4292</v>
      </c>
      <c r="E71" s="798" t="s">
        <v>1615</v>
      </c>
      <c r="F71" s="798" t="s">
        <v>6615</v>
      </c>
      <c r="G71" s="798">
        <v>57</v>
      </c>
      <c r="H71" s="797" t="s">
        <v>5485</v>
      </c>
      <c r="I71" s="798" t="s">
        <v>6616</v>
      </c>
      <c r="J71" s="662" t="s">
        <v>61</v>
      </c>
      <c r="K71" s="662" t="s">
        <v>61</v>
      </c>
      <c r="L71" s="662" t="s">
        <v>61</v>
      </c>
      <c r="M71" s="662" t="s">
        <v>4953</v>
      </c>
      <c r="N71" s="662" t="s">
        <v>2107</v>
      </c>
      <c r="O71" s="662">
        <v>3483800</v>
      </c>
      <c r="P71" s="793" t="s">
        <v>61</v>
      </c>
      <c r="Q71" s="793" t="s">
        <v>61</v>
      </c>
      <c r="R71" s="793" t="s">
        <v>61</v>
      </c>
      <c r="S71" s="793" t="s">
        <v>4953</v>
      </c>
      <c r="T71" s="793" t="s">
        <v>2107</v>
      </c>
      <c r="U71" s="793" t="s">
        <v>6520</v>
      </c>
      <c r="V71" s="793" t="s">
        <v>5132</v>
      </c>
      <c r="W71" s="793" t="s">
        <v>6615</v>
      </c>
      <c r="X71" s="793">
        <v>44088</v>
      </c>
      <c r="Y71" s="793">
        <v>483800</v>
      </c>
      <c r="Z71" s="793">
        <v>483800</v>
      </c>
      <c r="AA71" s="793">
        <v>0</v>
      </c>
      <c r="AB71" s="793">
        <v>0</v>
      </c>
      <c r="AC71" s="793" t="s">
        <v>6530</v>
      </c>
      <c r="AD71" s="793" t="s">
        <v>6522</v>
      </c>
      <c r="AE71" s="793" t="s">
        <v>6523</v>
      </c>
      <c r="AF71" s="793" t="s">
        <v>6616</v>
      </c>
      <c r="AG71" s="793">
        <v>72570</v>
      </c>
      <c r="AH71" s="793">
        <v>44088</v>
      </c>
      <c r="AI71" s="793">
        <v>44153</v>
      </c>
      <c r="AJ71" s="810" t="s">
        <v>6617</v>
      </c>
      <c r="AK71" s="810" t="s">
        <v>7080</v>
      </c>
      <c r="AL71" s="793" t="s">
        <v>6525</v>
      </c>
      <c r="AM71" s="793" t="s">
        <v>6526</v>
      </c>
      <c r="AN71" s="793" t="s">
        <v>6342</v>
      </c>
      <c r="AO71" s="793" t="s">
        <v>4760</v>
      </c>
      <c r="AP71" s="793" t="s">
        <v>73</v>
      </c>
      <c r="AQ71" s="793" t="s">
        <v>573</v>
      </c>
      <c r="AR71" s="793" t="s">
        <v>293</v>
      </c>
      <c r="AS71" s="793" t="s">
        <v>6522</v>
      </c>
      <c r="AT71" s="793" t="s">
        <v>6522</v>
      </c>
      <c r="AU71" s="793" t="s">
        <v>6522</v>
      </c>
      <c r="AV71" s="810" t="s">
        <v>4761</v>
      </c>
      <c r="AW71" s="793" t="s">
        <v>3091</v>
      </c>
      <c r="AX71" s="810" t="s">
        <v>4303</v>
      </c>
      <c r="AY71" s="810" t="s">
        <v>4304</v>
      </c>
      <c r="AZ71" s="810" t="s">
        <v>4305</v>
      </c>
      <c r="BA71" s="810" t="s">
        <v>4306</v>
      </c>
      <c r="BB71" s="793" t="s">
        <v>3086</v>
      </c>
      <c r="BC71" s="793">
        <v>44208</v>
      </c>
      <c r="BD71" s="793">
        <v>44208</v>
      </c>
      <c r="BE71" s="438"/>
    </row>
    <row r="72" spans="1:57" s="437" customFormat="1" ht="73.900000000000006" customHeight="1">
      <c r="A72" s="804"/>
      <c r="B72" s="804"/>
      <c r="C72" s="804"/>
      <c r="D72" s="804"/>
      <c r="E72" s="804"/>
      <c r="F72" s="804"/>
      <c r="G72" s="804"/>
      <c r="H72" s="805"/>
      <c r="I72" s="804"/>
      <c r="J72" s="662" t="s">
        <v>61</v>
      </c>
      <c r="K72" s="662" t="s">
        <v>61</v>
      </c>
      <c r="L72" s="662" t="s">
        <v>61</v>
      </c>
      <c r="M72" s="662" t="s">
        <v>4937</v>
      </c>
      <c r="N72" s="662" t="s">
        <v>1308</v>
      </c>
      <c r="O72" s="662">
        <v>21920000</v>
      </c>
      <c r="P72" s="804"/>
      <c r="Q72" s="804"/>
      <c r="R72" s="804"/>
      <c r="S72" s="804"/>
      <c r="T72" s="804"/>
      <c r="U72" s="804"/>
      <c r="V72" s="804"/>
      <c r="W72" s="804"/>
      <c r="X72" s="804"/>
      <c r="Y72" s="804"/>
      <c r="Z72" s="804"/>
      <c r="AA72" s="804"/>
      <c r="AB72" s="804"/>
      <c r="AC72" s="804"/>
      <c r="AD72" s="804"/>
      <c r="AE72" s="804"/>
      <c r="AF72" s="804"/>
      <c r="AG72" s="804"/>
      <c r="AH72" s="804"/>
      <c r="AI72" s="804"/>
      <c r="AJ72" s="804"/>
      <c r="AK72" s="804"/>
      <c r="AL72" s="804"/>
      <c r="AM72" s="804"/>
      <c r="AN72" s="804"/>
      <c r="AO72" s="804"/>
      <c r="AP72" s="804"/>
      <c r="AQ72" s="804"/>
      <c r="AR72" s="804"/>
      <c r="AS72" s="804"/>
      <c r="AT72" s="804"/>
      <c r="AU72" s="804"/>
      <c r="AV72" s="804"/>
      <c r="AW72" s="804"/>
      <c r="AX72" s="804"/>
      <c r="AY72" s="804"/>
      <c r="AZ72" s="804"/>
      <c r="BA72" s="804"/>
      <c r="BB72" s="804"/>
      <c r="BC72" s="804"/>
      <c r="BD72" s="804"/>
      <c r="BE72" s="439"/>
    </row>
    <row r="73" spans="1:57" s="437" customFormat="1" ht="73.900000000000006" customHeight="1">
      <c r="A73" s="804"/>
      <c r="B73" s="804"/>
      <c r="C73" s="804"/>
      <c r="D73" s="804"/>
      <c r="E73" s="804"/>
      <c r="F73" s="804"/>
      <c r="G73" s="804"/>
      <c r="H73" s="805"/>
      <c r="I73" s="804"/>
      <c r="J73" s="662" t="s">
        <v>61</v>
      </c>
      <c r="K73" s="662" t="s">
        <v>61</v>
      </c>
      <c r="L73" s="662" t="s">
        <v>61</v>
      </c>
      <c r="M73" s="662" t="s">
        <v>6590</v>
      </c>
      <c r="N73" s="662" t="s">
        <v>6239</v>
      </c>
      <c r="O73" s="662">
        <v>15483000</v>
      </c>
      <c r="P73" s="804"/>
      <c r="Q73" s="804"/>
      <c r="R73" s="804"/>
      <c r="S73" s="804"/>
      <c r="T73" s="804"/>
      <c r="U73" s="804"/>
      <c r="V73" s="804"/>
      <c r="W73" s="804"/>
      <c r="X73" s="804"/>
      <c r="Y73" s="804"/>
      <c r="Z73" s="804"/>
      <c r="AA73" s="804"/>
      <c r="AB73" s="804"/>
      <c r="AC73" s="804"/>
      <c r="AD73" s="804"/>
      <c r="AE73" s="804"/>
      <c r="AF73" s="804"/>
      <c r="AG73" s="804"/>
      <c r="AH73" s="804"/>
      <c r="AI73" s="804"/>
      <c r="AJ73" s="804"/>
      <c r="AK73" s="804"/>
      <c r="AL73" s="804"/>
      <c r="AM73" s="804"/>
      <c r="AN73" s="804"/>
      <c r="AO73" s="804"/>
      <c r="AP73" s="804"/>
      <c r="AQ73" s="804"/>
      <c r="AR73" s="804"/>
      <c r="AS73" s="804"/>
      <c r="AT73" s="804"/>
      <c r="AU73" s="804"/>
      <c r="AV73" s="804"/>
      <c r="AW73" s="804"/>
      <c r="AX73" s="804"/>
      <c r="AY73" s="804"/>
      <c r="AZ73" s="804"/>
      <c r="BA73" s="804"/>
      <c r="BB73" s="804"/>
      <c r="BC73" s="804"/>
      <c r="BD73" s="804"/>
      <c r="BE73" s="439"/>
    </row>
    <row r="74" spans="1:57" s="437" customFormat="1" ht="73.900000000000006" customHeight="1">
      <c r="A74" s="794"/>
      <c r="B74" s="794"/>
      <c r="C74" s="794"/>
      <c r="D74" s="794"/>
      <c r="E74" s="794"/>
      <c r="F74" s="794"/>
      <c r="G74" s="794"/>
      <c r="H74" s="802"/>
      <c r="I74" s="794"/>
      <c r="J74" s="662" t="s">
        <v>61</v>
      </c>
      <c r="K74" s="662" t="s">
        <v>61</v>
      </c>
      <c r="L74" s="662" t="s">
        <v>61</v>
      </c>
      <c r="M74" s="662" t="s">
        <v>6563</v>
      </c>
      <c r="N74" s="662" t="s">
        <v>6292</v>
      </c>
      <c r="O74" s="662">
        <v>1650000</v>
      </c>
      <c r="P74" s="794"/>
      <c r="Q74" s="794"/>
      <c r="R74" s="794"/>
      <c r="S74" s="794"/>
      <c r="T74" s="794"/>
      <c r="U74" s="794"/>
      <c r="V74" s="794"/>
      <c r="W74" s="794"/>
      <c r="X74" s="794"/>
      <c r="Y74" s="794"/>
      <c r="Z74" s="794"/>
      <c r="AA74" s="794"/>
      <c r="AB74" s="794"/>
      <c r="AC74" s="794"/>
      <c r="AD74" s="794"/>
      <c r="AE74" s="794"/>
      <c r="AF74" s="794"/>
      <c r="AG74" s="794"/>
      <c r="AH74" s="794"/>
      <c r="AI74" s="794"/>
      <c r="AJ74" s="794"/>
      <c r="AK74" s="794"/>
      <c r="AL74" s="794"/>
      <c r="AM74" s="794"/>
      <c r="AN74" s="794"/>
      <c r="AO74" s="794"/>
      <c r="AP74" s="794"/>
      <c r="AQ74" s="794"/>
      <c r="AR74" s="794"/>
      <c r="AS74" s="794"/>
      <c r="AT74" s="794"/>
      <c r="AU74" s="794"/>
      <c r="AV74" s="794"/>
      <c r="AW74" s="794"/>
      <c r="AX74" s="794"/>
      <c r="AY74" s="794"/>
      <c r="AZ74" s="794"/>
      <c r="BA74" s="794"/>
      <c r="BB74" s="794"/>
      <c r="BC74" s="794"/>
      <c r="BD74" s="794"/>
      <c r="BE74" s="440"/>
    </row>
    <row r="75" spans="1:57" s="437" customFormat="1" ht="73.900000000000006" customHeight="1">
      <c r="A75" s="798">
        <v>2020</v>
      </c>
      <c r="B75" s="793">
        <v>44105</v>
      </c>
      <c r="C75" s="793">
        <v>44196</v>
      </c>
      <c r="D75" s="798" t="s">
        <v>4292</v>
      </c>
      <c r="E75" s="798" t="s">
        <v>1615</v>
      </c>
      <c r="F75" s="798" t="s">
        <v>6618</v>
      </c>
      <c r="G75" s="798">
        <v>57</v>
      </c>
      <c r="H75" s="797" t="s">
        <v>5485</v>
      </c>
      <c r="I75" s="798" t="s">
        <v>6619</v>
      </c>
      <c r="J75" s="662" t="s">
        <v>61</v>
      </c>
      <c r="K75" s="662" t="s">
        <v>61</v>
      </c>
      <c r="L75" s="662" t="s">
        <v>61</v>
      </c>
      <c r="M75" s="662" t="s">
        <v>6563</v>
      </c>
      <c r="N75" s="662" t="s">
        <v>6292</v>
      </c>
      <c r="O75" s="662">
        <v>1650000</v>
      </c>
      <c r="P75" s="793" t="s">
        <v>61</v>
      </c>
      <c r="Q75" s="793" t="s">
        <v>61</v>
      </c>
      <c r="R75" s="793" t="s">
        <v>61</v>
      </c>
      <c r="S75" s="793" t="s">
        <v>6563</v>
      </c>
      <c r="T75" s="793" t="s">
        <v>6292</v>
      </c>
      <c r="U75" s="793" t="s">
        <v>6529</v>
      </c>
      <c r="V75" s="793" t="s">
        <v>5132</v>
      </c>
      <c r="W75" s="793" t="s">
        <v>6618</v>
      </c>
      <c r="X75" s="793">
        <v>44088</v>
      </c>
      <c r="Y75" s="793">
        <v>1650000</v>
      </c>
      <c r="Z75" s="793">
        <v>1650000</v>
      </c>
      <c r="AA75" s="793">
        <v>0</v>
      </c>
      <c r="AB75" s="793">
        <v>0</v>
      </c>
      <c r="AC75" s="793" t="s">
        <v>6530</v>
      </c>
      <c r="AD75" s="793" t="s">
        <v>6522</v>
      </c>
      <c r="AE75" s="793" t="s">
        <v>6523</v>
      </c>
      <c r="AF75" s="793" t="s">
        <v>6619</v>
      </c>
      <c r="AG75" s="793">
        <v>247500</v>
      </c>
      <c r="AH75" s="793">
        <v>44088</v>
      </c>
      <c r="AI75" s="793">
        <v>44106</v>
      </c>
      <c r="AJ75" s="810" t="s">
        <v>6620</v>
      </c>
      <c r="AK75" s="810" t="s">
        <v>7080</v>
      </c>
      <c r="AL75" s="793" t="s">
        <v>6525</v>
      </c>
      <c r="AM75" s="793" t="s">
        <v>6526</v>
      </c>
      <c r="AN75" s="793" t="s">
        <v>6342</v>
      </c>
      <c r="AO75" s="793" t="s">
        <v>4760</v>
      </c>
      <c r="AP75" s="793" t="s">
        <v>73</v>
      </c>
      <c r="AQ75" s="793" t="s">
        <v>573</v>
      </c>
      <c r="AR75" s="793" t="s">
        <v>293</v>
      </c>
      <c r="AS75" s="793" t="s">
        <v>6522</v>
      </c>
      <c r="AT75" s="793" t="s">
        <v>6522</v>
      </c>
      <c r="AU75" s="793" t="s">
        <v>6522</v>
      </c>
      <c r="AV75" s="810" t="s">
        <v>4761</v>
      </c>
      <c r="AW75" s="793" t="s">
        <v>3091</v>
      </c>
      <c r="AX75" s="810" t="s">
        <v>4303</v>
      </c>
      <c r="AY75" s="810" t="s">
        <v>4304</v>
      </c>
      <c r="AZ75" s="810" t="s">
        <v>4305</v>
      </c>
      <c r="BA75" s="810" t="s">
        <v>4306</v>
      </c>
      <c r="BB75" s="793" t="s">
        <v>3086</v>
      </c>
      <c r="BC75" s="793">
        <v>44208</v>
      </c>
      <c r="BD75" s="793">
        <v>44208</v>
      </c>
      <c r="BE75" s="438"/>
    </row>
    <row r="76" spans="1:57" s="437" customFormat="1" ht="73.900000000000006" customHeight="1">
      <c r="A76" s="804"/>
      <c r="B76" s="804"/>
      <c r="C76" s="804"/>
      <c r="D76" s="804"/>
      <c r="E76" s="804"/>
      <c r="F76" s="804"/>
      <c r="G76" s="804"/>
      <c r="H76" s="805"/>
      <c r="I76" s="804"/>
      <c r="J76" s="662" t="s">
        <v>61</v>
      </c>
      <c r="K76" s="662" t="s">
        <v>61</v>
      </c>
      <c r="L76" s="662" t="s">
        <v>61</v>
      </c>
      <c r="M76" s="662" t="s">
        <v>4953</v>
      </c>
      <c r="N76" s="662" t="s">
        <v>2107</v>
      </c>
      <c r="O76" s="662">
        <v>3650000</v>
      </c>
      <c r="P76" s="804"/>
      <c r="Q76" s="804"/>
      <c r="R76" s="804"/>
      <c r="S76" s="804"/>
      <c r="T76" s="804"/>
      <c r="U76" s="804"/>
      <c r="V76" s="804"/>
      <c r="W76" s="804"/>
      <c r="X76" s="804"/>
      <c r="Y76" s="804"/>
      <c r="Z76" s="804"/>
      <c r="AA76" s="804"/>
      <c r="AB76" s="804"/>
      <c r="AC76" s="804"/>
      <c r="AD76" s="804"/>
      <c r="AE76" s="804"/>
      <c r="AF76" s="804"/>
      <c r="AG76" s="804"/>
      <c r="AH76" s="804"/>
      <c r="AI76" s="804"/>
      <c r="AJ76" s="804"/>
      <c r="AK76" s="804"/>
      <c r="AL76" s="804"/>
      <c r="AM76" s="804"/>
      <c r="AN76" s="804"/>
      <c r="AO76" s="804"/>
      <c r="AP76" s="804"/>
      <c r="AQ76" s="804"/>
      <c r="AR76" s="804"/>
      <c r="AS76" s="804"/>
      <c r="AT76" s="804"/>
      <c r="AU76" s="804"/>
      <c r="AV76" s="804"/>
      <c r="AW76" s="804"/>
      <c r="AX76" s="804"/>
      <c r="AY76" s="804"/>
      <c r="AZ76" s="804"/>
      <c r="BA76" s="804"/>
      <c r="BB76" s="804"/>
      <c r="BC76" s="804"/>
      <c r="BD76" s="804"/>
      <c r="BE76" s="439"/>
    </row>
    <row r="77" spans="1:57" s="437" customFormat="1" ht="73.900000000000006" customHeight="1">
      <c r="A77" s="804"/>
      <c r="B77" s="804"/>
      <c r="C77" s="804"/>
      <c r="D77" s="804"/>
      <c r="E77" s="804"/>
      <c r="F77" s="804"/>
      <c r="G77" s="804"/>
      <c r="H77" s="805"/>
      <c r="I77" s="804"/>
      <c r="J77" s="662" t="s">
        <v>61</v>
      </c>
      <c r="K77" s="662" t="s">
        <v>61</v>
      </c>
      <c r="L77" s="662" t="s">
        <v>61</v>
      </c>
      <c r="M77" s="662" t="s">
        <v>6590</v>
      </c>
      <c r="N77" s="662" t="s">
        <v>6239</v>
      </c>
      <c r="O77" s="662">
        <v>15483000</v>
      </c>
      <c r="P77" s="804"/>
      <c r="Q77" s="804"/>
      <c r="R77" s="804"/>
      <c r="S77" s="804"/>
      <c r="T77" s="804"/>
      <c r="U77" s="804"/>
      <c r="V77" s="804"/>
      <c r="W77" s="804"/>
      <c r="X77" s="804"/>
      <c r="Y77" s="804"/>
      <c r="Z77" s="804"/>
      <c r="AA77" s="804"/>
      <c r="AB77" s="804"/>
      <c r="AC77" s="804"/>
      <c r="AD77" s="804"/>
      <c r="AE77" s="804"/>
      <c r="AF77" s="804"/>
      <c r="AG77" s="804"/>
      <c r="AH77" s="804"/>
      <c r="AI77" s="804"/>
      <c r="AJ77" s="804"/>
      <c r="AK77" s="804"/>
      <c r="AL77" s="804"/>
      <c r="AM77" s="804"/>
      <c r="AN77" s="804"/>
      <c r="AO77" s="804"/>
      <c r="AP77" s="804"/>
      <c r="AQ77" s="804"/>
      <c r="AR77" s="804"/>
      <c r="AS77" s="804"/>
      <c r="AT77" s="804"/>
      <c r="AU77" s="804"/>
      <c r="AV77" s="804"/>
      <c r="AW77" s="804"/>
      <c r="AX77" s="804"/>
      <c r="AY77" s="804"/>
      <c r="AZ77" s="804"/>
      <c r="BA77" s="804"/>
      <c r="BB77" s="804"/>
      <c r="BC77" s="804"/>
      <c r="BD77" s="804"/>
      <c r="BE77" s="439"/>
    </row>
    <row r="78" spans="1:57" s="437" customFormat="1" ht="73.900000000000006" customHeight="1">
      <c r="A78" s="794"/>
      <c r="B78" s="794"/>
      <c r="C78" s="794"/>
      <c r="D78" s="794"/>
      <c r="E78" s="794"/>
      <c r="F78" s="794"/>
      <c r="G78" s="794"/>
      <c r="H78" s="802"/>
      <c r="I78" s="794"/>
      <c r="J78" s="662" t="s">
        <v>61</v>
      </c>
      <c r="K78" s="662" t="s">
        <v>61</v>
      </c>
      <c r="L78" s="662" t="s">
        <v>61</v>
      </c>
      <c r="M78" s="662" t="s">
        <v>4937</v>
      </c>
      <c r="N78" s="662" t="s">
        <v>1308</v>
      </c>
      <c r="O78" s="662">
        <v>21920000</v>
      </c>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440"/>
    </row>
    <row r="79" spans="1:57" s="437" customFormat="1" ht="73.900000000000006" customHeight="1">
      <c r="A79" s="798">
        <v>2020</v>
      </c>
      <c r="B79" s="793">
        <v>44105</v>
      </c>
      <c r="C79" s="793">
        <v>44196</v>
      </c>
      <c r="D79" s="798" t="s">
        <v>4292</v>
      </c>
      <c r="E79" s="798" t="s">
        <v>1615</v>
      </c>
      <c r="F79" s="798" t="s">
        <v>6621</v>
      </c>
      <c r="G79" s="798">
        <v>57</v>
      </c>
      <c r="H79" s="797" t="s">
        <v>5485</v>
      </c>
      <c r="I79" s="798" t="s">
        <v>6622</v>
      </c>
      <c r="J79" s="662" t="s">
        <v>61</v>
      </c>
      <c r="K79" s="662" t="s">
        <v>61</v>
      </c>
      <c r="L79" s="662" t="s">
        <v>61</v>
      </c>
      <c r="M79" s="662" t="s">
        <v>6623</v>
      </c>
      <c r="N79" s="662" t="s">
        <v>6624</v>
      </c>
      <c r="O79" s="662">
        <v>22704187</v>
      </c>
      <c r="P79" s="800" t="s">
        <v>61</v>
      </c>
      <c r="Q79" s="800" t="s">
        <v>61</v>
      </c>
      <c r="R79" s="800" t="s">
        <v>61</v>
      </c>
      <c r="S79" s="800" t="s">
        <v>6623</v>
      </c>
      <c r="T79" s="800" t="s">
        <v>6624</v>
      </c>
      <c r="U79" s="800" t="s">
        <v>6529</v>
      </c>
      <c r="V79" s="800" t="s">
        <v>5132</v>
      </c>
      <c r="W79" s="800" t="s">
        <v>6621</v>
      </c>
      <c r="X79" s="800">
        <v>44098</v>
      </c>
      <c r="Y79" s="800">
        <v>37249960.000000007</v>
      </c>
      <c r="Z79" s="800">
        <v>43210000</v>
      </c>
      <c r="AA79" s="800">
        <v>0</v>
      </c>
      <c r="AB79" s="800">
        <v>0</v>
      </c>
      <c r="AC79" s="800" t="s">
        <v>6530</v>
      </c>
      <c r="AD79" s="800" t="s">
        <v>6522</v>
      </c>
      <c r="AE79" s="800" t="s">
        <v>6523</v>
      </c>
      <c r="AF79" s="800" t="s">
        <v>6622</v>
      </c>
      <c r="AG79" s="800">
        <v>5587494.0000000009</v>
      </c>
      <c r="AH79" s="800">
        <v>44098</v>
      </c>
      <c r="AI79" s="800">
        <v>44196</v>
      </c>
      <c r="AJ79" s="810" t="s">
        <v>7250</v>
      </c>
      <c r="AK79" s="810" t="s">
        <v>7080</v>
      </c>
      <c r="AL79" s="800" t="s">
        <v>6525</v>
      </c>
      <c r="AM79" s="800" t="s">
        <v>6526</v>
      </c>
      <c r="AN79" s="800" t="s">
        <v>6342</v>
      </c>
      <c r="AO79" s="800" t="s">
        <v>4760</v>
      </c>
      <c r="AP79" s="800" t="s">
        <v>73</v>
      </c>
      <c r="AQ79" s="800" t="s">
        <v>573</v>
      </c>
      <c r="AR79" s="800" t="s">
        <v>293</v>
      </c>
      <c r="AS79" s="800" t="s">
        <v>6522</v>
      </c>
      <c r="AT79" s="800" t="s">
        <v>6522</v>
      </c>
      <c r="AU79" s="800" t="s">
        <v>6522</v>
      </c>
      <c r="AV79" s="810" t="s">
        <v>4761</v>
      </c>
      <c r="AW79" s="800" t="s">
        <v>3091</v>
      </c>
      <c r="AX79" s="810" t="s">
        <v>4303</v>
      </c>
      <c r="AY79" s="810" t="s">
        <v>4304</v>
      </c>
      <c r="AZ79" s="810" t="s">
        <v>4305</v>
      </c>
      <c r="BA79" s="810" t="s">
        <v>4306</v>
      </c>
      <c r="BB79" s="800" t="s">
        <v>3086</v>
      </c>
      <c r="BC79" s="800">
        <v>44208</v>
      </c>
      <c r="BD79" s="800">
        <v>44208</v>
      </c>
      <c r="BE79" s="438"/>
    </row>
    <row r="80" spans="1:57" s="437" customFormat="1" ht="73.900000000000006" customHeight="1">
      <c r="A80" s="804"/>
      <c r="B80" s="804"/>
      <c r="C80" s="804"/>
      <c r="D80" s="804"/>
      <c r="E80" s="804"/>
      <c r="F80" s="804"/>
      <c r="G80" s="804"/>
      <c r="H80" s="805"/>
      <c r="I80" s="804"/>
      <c r="J80" s="662" t="s">
        <v>61</v>
      </c>
      <c r="K80" s="662" t="s">
        <v>61</v>
      </c>
      <c r="L80" s="662" t="s">
        <v>61</v>
      </c>
      <c r="M80" s="662" t="s">
        <v>4939</v>
      </c>
      <c r="N80" s="662" t="s">
        <v>4480</v>
      </c>
      <c r="O80" s="662">
        <v>122604618.56999999</v>
      </c>
      <c r="P80" s="804"/>
      <c r="Q80" s="804"/>
      <c r="R80" s="804"/>
      <c r="S80" s="804"/>
      <c r="T80" s="804"/>
      <c r="U80" s="804"/>
      <c r="V80" s="804"/>
      <c r="W80" s="804"/>
      <c r="X80" s="804"/>
      <c r="Y80" s="804"/>
      <c r="Z80" s="804"/>
      <c r="AA80" s="804"/>
      <c r="AB80" s="804"/>
      <c r="AC80" s="804"/>
      <c r="AD80" s="804"/>
      <c r="AE80" s="804"/>
      <c r="AF80" s="804"/>
      <c r="AG80" s="804"/>
      <c r="AH80" s="804"/>
      <c r="AI80" s="804"/>
      <c r="AJ80" s="804"/>
      <c r="AK80" s="804"/>
      <c r="AL80" s="804"/>
      <c r="AM80" s="804"/>
      <c r="AN80" s="804"/>
      <c r="AO80" s="804"/>
      <c r="AP80" s="804"/>
      <c r="AQ80" s="804"/>
      <c r="AR80" s="804"/>
      <c r="AS80" s="804"/>
      <c r="AT80" s="804"/>
      <c r="AU80" s="804"/>
      <c r="AV80" s="804"/>
      <c r="AW80" s="804"/>
      <c r="AX80" s="804"/>
      <c r="AY80" s="804"/>
      <c r="AZ80" s="804"/>
      <c r="BA80" s="804"/>
      <c r="BB80" s="804"/>
      <c r="BC80" s="804"/>
      <c r="BD80" s="804"/>
      <c r="BE80" s="439"/>
    </row>
    <row r="81" spans="1:57" s="437" customFormat="1" ht="73.900000000000006" customHeight="1">
      <c r="A81" s="804"/>
      <c r="B81" s="804"/>
      <c r="C81" s="804"/>
      <c r="D81" s="804"/>
      <c r="E81" s="804"/>
      <c r="F81" s="804"/>
      <c r="G81" s="804"/>
      <c r="H81" s="805"/>
      <c r="I81" s="804"/>
      <c r="J81" s="662" t="s">
        <v>61</v>
      </c>
      <c r="K81" s="662" t="s">
        <v>61</v>
      </c>
      <c r="L81" s="662" t="s">
        <v>61</v>
      </c>
      <c r="M81" s="662" t="s">
        <v>6582</v>
      </c>
      <c r="N81" s="662" t="s">
        <v>2119</v>
      </c>
      <c r="O81" s="662">
        <v>6979209.5999999996</v>
      </c>
      <c r="P81" s="804"/>
      <c r="Q81" s="804"/>
      <c r="R81" s="804"/>
      <c r="S81" s="804"/>
      <c r="T81" s="804"/>
      <c r="U81" s="804"/>
      <c r="V81" s="804"/>
      <c r="W81" s="804"/>
      <c r="X81" s="804"/>
      <c r="Y81" s="804"/>
      <c r="Z81" s="804"/>
      <c r="AA81" s="804"/>
      <c r="AB81" s="804"/>
      <c r="AC81" s="804"/>
      <c r="AD81" s="804"/>
      <c r="AE81" s="804"/>
      <c r="AF81" s="804"/>
      <c r="AG81" s="804"/>
      <c r="AH81" s="804"/>
      <c r="AI81" s="804"/>
      <c r="AJ81" s="804"/>
      <c r="AK81" s="804"/>
      <c r="AL81" s="804"/>
      <c r="AM81" s="804"/>
      <c r="AN81" s="804"/>
      <c r="AO81" s="804"/>
      <c r="AP81" s="804"/>
      <c r="AQ81" s="804"/>
      <c r="AR81" s="804"/>
      <c r="AS81" s="804"/>
      <c r="AT81" s="804"/>
      <c r="AU81" s="804"/>
      <c r="AV81" s="804"/>
      <c r="AW81" s="804"/>
      <c r="AX81" s="804"/>
      <c r="AY81" s="804"/>
      <c r="AZ81" s="804"/>
      <c r="BA81" s="804"/>
      <c r="BB81" s="804"/>
      <c r="BC81" s="804"/>
      <c r="BD81" s="804"/>
      <c r="BE81" s="439"/>
    </row>
    <row r="82" spans="1:57" s="437" customFormat="1" ht="73.900000000000006" customHeight="1">
      <c r="A82" s="804"/>
      <c r="B82" s="804"/>
      <c r="C82" s="804"/>
      <c r="D82" s="804"/>
      <c r="E82" s="804"/>
      <c r="F82" s="804"/>
      <c r="G82" s="804"/>
      <c r="H82" s="805"/>
      <c r="I82" s="804"/>
      <c r="J82" s="662" t="s">
        <v>61</v>
      </c>
      <c r="K82" s="662" t="s">
        <v>61</v>
      </c>
      <c r="L82" s="662" t="s">
        <v>61</v>
      </c>
      <c r="M82" s="662" t="s">
        <v>4948</v>
      </c>
      <c r="N82" s="662" t="s">
        <v>4491</v>
      </c>
      <c r="O82" s="662">
        <v>16815499.199999999</v>
      </c>
      <c r="P82" s="804"/>
      <c r="Q82" s="804"/>
      <c r="R82" s="804"/>
      <c r="S82" s="804"/>
      <c r="T82" s="804"/>
      <c r="U82" s="804"/>
      <c r="V82" s="804"/>
      <c r="W82" s="804"/>
      <c r="X82" s="804"/>
      <c r="Y82" s="804"/>
      <c r="Z82" s="804"/>
      <c r="AA82" s="804"/>
      <c r="AB82" s="804"/>
      <c r="AC82" s="804"/>
      <c r="AD82" s="804"/>
      <c r="AE82" s="804"/>
      <c r="AF82" s="804"/>
      <c r="AG82" s="804"/>
      <c r="AH82" s="804"/>
      <c r="AI82" s="804"/>
      <c r="AJ82" s="804"/>
      <c r="AK82" s="804"/>
      <c r="AL82" s="804"/>
      <c r="AM82" s="804"/>
      <c r="AN82" s="804"/>
      <c r="AO82" s="804"/>
      <c r="AP82" s="804"/>
      <c r="AQ82" s="804"/>
      <c r="AR82" s="804"/>
      <c r="AS82" s="804"/>
      <c r="AT82" s="804"/>
      <c r="AU82" s="804"/>
      <c r="AV82" s="804"/>
      <c r="AW82" s="804"/>
      <c r="AX82" s="804"/>
      <c r="AY82" s="804"/>
      <c r="AZ82" s="804"/>
      <c r="BA82" s="804"/>
      <c r="BB82" s="804"/>
      <c r="BC82" s="804"/>
      <c r="BD82" s="804"/>
      <c r="BE82" s="439"/>
    </row>
    <row r="83" spans="1:57" s="437" customFormat="1" ht="73.900000000000006" customHeight="1">
      <c r="A83" s="804"/>
      <c r="B83" s="804"/>
      <c r="C83" s="804"/>
      <c r="D83" s="804"/>
      <c r="E83" s="804"/>
      <c r="F83" s="804"/>
      <c r="G83" s="804"/>
      <c r="H83" s="805"/>
      <c r="I83" s="804"/>
      <c r="J83" s="662" t="s">
        <v>61</v>
      </c>
      <c r="K83" s="662" t="s">
        <v>61</v>
      </c>
      <c r="L83" s="662" t="s">
        <v>61</v>
      </c>
      <c r="M83" s="662" t="s">
        <v>6542</v>
      </c>
      <c r="N83" s="662" t="s">
        <v>6543</v>
      </c>
      <c r="O83" s="662">
        <v>521869.4</v>
      </c>
      <c r="P83" s="804"/>
      <c r="Q83" s="804"/>
      <c r="R83" s="804"/>
      <c r="S83" s="804"/>
      <c r="T83" s="804"/>
      <c r="U83" s="804"/>
      <c r="V83" s="804"/>
      <c r="W83" s="804"/>
      <c r="X83" s="804"/>
      <c r="Y83" s="804"/>
      <c r="Z83" s="804"/>
      <c r="AA83" s="804"/>
      <c r="AB83" s="804"/>
      <c r="AC83" s="804"/>
      <c r="AD83" s="804"/>
      <c r="AE83" s="804"/>
      <c r="AF83" s="804"/>
      <c r="AG83" s="804"/>
      <c r="AH83" s="804"/>
      <c r="AI83" s="804"/>
      <c r="AJ83" s="804"/>
      <c r="AK83" s="804"/>
      <c r="AL83" s="804"/>
      <c r="AM83" s="804"/>
      <c r="AN83" s="804"/>
      <c r="AO83" s="804"/>
      <c r="AP83" s="804"/>
      <c r="AQ83" s="804"/>
      <c r="AR83" s="804"/>
      <c r="AS83" s="804"/>
      <c r="AT83" s="804"/>
      <c r="AU83" s="804"/>
      <c r="AV83" s="804"/>
      <c r="AW83" s="804"/>
      <c r="AX83" s="804"/>
      <c r="AY83" s="804"/>
      <c r="AZ83" s="804"/>
      <c r="BA83" s="804"/>
      <c r="BB83" s="804"/>
      <c r="BC83" s="804"/>
      <c r="BD83" s="804"/>
      <c r="BE83" s="439"/>
    </row>
    <row r="84" spans="1:57" s="437" customFormat="1" ht="73.900000000000006" customHeight="1">
      <c r="A84" s="804"/>
      <c r="B84" s="804"/>
      <c r="C84" s="804"/>
      <c r="D84" s="804"/>
      <c r="E84" s="804"/>
      <c r="F84" s="804"/>
      <c r="G84" s="804"/>
      <c r="H84" s="805"/>
      <c r="I84" s="804"/>
      <c r="J84" s="662" t="s">
        <v>61</v>
      </c>
      <c r="K84" s="662" t="s">
        <v>61</v>
      </c>
      <c r="L84" s="662" t="s">
        <v>61</v>
      </c>
      <c r="M84" s="662" t="s">
        <v>4937</v>
      </c>
      <c r="N84" s="662" t="s">
        <v>1308</v>
      </c>
      <c r="O84" s="662">
        <v>78121042.189999998</v>
      </c>
      <c r="P84" s="804"/>
      <c r="Q84" s="804"/>
      <c r="R84" s="804"/>
      <c r="S84" s="804"/>
      <c r="T84" s="804"/>
      <c r="U84" s="804"/>
      <c r="V84" s="804"/>
      <c r="W84" s="804"/>
      <c r="X84" s="804"/>
      <c r="Y84" s="804"/>
      <c r="Z84" s="804"/>
      <c r="AA84" s="804"/>
      <c r="AB84" s="804"/>
      <c r="AC84" s="804"/>
      <c r="AD84" s="804"/>
      <c r="AE84" s="804"/>
      <c r="AF84" s="804"/>
      <c r="AG84" s="804"/>
      <c r="AH84" s="804"/>
      <c r="AI84" s="804"/>
      <c r="AJ84" s="804"/>
      <c r="AK84" s="804"/>
      <c r="AL84" s="804"/>
      <c r="AM84" s="804"/>
      <c r="AN84" s="804"/>
      <c r="AO84" s="804"/>
      <c r="AP84" s="804"/>
      <c r="AQ84" s="804"/>
      <c r="AR84" s="804"/>
      <c r="AS84" s="804"/>
      <c r="AT84" s="804"/>
      <c r="AU84" s="804"/>
      <c r="AV84" s="804"/>
      <c r="AW84" s="804"/>
      <c r="AX84" s="804"/>
      <c r="AY84" s="804"/>
      <c r="AZ84" s="804"/>
      <c r="BA84" s="804"/>
      <c r="BB84" s="804"/>
      <c r="BC84" s="804"/>
      <c r="BD84" s="804"/>
      <c r="BE84" s="439"/>
    </row>
    <row r="85" spans="1:57" s="437" customFormat="1" ht="73.900000000000006" customHeight="1">
      <c r="A85" s="794"/>
      <c r="B85" s="794"/>
      <c r="C85" s="794"/>
      <c r="D85" s="794"/>
      <c r="E85" s="794"/>
      <c r="F85" s="794"/>
      <c r="G85" s="794"/>
      <c r="H85" s="802"/>
      <c r="I85" s="794"/>
      <c r="J85" s="662" t="s">
        <v>61</v>
      </c>
      <c r="K85" s="662" t="s">
        <v>61</v>
      </c>
      <c r="L85" s="662" t="s">
        <v>61</v>
      </c>
      <c r="M85" s="662" t="s">
        <v>6596</v>
      </c>
      <c r="N85" s="662" t="s">
        <v>6297</v>
      </c>
      <c r="O85" s="662">
        <v>33719586.439999998</v>
      </c>
      <c r="P85" s="794"/>
      <c r="Q85" s="794"/>
      <c r="R85" s="794"/>
      <c r="S85" s="794"/>
      <c r="T85" s="794"/>
      <c r="U85" s="794"/>
      <c r="V85" s="794"/>
      <c r="W85" s="794"/>
      <c r="X85" s="794"/>
      <c r="Y85" s="794"/>
      <c r="Z85" s="794"/>
      <c r="AA85" s="794"/>
      <c r="AB85" s="794"/>
      <c r="AC85" s="794"/>
      <c r="AD85" s="794"/>
      <c r="AE85" s="794"/>
      <c r="AF85" s="794"/>
      <c r="AG85" s="794"/>
      <c r="AH85" s="794"/>
      <c r="AI85" s="794"/>
      <c r="AJ85" s="794"/>
      <c r="AK85" s="794"/>
      <c r="AL85" s="794"/>
      <c r="AM85" s="794"/>
      <c r="AN85" s="794"/>
      <c r="AO85" s="794"/>
      <c r="AP85" s="794"/>
      <c r="AQ85" s="794"/>
      <c r="AR85" s="794"/>
      <c r="AS85" s="794"/>
      <c r="AT85" s="794"/>
      <c r="AU85" s="794"/>
      <c r="AV85" s="794"/>
      <c r="AW85" s="794"/>
      <c r="AX85" s="794"/>
      <c r="AY85" s="794"/>
      <c r="AZ85" s="794"/>
      <c r="BA85" s="794"/>
      <c r="BB85" s="794"/>
      <c r="BC85" s="794"/>
      <c r="BD85" s="794"/>
      <c r="BE85" s="440"/>
    </row>
    <row r="86" spans="1:57" s="437" customFormat="1" ht="73.900000000000006" customHeight="1">
      <c r="A86" s="798">
        <v>2020</v>
      </c>
      <c r="B86" s="793">
        <v>44105</v>
      </c>
      <c r="C86" s="793">
        <v>44196</v>
      </c>
      <c r="D86" s="798" t="s">
        <v>4292</v>
      </c>
      <c r="E86" s="798" t="s">
        <v>1615</v>
      </c>
      <c r="F86" s="798" t="s">
        <v>6625</v>
      </c>
      <c r="G86" s="798">
        <v>57</v>
      </c>
      <c r="H86" s="797" t="s">
        <v>5485</v>
      </c>
      <c r="I86" s="798" t="s">
        <v>6626</v>
      </c>
      <c r="J86" s="662" t="s">
        <v>61</v>
      </c>
      <c r="K86" s="662" t="s">
        <v>61</v>
      </c>
      <c r="L86" s="662" t="s">
        <v>61</v>
      </c>
      <c r="M86" s="662" t="s">
        <v>6563</v>
      </c>
      <c r="N86" s="662" t="s">
        <v>6292</v>
      </c>
      <c r="O86" s="662">
        <v>440010</v>
      </c>
      <c r="P86" s="798" t="s">
        <v>61</v>
      </c>
      <c r="Q86" s="798" t="s">
        <v>61</v>
      </c>
      <c r="R86" s="798" t="s">
        <v>61</v>
      </c>
      <c r="S86" s="798" t="s">
        <v>6563</v>
      </c>
      <c r="T86" s="798" t="s">
        <v>6292</v>
      </c>
      <c r="U86" s="798" t="s">
        <v>6520</v>
      </c>
      <c r="V86" s="798" t="s">
        <v>5132</v>
      </c>
      <c r="W86" s="798" t="s">
        <v>6625</v>
      </c>
      <c r="X86" s="798">
        <v>44124</v>
      </c>
      <c r="Y86" s="798">
        <v>440010</v>
      </c>
      <c r="Z86" s="798">
        <v>440010</v>
      </c>
      <c r="AA86" s="798">
        <v>0</v>
      </c>
      <c r="AB86" s="798">
        <v>0</v>
      </c>
      <c r="AC86" s="798" t="s">
        <v>6530</v>
      </c>
      <c r="AD86" s="798" t="s">
        <v>6522</v>
      </c>
      <c r="AE86" s="798" t="s">
        <v>6523</v>
      </c>
      <c r="AF86" s="798" t="s">
        <v>6626</v>
      </c>
      <c r="AG86" s="798">
        <v>66001.5</v>
      </c>
      <c r="AH86" s="798">
        <v>44124</v>
      </c>
      <c r="AI86" s="798">
        <v>44127</v>
      </c>
      <c r="AJ86" s="797" t="s">
        <v>6627</v>
      </c>
      <c r="AK86" s="797" t="s">
        <v>7080</v>
      </c>
      <c r="AL86" s="798" t="s">
        <v>6525</v>
      </c>
      <c r="AM86" s="798" t="s">
        <v>6526</v>
      </c>
      <c r="AN86" s="798" t="s">
        <v>6342</v>
      </c>
      <c r="AO86" s="798" t="s">
        <v>4760</v>
      </c>
      <c r="AP86" s="798" t="s">
        <v>73</v>
      </c>
      <c r="AQ86" s="798" t="s">
        <v>573</v>
      </c>
      <c r="AR86" s="798" t="s">
        <v>293</v>
      </c>
      <c r="AS86" s="798" t="s">
        <v>6522</v>
      </c>
      <c r="AT86" s="798" t="s">
        <v>6522</v>
      </c>
      <c r="AU86" s="798" t="s">
        <v>6522</v>
      </c>
      <c r="AV86" s="797" t="s">
        <v>4761</v>
      </c>
      <c r="AW86" s="798" t="s">
        <v>3091</v>
      </c>
      <c r="AX86" s="797" t="s">
        <v>4303</v>
      </c>
      <c r="AY86" s="797" t="s">
        <v>4304</v>
      </c>
      <c r="AZ86" s="797" t="s">
        <v>4305</v>
      </c>
      <c r="BA86" s="797" t="s">
        <v>4306</v>
      </c>
      <c r="BB86" s="798" t="s">
        <v>3086</v>
      </c>
      <c r="BC86" s="798">
        <v>44208</v>
      </c>
      <c r="BD86" s="798">
        <v>44208</v>
      </c>
      <c r="BE86" s="438"/>
    </row>
    <row r="87" spans="1:57" s="437" customFormat="1" ht="73.900000000000006" customHeight="1">
      <c r="A87" s="804"/>
      <c r="B87" s="804"/>
      <c r="C87" s="804"/>
      <c r="D87" s="804"/>
      <c r="E87" s="804"/>
      <c r="F87" s="804"/>
      <c r="G87" s="804"/>
      <c r="H87" s="805"/>
      <c r="I87" s="804"/>
      <c r="J87" s="662" t="s">
        <v>61</v>
      </c>
      <c r="K87" s="662" t="s">
        <v>61</v>
      </c>
      <c r="L87" s="662" t="s">
        <v>61</v>
      </c>
      <c r="M87" s="662" t="s">
        <v>6601</v>
      </c>
      <c r="N87" s="662" t="s">
        <v>6602</v>
      </c>
      <c r="O87" s="662">
        <v>7567500</v>
      </c>
      <c r="P87" s="804"/>
      <c r="Q87" s="804"/>
      <c r="R87" s="804"/>
      <c r="S87" s="804"/>
      <c r="T87" s="804"/>
      <c r="U87" s="804"/>
      <c r="V87" s="804"/>
      <c r="W87" s="804"/>
      <c r="X87" s="804"/>
      <c r="Y87" s="804"/>
      <c r="Z87" s="804"/>
      <c r="AA87" s="804"/>
      <c r="AB87" s="804"/>
      <c r="AC87" s="804"/>
      <c r="AD87" s="804"/>
      <c r="AE87" s="804"/>
      <c r="AF87" s="804"/>
      <c r="AG87" s="804"/>
      <c r="AH87" s="804"/>
      <c r="AI87" s="804"/>
      <c r="AJ87" s="804"/>
      <c r="AK87" s="804"/>
      <c r="AL87" s="804"/>
      <c r="AM87" s="804"/>
      <c r="AN87" s="804"/>
      <c r="AO87" s="804"/>
      <c r="AP87" s="804"/>
      <c r="AQ87" s="804"/>
      <c r="AR87" s="804"/>
      <c r="AS87" s="804"/>
      <c r="AT87" s="804"/>
      <c r="AU87" s="804"/>
      <c r="AV87" s="804"/>
      <c r="AW87" s="804"/>
      <c r="AX87" s="804"/>
      <c r="AY87" s="804"/>
      <c r="AZ87" s="804"/>
      <c r="BA87" s="804"/>
      <c r="BB87" s="804"/>
      <c r="BC87" s="804"/>
      <c r="BD87" s="804"/>
      <c r="BE87" s="439"/>
    </row>
    <row r="88" spans="1:57" s="437" customFormat="1" ht="73.900000000000006" customHeight="1">
      <c r="A88" s="804"/>
      <c r="B88" s="804"/>
      <c r="C88" s="804"/>
      <c r="D88" s="804"/>
      <c r="E88" s="804"/>
      <c r="F88" s="804"/>
      <c r="G88" s="804"/>
      <c r="H88" s="805"/>
      <c r="I88" s="804"/>
      <c r="J88" s="662" t="s">
        <v>61</v>
      </c>
      <c r="K88" s="662" t="s">
        <v>61</v>
      </c>
      <c r="L88" s="662" t="s">
        <v>61</v>
      </c>
      <c r="M88" s="662" t="s">
        <v>4939</v>
      </c>
      <c r="N88" s="662" t="s">
        <v>4480</v>
      </c>
      <c r="O88" s="662">
        <v>761000</v>
      </c>
      <c r="P88" s="804"/>
      <c r="Q88" s="804"/>
      <c r="R88" s="804"/>
      <c r="S88" s="804"/>
      <c r="T88" s="804"/>
      <c r="U88" s="804"/>
      <c r="V88" s="804"/>
      <c r="W88" s="804"/>
      <c r="X88" s="804"/>
      <c r="Y88" s="804"/>
      <c r="Z88" s="804"/>
      <c r="AA88" s="804"/>
      <c r="AB88" s="804"/>
      <c r="AC88" s="804"/>
      <c r="AD88" s="804"/>
      <c r="AE88" s="804"/>
      <c r="AF88" s="804"/>
      <c r="AG88" s="804"/>
      <c r="AH88" s="804"/>
      <c r="AI88" s="804"/>
      <c r="AJ88" s="804"/>
      <c r="AK88" s="804"/>
      <c r="AL88" s="804"/>
      <c r="AM88" s="804"/>
      <c r="AN88" s="804"/>
      <c r="AO88" s="804"/>
      <c r="AP88" s="804"/>
      <c r="AQ88" s="804"/>
      <c r="AR88" s="804"/>
      <c r="AS88" s="804"/>
      <c r="AT88" s="804"/>
      <c r="AU88" s="804"/>
      <c r="AV88" s="804"/>
      <c r="AW88" s="804"/>
      <c r="AX88" s="804"/>
      <c r="AY88" s="804"/>
      <c r="AZ88" s="804"/>
      <c r="BA88" s="804"/>
      <c r="BB88" s="804"/>
      <c r="BC88" s="804"/>
      <c r="BD88" s="804"/>
      <c r="BE88" s="439"/>
    </row>
    <row r="89" spans="1:57" s="437" customFormat="1" ht="73.900000000000006" customHeight="1">
      <c r="A89" s="794"/>
      <c r="B89" s="794"/>
      <c r="C89" s="794"/>
      <c r="D89" s="794"/>
      <c r="E89" s="794"/>
      <c r="F89" s="794"/>
      <c r="G89" s="794"/>
      <c r="H89" s="802"/>
      <c r="I89" s="794"/>
      <c r="J89" s="662" t="s">
        <v>61</v>
      </c>
      <c r="K89" s="662" t="s">
        <v>61</v>
      </c>
      <c r="L89" s="662" t="s">
        <v>61</v>
      </c>
      <c r="M89" s="662" t="s">
        <v>4953</v>
      </c>
      <c r="N89" s="662" t="s">
        <v>2107</v>
      </c>
      <c r="O89" s="662">
        <v>64500</v>
      </c>
      <c r="P89" s="794"/>
      <c r="Q89" s="794"/>
      <c r="R89" s="794"/>
      <c r="S89" s="794"/>
      <c r="T89" s="794"/>
      <c r="U89" s="794"/>
      <c r="V89" s="794"/>
      <c r="W89" s="794"/>
      <c r="X89" s="794"/>
      <c r="Y89" s="794"/>
      <c r="Z89" s="794"/>
      <c r="AA89" s="794"/>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440"/>
    </row>
    <row r="90" spans="1:57" s="437" customFormat="1" ht="73.900000000000006" customHeight="1">
      <c r="A90" s="798">
        <v>2020</v>
      </c>
      <c r="B90" s="793">
        <v>44105</v>
      </c>
      <c r="C90" s="793">
        <v>44196</v>
      </c>
      <c r="D90" s="798" t="s">
        <v>4292</v>
      </c>
      <c r="E90" s="798" t="s">
        <v>1615</v>
      </c>
      <c r="F90" s="798" t="s">
        <v>6628</v>
      </c>
      <c r="G90" s="798">
        <v>57</v>
      </c>
      <c r="H90" s="797" t="s">
        <v>5485</v>
      </c>
      <c r="I90" s="798" t="s">
        <v>6242</v>
      </c>
      <c r="J90" s="662" t="s">
        <v>2006</v>
      </c>
      <c r="K90" s="662" t="s">
        <v>6595</v>
      </c>
      <c r="L90" s="662" t="s">
        <v>2008</v>
      </c>
      <c r="M90" s="662" t="s">
        <v>2009</v>
      </c>
      <c r="N90" s="662" t="s">
        <v>1920</v>
      </c>
      <c r="O90" s="662">
        <v>62640</v>
      </c>
      <c r="P90" s="798" t="s">
        <v>2522</v>
      </c>
      <c r="Q90" s="798" t="s">
        <v>6595</v>
      </c>
      <c r="R90" s="798" t="s">
        <v>2008</v>
      </c>
      <c r="S90" s="798" t="s">
        <v>6574</v>
      </c>
      <c r="T90" s="798" t="s">
        <v>1920</v>
      </c>
      <c r="U90" s="798" t="s">
        <v>3740</v>
      </c>
      <c r="V90" s="798" t="s">
        <v>5132</v>
      </c>
      <c r="W90" s="798" t="s">
        <v>6628</v>
      </c>
      <c r="X90" s="798">
        <v>44104</v>
      </c>
      <c r="Y90" s="798">
        <v>54000.000000000007</v>
      </c>
      <c r="Z90" s="798">
        <v>62640</v>
      </c>
      <c r="AA90" s="798">
        <v>0</v>
      </c>
      <c r="AB90" s="798">
        <v>0</v>
      </c>
      <c r="AC90" s="798" t="s">
        <v>6530</v>
      </c>
      <c r="AD90" s="798" t="s">
        <v>6522</v>
      </c>
      <c r="AE90" s="798" t="s">
        <v>6523</v>
      </c>
      <c r="AF90" s="798" t="s">
        <v>6242</v>
      </c>
      <c r="AG90" s="798">
        <v>8100.0000000000009</v>
      </c>
      <c r="AH90" s="798">
        <v>44104</v>
      </c>
      <c r="AI90" s="798">
        <v>44112</v>
      </c>
      <c r="AJ90" s="797" t="s">
        <v>8162</v>
      </c>
      <c r="AK90" s="797" t="s">
        <v>7080</v>
      </c>
      <c r="AL90" s="798" t="s">
        <v>6525</v>
      </c>
      <c r="AM90" s="798" t="s">
        <v>6526</v>
      </c>
      <c r="AN90" s="798" t="s">
        <v>6342</v>
      </c>
      <c r="AO90" s="798" t="s">
        <v>4760</v>
      </c>
      <c r="AP90" s="798" t="s">
        <v>73</v>
      </c>
      <c r="AQ90" s="798" t="s">
        <v>573</v>
      </c>
      <c r="AR90" s="798" t="s">
        <v>293</v>
      </c>
      <c r="AS90" s="798" t="s">
        <v>6522</v>
      </c>
      <c r="AT90" s="798" t="s">
        <v>6522</v>
      </c>
      <c r="AU90" s="798" t="s">
        <v>6522</v>
      </c>
      <c r="AV90" s="797" t="s">
        <v>4761</v>
      </c>
      <c r="AW90" s="798" t="s">
        <v>3091</v>
      </c>
      <c r="AX90" s="797" t="s">
        <v>4303</v>
      </c>
      <c r="AY90" s="797" t="s">
        <v>4304</v>
      </c>
      <c r="AZ90" s="797" t="s">
        <v>4305</v>
      </c>
      <c r="BA90" s="797" t="s">
        <v>4306</v>
      </c>
      <c r="BB90" s="798" t="s">
        <v>3086</v>
      </c>
      <c r="BC90" s="798">
        <v>44208</v>
      </c>
      <c r="BD90" s="798">
        <v>44208</v>
      </c>
      <c r="BE90" s="438"/>
    </row>
    <row r="91" spans="1:57" s="437" customFormat="1" ht="73.900000000000006" customHeight="1">
      <c r="A91" s="794"/>
      <c r="B91" s="794"/>
      <c r="C91" s="794"/>
      <c r="D91" s="794"/>
      <c r="E91" s="794"/>
      <c r="F91" s="794"/>
      <c r="G91" s="794"/>
      <c r="H91" s="802"/>
      <c r="I91" s="794"/>
      <c r="J91" s="662" t="s">
        <v>61</v>
      </c>
      <c r="K91" s="662" t="s">
        <v>61</v>
      </c>
      <c r="L91" s="662" t="s">
        <v>61</v>
      </c>
      <c r="M91" s="662" t="s">
        <v>6629</v>
      </c>
      <c r="N91" s="662" t="s">
        <v>1965</v>
      </c>
      <c r="O91" s="662">
        <v>74240</v>
      </c>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794"/>
      <c r="AR91" s="794"/>
      <c r="AS91" s="794"/>
      <c r="AT91" s="794"/>
      <c r="AU91" s="794"/>
      <c r="AV91" s="794"/>
      <c r="AW91" s="794"/>
      <c r="AX91" s="794"/>
      <c r="AY91" s="794"/>
      <c r="AZ91" s="794"/>
      <c r="BA91" s="794"/>
      <c r="BB91" s="794"/>
      <c r="BC91" s="794"/>
      <c r="BD91" s="794"/>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696" t="s">
        <v>8163</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98">
        <v>2020</v>
      </c>
      <c r="B97" s="798">
        <v>44105</v>
      </c>
      <c r="C97" s="798">
        <v>44196</v>
      </c>
      <c r="D97" s="798" t="s">
        <v>4292</v>
      </c>
      <c r="E97" s="798" t="s">
        <v>1615</v>
      </c>
      <c r="F97" s="798" t="s">
        <v>6651</v>
      </c>
      <c r="G97" s="798" t="s">
        <v>465</v>
      </c>
      <c r="H97" s="797" t="s">
        <v>5485</v>
      </c>
      <c r="I97" s="798" t="s">
        <v>6652</v>
      </c>
      <c r="J97" s="662" t="s">
        <v>61</v>
      </c>
      <c r="K97" s="662" t="s">
        <v>61</v>
      </c>
      <c r="L97" s="662" t="s">
        <v>61</v>
      </c>
      <c r="M97" s="662" t="s">
        <v>6563</v>
      </c>
      <c r="N97" s="662" t="s">
        <v>6292</v>
      </c>
      <c r="O97" s="662">
        <v>6581250</v>
      </c>
      <c r="P97" s="793" t="s">
        <v>61</v>
      </c>
      <c r="Q97" s="793" t="s">
        <v>61</v>
      </c>
      <c r="R97" s="793" t="s">
        <v>61</v>
      </c>
      <c r="S97" s="793" t="s">
        <v>6563</v>
      </c>
      <c r="T97" s="793" t="s">
        <v>6292</v>
      </c>
      <c r="U97" s="793" t="s">
        <v>6520</v>
      </c>
      <c r="V97" s="793" t="s">
        <v>5132</v>
      </c>
      <c r="W97" s="793" t="s">
        <v>6651</v>
      </c>
      <c r="X97" s="793">
        <v>44120</v>
      </c>
      <c r="Y97" s="793">
        <v>6581250</v>
      </c>
      <c r="Z97" s="793">
        <v>6581250</v>
      </c>
      <c r="AA97" s="793">
        <v>0</v>
      </c>
      <c r="AB97" s="793">
        <v>0</v>
      </c>
      <c r="AC97" s="793" t="s">
        <v>6530</v>
      </c>
      <c r="AD97" s="793" t="s">
        <v>6522</v>
      </c>
      <c r="AE97" s="793" t="s">
        <v>6523</v>
      </c>
      <c r="AF97" s="793" t="s">
        <v>6652</v>
      </c>
      <c r="AG97" s="793">
        <v>987187.5</v>
      </c>
      <c r="AH97" s="793">
        <v>44120</v>
      </c>
      <c r="AI97" s="793">
        <v>44151</v>
      </c>
      <c r="AJ97" s="810" t="s">
        <v>6653</v>
      </c>
      <c r="AK97" s="810" t="s">
        <v>7080</v>
      </c>
      <c r="AL97" s="793" t="s">
        <v>6525</v>
      </c>
      <c r="AM97" s="793" t="s">
        <v>3864</v>
      </c>
      <c r="AN97" s="793" t="s">
        <v>6342</v>
      </c>
      <c r="AO97" s="793" t="s">
        <v>4760</v>
      </c>
      <c r="AP97" s="793" t="s">
        <v>73</v>
      </c>
      <c r="AQ97" s="793" t="s">
        <v>573</v>
      </c>
      <c r="AR97" s="793" t="s">
        <v>293</v>
      </c>
      <c r="AS97" s="793" t="s">
        <v>6522</v>
      </c>
      <c r="AT97" s="793" t="s">
        <v>6522</v>
      </c>
      <c r="AU97" s="793" t="s">
        <v>6522</v>
      </c>
      <c r="AV97" s="810" t="s">
        <v>4761</v>
      </c>
      <c r="AW97" s="793" t="s">
        <v>3091</v>
      </c>
      <c r="AX97" s="810" t="s">
        <v>4303</v>
      </c>
      <c r="AY97" s="810" t="s">
        <v>4304</v>
      </c>
      <c r="AZ97" s="810" t="s">
        <v>4305</v>
      </c>
      <c r="BA97" s="810" t="s">
        <v>4306</v>
      </c>
      <c r="BB97" s="793" t="s">
        <v>3086</v>
      </c>
      <c r="BC97" s="793">
        <v>44208</v>
      </c>
      <c r="BD97" s="793">
        <v>44208</v>
      </c>
      <c r="BE97" s="435"/>
    </row>
    <row r="98" spans="1:57" s="437" customFormat="1" ht="73.900000000000006" customHeight="1">
      <c r="A98" s="804"/>
      <c r="B98" s="804"/>
      <c r="C98" s="804"/>
      <c r="D98" s="804"/>
      <c r="E98" s="804"/>
      <c r="F98" s="804"/>
      <c r="G98" s="804"/>
      <c r="H98" s="805"/>
      <c r="I98" s="804"/>
      <c r="J98" s="662" t="s">
        <v>61</v>
      </c>
      <c r="K98" s="662" t="s">
        <v>61</v>
      </c>
      <c r="L98" s="662" t="s">
        <v>61</v>
      </c>
      <c r="M98" s="662" t="s">
        <v>4934</v>
      </c>
      <c r="N98" s="662" t="s">
        <v>2670</v>
      </c>
      <c r="O98" s="662">
        <v>10279304.810000001</v>
      </c>
      <c r="P98" s="804"/>
      <c r="Q98" s="804"/>
      <c r="R98" s="804"/>
      <c r="S98" s="804"/>
      <c r="T98" s="804"/>
      <c r="U98" s="804"/>
      <c r="V98" s="804"/>
      <c r="W98" s="804"/>
      <c r="X98" s="804"/>
      <c r="Y98" s="804"/>
      <c r="Z98" s="804"/>
      <c r="AA98" s="804"/>
      <c r="AB98" s="804"/>
      <c r="AC98" s="804"/>
      <c r="AD98" s="804"/>
      <c r="AE98" s="804"/>
      <c r="AF98" s="804"/>
      <c r="AG98" s="804"/>
      <c r="AH98" s="804"/>
      <c r="AI98" s="804"/>
      <c r="AJ98" s="804"/>
      <c r="AK98" s="804"/>
      <c r="AL98" s="804"/>
      <c r="AM98" s="804"/>
      <c r="AN98" s="804"/>
      <c r="AO98" s="804"/>
      <c r="AP98" s="804"/>
      <c r="AQ98" s="804"/>
      <c r="AR98" s="804"/>
      <c r="AS98" s="804"/>
      <c r="AT98" s="804"/>
      <c r="AU98" s="804"/>
      <c r="AV98" s="804"/>
      <c r="AW98" s="804"/>
      <c r="AX98" s="804"/>
      <c r="AY98" s="804"/>
      <c r="AZ98" s="804"/>
      <c r="BA98" s="804"/>
      <c r="BB98" s="804"/>
      <c r="BC98" s="804"/>
      <c r="BD98" s="804"/>
      <c r="BE98" s="435"/>
    </row>
    <row r="99" spans="1:57" s="437" customFormat="1" ht="73.900000000000006" customHeight="1">
      <c r="A99" s="804"/>
      <c r="B99" s="804"/>
      <c r="C99" s="804"/>
      <c r="D99" s="804"/>
      <c r="E99" s="804"/>
      <c r="F99" s="804"/>
      <c r="G99" s="804"/>
      <c r="H99" s="805"/>
      <c r="I99" s="804"/>
      <c r="J99" s="662" t="s">
        <v>61</v>
      </c>
      <c r="K99" s="662" t="s">
        <v>61</v>
      </c>
      <c r="L99" s="662" t="s">
        <v>61</v>
      </c>
      <c r="M99" s="662" t="s">
        <v>4937</v>
      </c>
      <c r="N99" s="662" t="s">
        <v>1308</v>
      </c>
      <c r="O99" s="662">
        <v>29167464.920000002</v>
      </c>
      <c r="P99" s="804"/>
      <c r="Q99" s="804"/>
      <c r="R99" s="804"/>
      <c r="S99" s="804"/>
      <c r="T99" s="804"/>
      <c r="U99" s="804"/>
      <c r="V99" s="804"/>
      <c r="W99" s="804"/>
      <c r="X99" s="804"/>
      <c r="Y99" s="804"/>
      <c r="Z99" s="804"/>
      <c r="AA99" s="804"/>
      <c r="AB99" s="804"/>
      <c r="AC99" s="804"/>
      <c r="AD99" s="804"/>
      <c r="AE99" s="804"/>
      <c r="AF99" s="804"/>
      <c r="AG99" s="804"/>
      <c r="AH99" s="804"/>
      <c r="AI99" s="804"/>
      <c r="AJ99" s="804"/>
      <c r="AK99" s="804"/>
      <c r="AL99" s="804"/>
      <c r="AM99" s="804"/>
      <c r="AN99" s="804"/>
      <c r="AO99" s="804"/>
      <c r="AP99" s="804"/>
      <c r="AQ99" s="804"/>
      <c r="AR99" s="804"/>
      <c r="AS99" s="804"/>
      <c r="AT99" s="804"/>
      <c r="AU99" s="804"/>
      <c r="AV99" s="804"/>
      <c r="AW99" s="804"/>
      <c r="AX99" s="804"/>
      <c r="AY99" s="804"/>
      <c r="AZ99" s="804"/>
      <c r="BA99" s="804"/>
      <c r="BB99" s="804"/>
      <c r="BC99" s="804"/>
      <c r="BD99" s="804"/>
      <c r="BE99" s="435"/>
    </row>
    <row r="100" spans="1:57" s="437" customFormat="1" ht="73.900000000000006" customHeight="1">
      <c r="A100" s="794"/>
      <c r="B100" s="794"/>
      <c r="C100" s="794"/>
      <c r="D100" s="794"/>
      <c r="E100" s="794"/>
      <c r="F100" s="794"/>
      <c r="G100" s="794"/>
      <c r="H100" s="802"/>
      <c r="I100" s="794"/>
      <c r="J100" s="662" t="s">
        <v>61</v>
      </c>
      <c r="K100" s="662" t="s">
        <v>61</v>
      </c>
      <c r="L100" s="662" t="s">
        <v>61</v>
      </c>
      <c r="M100" s="662" t="s">
        <v>6582</v>
      </c>
      <c r="N100" s="662" t="s">
        <v>2119</v>
      </c>
      <c r="O100" s="662">
        <v>5744963.5</v>
      </c>
      <c r="P100" s="794"/>
      <c r="Q100" s="794"/>
      <c r="R100" s="794"/>
      <c r="S100" s="794"/>
      <c r="T100" s="794"/>
      <c r="U100" s="794"/>
      <c r="V100" s="794"/>
      <c r="W100" s="794"/>
      <c r="X100" s="794"/>
      <c r="Y100" s="794"/>
      <c r="Z100" s="794"/>
      <c r="AA100" s="794"/>
      <c r="AB100" s="794"/>
      <c r="AC100" s="794"/>
      <c r="AD100" s="794"/>
      <c r="AE100" s="794"/>
      <c r="AF100" s="794"/>
      <c r="AG100" s="794"/>
      <c r="AH100" s="794"/>
      <c r="AI100" s="794"/>
      <c r="AJ100" s="794"/>
      <c r="AK100" s="794"/>
      <c r="AL100" s="794"/>
      <c r="AM100" s="794"/>
      <c r="AN100" s="794"/>
      <c r="AO100" s="794"/>
      <c r="AP100" s="794"/>
      <c r="AQ100" s="794"/>
      <c r="AR100" s="794"/>
      <c r="AS100" s="794"/>
      <c r="AT100" s="794"/>
      <c r="AU100" s="794"/>
      <c r="AV100" s="794"/>
      <c r="AW100" s="794"/>
      <c r="AX100" s="794"/>
      <c r="AY100" s="794"/>
      <c r="AZ100" s="794"/>
      <c r="BA100" s="794"/>
      <c r="BB100" s="794"/>
      <c r="BC100" s="794"/>
      <c r="BD100" s="794"/>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98">
        <v>2020</v>
      </c>
      <c r="B103" s="798">
        <v>44105</v>
      </c>
      <c r="C103" s="798">
        <v>44196</v>
      </c>
      <c r="D103" s="798" t="s">
        <v>4292</v>
      </c>
      <c r="E103" s="798" t="s">
        <v>1615</v>
      </c>
      <c r="F103" s="798" t="s">
        <v>6659</v>
      </c>
      <c r="G103" s="798">
        <v>57</v>
      </c>
      <c r="H103" s="797" t="s">
        <v>5485</v>
      </c>
      <c r="I103" s="798" t="s">
        <v>6660</v>
      </c>
      <c r="J103" s="662" t="s">
        <v>61</v>
      </c>
      <c r="K103" s="662" t="s">
        <v>61</v>
      </c>
      <c r="L103" s="662" t="s">
        <v>61</v>
      </c>
      <c r="M103" s="662" t="s">
        <v>6596</v>
      </c>
      <c r="N103" s="662" t="s">
        <v>6297</v>
      </c>
      <c r="O103" s="662">
        <v>33719586.439999998</v>
      </c>
      <c r="P103" s="793" t="s">
        <v>61</v>
      </c>
      <c r="Q103" s="793" t="s">
        <v>61</v>
      </c>
      <c r="R103" s="793" t="s">
        <v>61</v>
      </c>
      <c r="S103" s="793" t="s">
        <v>6596</v>
      </c>
      <c r="T103" s="793" t="s">
        <v>6297</v>
      </c>
      <c r="U103" s="793" t="s">
        <v>6520</v>
      </c>
      <c r="V103" s="793" t="s">
        <v>5132</v>
      </c>
      <c r="W103" s="793" t="s">
        <v>6659</v>
      </c>
      <c r="X103" s="793">
        <v>44144</v>
      </c>
      <c r="Y103" s="793">
        <v>2347860.0000000005</v>
      </c>
      <c r="Z103" s="793">
        <v>2723517.6</v>
      </c>
      <c r="AA103" s="793">
        <v>0</v>
      </c>
      <c r="AB103" s="793">
        <v>0</v>
      </c>
      <c r="AC103" s="793" t="s">
        <v>6530</v>
      </c>
      <c r="AD103" s="793" t="s">
        <v>6522</v>
      </c>
      <c r="AE103" s="793" t="s">
        <v>6523</v>
      </c>
      <c r="AF103" s="793" t="s">
        <v>6660</v>
      </c>
      <c r="AG103" s="793">
        <v>352179.00000000006</v>
      </c>
      <c r="AH103" s="793">
        <v>44144</v>
      </c>
      <c r="AI103" s="793">
        <v>44196</v>
      </c>
      <c r="AJ103" s="801" t="s">
        <v>7161</v>
      </c>
      <c r="AK103" s="810" t="s">
        <v>7080</v>
      </c>
      <c r="AL103" s="793" t="s">
        <v>6525</v>
      </c>
      <c r="AM103" s="793" t="s">
        <v>6526</v>
      </c>
      <c r="AN103" s="793" t="s">
        <v>6342</v>
      </c>
      <c r="AO103" s="793" t="s">
        <v>4760</v>
      </c>
      <c r="AP103" s="793" t="s">
        <v>73</v>
      </c>
      <c r="AQ103" s="793" t="s">
        <v>573</v>
      </c>
      <c r="AR103" s="793" t="s">
        <v>293</v>
      </c>
      <c r="AS103" s="793" t="s">
        <v>6522</v>
      </c>
      <c r="AT103" s="793" t="s">
        <v>6522</v>
      </c>
      <c r="AU103" s="793" t="s">
        <v>6522</v>
      </c>
      <c r="AV103" s="810" t="s">
        <v>4761</v>
      </c>
      <c r="AW103" s="793" t="s">
        <v>3091</v>
      </c>
      <c r="AX103" s="810" t="s">
        <v>4303</v>
      </c>
      <c r="AY103" s="810" t="s">
        <v>4304</v>
      </c>
      <c r="AZ103" s="810" t="s">
        <v>4305</v>
      </c>
      <c r="BA103" s="810" t="s">
        <v>4306</v>
      </c>
      <c r="BB103" s="793" t="s">
        <v>3086</v>
      </c>
      <c r="BC103" s="793">
        <v>44208</v>
      </c>
      <c r="BD103" s="793">
        <v>44208</v>
      </c>
      <c r="BE103" s="438"/>
    </row>
    <row r="104" spans="1:57" s="437" customFormat="1" ht="73.900000000000006" customHeight="1">
      <c r="A104" s="804"/>
      <c r="B104" s="804"/>
      <c r="C104" s="804"/>
      <c r="D104" s="804"/>
      <c r="E104" s="804"/>
      <c r="F104" s="804"/>
      <c r="G104" s="804"/>
      <c r="H104" s="805"/>
      <c r="I104" s="804"/>
      <c r="J104" s="662" t="s">
        <v>61</v>
      </c>
      <c r="K104" s="662" t="s">
        <v>61</v>
      </c>
      <c r="L104" s="662" t="s">
        <v>61</v>
      </c>
      <c r="M104" s="662" t="s">
        <v>4939</v>
      </c>
      <c r="N104" s="662" t="s">
        <v>4480</v>
      </c>
      <c r="O104" s="662">
        <v>122604618.56999999</v>
      </c>
      <c r="P104" s="804"/>
      <c r="Q104" s="804"/>
      <c r="R104" s="804"/>
      <c r="S104" s="804"/>
      <c r="T104" s="804"/>
      <c r="U104" s="804"/>
      <c r="V104" s="804"/>
      <c r="W104" s="804"/>
      <c r="X104" s="804"/>
      <c r="Y104" s="804"/>
      <c r="Z104" s="804"/>
      <c r="AA104" s="804"/>
      <c r="AB104" s="804"/>
      <c r="AC104" s="804"/>
      <c r="AD104" s="804"/>
      <c r="AE104" s="804"/>
      <c r="AF104" s="804"/>
      <c r="AG104" s="804"/>
      <c r="AH104" s="804"/>
      <c r="AI104" s="804"/>
      <c r="AJ104" s="805"/>
      <c r="AK104" s="804"/>
      <c r="AL104" s="804"/>
      <c r="AM104" s="804"/>
      <c r="AN104" s="804"/>
      <c r="AO104" s="804"/>
      <c r="AP104" s="804"/>
      <c r="AQ104" s="804"/>
      <c r="AR104" s="804"/>
      <c r="AS104" s="804"/>
      <c r="AT104" s="804"/>
      <c r="AU104" s="804"/>
      <c r="AV104" s="804"/>
      <c r="AW104" s="804"/>
      <c r="AX104" s="804"/>
      <c r="AY104" s="804"/>
      <c r="AZ104" s="804"/>
      <c r="BA104" s="804"/>
      <c r="BB104" s="804"/>
      <c r="BC104" s="804"/>
      <c r="BD104" s="804"/>
      <c r="BE104" s="439"/>
    </row>
    <row r="105" spans="1:57" s="437" customFormat="1" ht="73.900000000000006" customHeight="1">
      <c r="A105" s="804"/>
      <c r="B105" s="804"/>
      <c r="C105" s="804"/>
      <c r="D105" s="804"/>
      <c r="E105" s="804"/>
      <c r="F105" s="804"/>
      <c r="G105" s="804"/>
      <c r="H105" s="805"/>
      <c r="I105" s="804"/>
      <c r="J105" s="662" t="s">
        <v>61</v>
      </c>
      <c r="K105" s="662" t="s">
        <v>61</v>
      </c>
      <c r="L105" s="662" t="s">
        <v>61</v>
      </c>
      <c r="M105" s="662" t="s">
        <v>6582</v>
      </c>
      <c r="N105" s="662" t="s">
        <v>2119</v>
      </c>
      <c r="O105" s="662">
        <v>6979209</v>
      </c>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5"/>
      <c r="AK105" s="804"/>
      <c r="AL105" s="804"/>
      <c r="AM105" s="804"/>
      <c r="AN105" s="804"/>
      <c r="AO105" s="804"/>
      <c r="AP105" s="804"/>
      <c r="AQ105" s="804"/>
      <c r="AR105" s="804"/>
      <c r="AS105" s="804"/>
      <c r="AT105" s="804"/>
      <c r="AU105" s="804"/>
      <c r="AV105" s="804"/>
      <c r="AW105" s="804"/>
      <c r="AX105" s="804"/>
      <c r="AY105" s="804"/>
      <c r="AZ105" s="804"/>
      <c r="BA105" s="804"/>
      <c r="BB105" s="804"/>
      <c r="BC105" s="804"/>
      <c r="BD105" s="804"/>
      <c r="BE105" s="439"/>
    </row>
    <row r="106" spans="1:57" s="437" customFormat="1" ht="73.900000000000006" customHeight="1">
      <c r="A106" s="804"/>
      <c r="B106" s="804"/>
      <c r="C106" s="804"/>
      <c r="D106" s="804"/>
      <c r="E106" s="804"/>
      <c r="F106" s="804"/>
      <c r="G106" s="804"/>
      <c r="H106" s="805"/>
      <c r="I106" s="804"/>
      <c r="J106" s="662" t="s">
        <v>61</v>
      </c>
      <c r="K106" s="662" t="s">
        <v>61</v>
      </c>
      <c r="L106" s="662" t="s">
        <v>61</v>
      </c>
      <c r="M106" s="662" t="s">
        <v>4948</v>
      </c>
      <c r="N106" s="662" t="s">
        <v>4491</v>
      </c>
      <c r="O106" s="662">
        <v>16815499.199999999</v>
      </c>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5"/>
      <c r="AK106" s="804"/>
      <c r="AL106" s="804"/>
      <c r="AM106" s="804"/>
      <c r="AN106" s="804"/>
      <c r="AO106" s="804"/>
      <c r="AP106" s="804"/>
      <c r="AQ106" s="804"/>
      <c r="AR106" s="804"/>
      <c r="AS106" s="804"/>
      <c r="AT106" s="804"/>
      <c r="AU106" s="804"/>
      <c r="AV106" s="804"/>
      <c r="AW106" s="804"/>
      <c r="AX106" s="804"/>
      <c r="AY106" s="804"/>
      <c r="AZ106" s="804"/>
      <c r="BA106" s="804"/>
      <c r="BB106" s="804"/>
      <c r="BC106" s="804"/>
      <c r="BD106" s="804"/>
      <c r="BE106" s="439"/>
    </row>
    <row r="107" spans="1:57" s="437" customFormat="1" ht="73.900000000000006" customHeight="1">
      <c r="A107" s="804"/>
      <c r="B107" s="804"/>
      <c r="C107" s="804"/>
      <c r="D107" s="804"/>
      <c r="E107" s="804"/>
      <c r="F107" s="804"/>
      <c r="G107" s="804"/>
      <c r="H107" s="805"/>
      <c r="I107" s="804"/>
      <c r="J107" s="662" t="s">
        <v>61</v>
      </c>
      <c r="K107" s="662" t="s">
        <v>61</v>
      </c>
      <c r="L107" s="662" t="s">
        <v>61</v>
      </c>
      <c r="M107" s="662" t="s">
        <v>6623</v>
      </c>
      <c r="N107" s="662" t="s">
        <v>6624</v>
      </c>
      <c r="O107" s="662">
        <v>22704187</v>
      </c>
      <c r="P107" s="804"/>
      <c r="Q107" s="804"/>
      <c r="R107" s="804"/>
      <c r="S107" s="804"/>
      <c r="T107" s="804"/>
      <c r="U107" s="804"/>
      <c r="V107" s="804"/>
      <c r="W107" s="804"/>
      <c r="X107" s="804"/>
      <c r="Y107" s="804"/>
      <c r="Z107" s="804"/>
      <c r="AA107" s="804"/>
      <c r="AB107" s="804"/>
      <c r="AC107" s="804"/>
      <c r="AD107" s="804"/>
      <c r="AE107" s="804"/>
      <c r="AF107" s="804"/>
      <c r="AG107" s="804"/>
      <c r="AH107" s="804"/>
      <c r="AI107" s="804"/>
      <c r="AJ107" s="805"/>
      <c r="AK107" s="804"/>
      <c r="AL107" s="804"/>
      <c r="AM107" s="804"/>
      <c r="AN107" s="804"/>
      <c r="AO107" s="804"/>
      <c r="AP107" s="804"/>
      <c r="AQ107" s="804"/>
      <c r="AR107" s="804"/>
      <c r="AS107" s="804"/>
      <c r="AT107" s="804"/>
      <c r="AU107" s="804"/>
      <c r="AV107" s="804"/>
      <c r="AW107" s="804"/>
      <c r="AX107" s="804"/>
      <c r="AY107" s="804"/>
      <c r="AZ107" s="804"/>
      <c r="BA107" s="804"/>
      <c r="BB107" s="804"/>
      <c r="BC107" s="804"/>
      <c r="BD107" s="804"/>
      <c r="BE107" s="439"/>
    </row>
    <row r="108" spans="1:57" s="437" customFormat="1" ht="73.900000000000006" customHeight="1">
      <c r="A108" s="804"/>
      <c r="B108" s="804"/>
      <c r="C108" s="804"/>
      <c r="D108" s="804"/>
      <c r="E108" s="804"/>
      <c r="F108" s="804"/>
      <c r="G108" s="804"/>
      <c r="H108" s="805"/>
      <c r="I108" s="804"/>
      <c r="J108" s="662" t="s">
        <v>61</v>
      </c>
      <c r="K108" s="662" t="s">
        <v>61</v>
      </c>
      <c r="L108" s="662" t="s">
        <v>61</v>
      </c>
      <c r="M108" s="662" t="s">
        <v>6542</v>
      </c>
      <c r="N108" s="662" t="s">
        <v>6543</v>
      </c>
      <c r="O108" s="662">
        <v>521669.4</v>
      </c>
      <c r="P108" s="804"/>
      <c r="Q108" s="804"/>
      <c r="R108" s="804"/>
      <c r="S108" s="804"/>
      <c r="T108" s="804"/>
      <c r="U108" s="804"/>
      <c r="V108" s="804"/>
      <c r="W108" s="804"/>
      <c r="X108" s="804"/>
      <c r="Y108" s="804"/>
      <c r="Z108" s="804"/>
      <c r="AA108" s="804"/>
      <c r="AB108" s="804"/>
      <c r="AC108" s="804"/>
      <c r="AD108" s="804"/>
      <c r="AE108" s="804"/>
      <c r="AF108" s="804"/>
      <c r="AG108" s="804"/>
      <c r="AH108" s="804"/>
      <c r="AI108" s="804"/>
      <c r="AJ108" s="805"/>
      <c r="AK108" s="804"/>
      <c r="AL108" s="804"/>
      <c r="AM108" s="804"/>
      <c r="AN108" s="804"/>
      <c r="AO108" s="804"/>
      <c r="AP108" s="804"/>
      <c r="AQ108" s="804"/>
      <c r="AR108" s="804"/>
      <c r="AS108" s="804"/>
      <c r="AT108" s="804"/>
      <c r="AU108" s="804"/>
      <c r="AV108" s="804"/>
      <c r="AW108" s="804"/>
      <c r="AX108" s="804"/>
      <c r="AY108" s="804"/>
      <c r="AZ108" s="804"/>
      <c r="BA108" s="804"/>
      <c r="BB108" s="804"/>
      <c r="BC108" s="804"/>
      <c r="BD108" s="804"/>
      <c r="BE108" s="439"/>
    </row>
    <row r="109" spans="1:57" s="437" customFormat="1" ht="73.900000000000006" customHeight="1">
      <c r="A109" s="794"/>
      <c r="B109" s="794"/>
      <c r="C109" s="794"/>
      <c r="D109" s="794"/>
      <c r="E109" s="794"/>
      <c r="F109" s="794"/>
      <c r="G109" s="794"/>
      <c r="H109" s="802"/>
      <c r="I109" s="794"/>
      <c r="J109" s="662" t="s">
        <v>61</v>
      </c>
      <c r="K109" s="662" t="s">
        <v>61</v>
      </c>
      <c r="L109" s="662" t="s">
        <v>61</v>
      </c>
      <c r="M109" s="662" t="s">
        <v>4937</v>
      </c>
      <c r="N109" s="662" t="s">
        <v>1308</v>
      </c>
      <c r="O109" s="662">
        <v>78121042.099999994</v>
      </c>
      <c r="P109" s="794"/>
      <c r="Q109" s="794"/>
      <c r="R109" s="794"/>
      <c r="S109" s="794"/>
      <c r="T109" s="794"/>
      <c r="U109" s="794"/>
      <c r="V109" s="794"/>
      <c r="W109" s="794"/>
      <c r="X109" s="794"/>
      <c r="Y109" s="794"/>
      <c r="Z109" s="794"/>
      <c r="AA109" s="794"/>
      <c r="AB109" s="794"/>
      <c r="AC109" s="794"/>
      <c r="AD109" s="794"/>
      <c r="AE109" s="794"/>
      <c r="AF109" s="794"/>
      <c r="AG109" s="794"/>
      <c r="AH109" s="794"/>
      <c r="AI109" s="794"/>
      <c r="AJ109" s="802"/>
      <c r="AK109" s="794"/>
      <c r="AL109" s="794"/>
      <c r="AM109" s="794"/>
      <c r="AN109" s="794"/>
      <c r="AO109" s="794"/>
      <c r="AP109" s="794"/>
      <c r="AQ109" s="794"/>
      <c r="AR109" s="794"/>
      <c r="AS109" s="794"/>
      <c r="AT109" s="794"/>
      <c r="AU109" s="794"/>
      <c r="AV109" s="794"/>
      <c r="AW109" s="794"/>
      <c r="AX109" s="794"/>
      <c r="AY109" s="794"/>
      <c r="AZ109" s="794"/>
      <c r="BA109" s="794"/>
      <c r="BB109" s="794"/>
      <c r="BC109" s="794"/>
      <c r="BD109" s="794"/>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98">
        <v>2020</v>
      </c>
      <c r="B111" s="798">
        <v>44105</v>
      </c>
      <c r="C111" s="798">
        <v>44196</v>
      </c>
      <c r="D111" s="798" t="s">
        <v>4292</v>
      </c>
      <c r="E111" s="798" t="s">
        <v>1615</v>
      </c>
      <c r="F111" s="798" t="s">
        <v>6664</v>
      </c>
      <c r="G111" s="798">
        <v>57</v>
      </c>
      <c r="H111" s="797" t="s">
        <v>5485</v>
      </c>
      <c r="I111" s="798" t="s">
        <v>6665</v>
      </c>
      <c r="J111" s="662" t="s">
        <v>61</v>
      </c>
      <c r="K111" s="662" t="s">
        <v>61</v>
      </c>
      <c r="L111" s="662" t="s">
        <v>61</v>
      </c>
      <c r="M111" s="662" t="s">
        <v>4937</v>
      </c>
      <c r="N111" s="662" t="s">
        <v>6666</v>
      </c>
      <c r="O111" s="662">
        <v>78121042.099999994</v>
      </c>
      <c r="P111" s="798" t="s">
        <v>61</v>
      </c>
      <c r="Q111" s="798" t="s">
        <v>61</v>
      </c>
      <c r="R111" s="798" t="s">
        <v>61</v>
      </c>
      <c r="S111" s="798" t="s">
        <v>4937</v>
      </c>
      <c r="T111" s="798" t="s">
        <v>6666</v>
      </c>
      <c r="U111" s="798" t="s">
        <v>6529</v>
      </c>
      <c r="V111" s="798" t="s">
        <v>5132</v>
      </c>
      <c r="W111" s="798" t="s">
        <v>6664</v>
      </c>
      <c r="X111" s="793">
        <v>44132</v>
      </c>
      <c r="Y111" s="798">
        <v>8310912.5000000009</v>
      </c>
      <c r="Z111" s="798">
        <v>9640658.5</v>
      </c>
      <c r="AA111" s="798">
        <v>0</v>
      </c>
      <c r="AB111" s="798">
        <v>0</v>
      </c>
      <c r="AC111" s="798" t="s">
        <v>6530</v>
      </c>
      <c r="AD111" s="798" t="s">
        <v>6522</v>
      </c>
      <c r="AE111" s="798" t="s">
        <v>6523</v>
      </c>
      <c r="AF111" s="798" t="s">
        <v>6665</v>
      </c>
      <c r="AG111" s="798">
        <v>1246636.875</v>
      </c>
      <c r="AH111" s="793">
        <v>44132</v>
      </c>
      <c r="AI111" s="793">
        <v>44196</v>
      </c>
      <c r="AJ111" s="801" t="s">
        <v>7187</v>
      </c>
      <c r="AK111" s="797" t="s">
        <v>7080</v>
      </c>
      <c r="AL111" s="798" t="s">
        <v>6525</v>
      </c>
      <c r="AM111" s="798" t="s">
        <v>6526</v>
      </c>
      <c r="AN111" s="798" t="s">
        <v>6342</v>
      </c>
      <c r="AO111" s="798" t="s">
        <v>4760</v>
      </c>
      <c r="AP111" s="798" t="s">
        <v>73</v>
      </c>
      <c r="AQ111" s="798" t="s">
        <v>573</v>
      </c>
      <c r="AR111" s="798" t="s">
        <v>293</v>
      </c>
      <c r="AS111" s="798" t="s">
        <v>6522</v>
      </c>
      <c r="AT111" s="798" t="s">
        <v>6522</v>
      </c>
      <c r="AU111" s="798" t="s">
        <v>6522</v>
      </c>
      <c r="AV111" s="797" t="s">
        <v>4761</v>
      </c>
      <c r="AW111" s="798" t="s">
        <v>3091</v>
      </c>
      <c r="AX111" s="797" t="s">
        <v>4303</v>
      </c>
      <c r="AY111" s="797" t="s">
        <v>4304</v>
      </c>
      <c r="AZ111" s="797" t="s">
        <v>4305</v>
      </c>
      <c r="BA111" s="797" t="s">
        <v>4306</v>
      </c>
      <c r="BB111" s="798" t="s">
        <v>3086</v>
      </c>
      <c r="BC111" s="793">
        <v>44208</v>
      </c>
      <c r="BD111" s="793">
        <v>44208</v>
      </c>
      <c r="BE111" s="809"/>
    </row>
    <row r="112" spans="1:57" s="437" customFormat="1" ht="73.900000000000006" customHeight="1">
      <c r="A112" s="804"/>
      <c r="B112" s="804"/>
      <c r="C112" s="804"/>
      <c r="D112" s="804"/>
      <c r="E112" s="804"/>
      <c r="F112" s="804"/>
      <c r="G112" s="804"/>
      <c r="H112" s="805"/>
      <c r="I112" s="804"/>
      <c r="J112" s="662" t="s">
        <v>61</v>
      </c>
      <c r="K112" s="662" t="s">
        <v>61</v>
      </c>
      <c r="L112" s="662" t="s">
        <v>61</v>
      </c>
      <c r="M112" s="662" t="s">
        <v>4939</v>
      </c>
      <c r="N112" s="662" t="s">
        <v>4480</v>
      </c>
      <c r="O112" s="662">
        <v>122604618.56999999</v>
      </c>
      <c r="P112" s="804"/>
      <c r="Q112" s="804"/>
      <c r="R112" s="804"/>
      <c r="S112" s="804"/>
      <c r="T112" s="804"/>
      <c r="U112" s="804"/>
      <c r="V112" s="804"/>
      <c r="W112" s="804"/>
      <c r="X112" s="807"/>
      <c r="Y112" s="804"/>
      <c r="Z112" s="804"/>
      <c r="AA112" s="804"/>
      <c r="AB112" s="804"/>
      <c r="AC112" s="804"/>
      <c r="AD112" s="804"/>
      <c r="AE112" s="804"/>
      <c r="AF112" s="804"/>
      <c r="AG112" s="804"/>
      <c r="AH112" s="807"/>
      <c r="AI112" s="807"/>
      <c r="AJ112" s="805"/>
      <c r="AK112" s="804"/>
      <c r="AL112" s="804"/>
      <c r="AM112" s="804"/>
      <c r="AN112" s="804"/>
      <c r="AO112" s="804"/>
      <c r="AP112" s="804"/>
      <c r="AQ112" s="804"/>
      <c r="AR112" s="804"/>
      <c r="AS112" s="804"/>
      <c r="AT112" s="804"/>
      <c r="AU112" s="804"/>
      <c r="AV112" s="804"/>
      <c r="AW112" s="804"/>
      <c r="AX112" s="804"/>
      <c r="AY112" s="804"/>
      <c r="AZ112" s="804"/>
      <c r="BA112" s="804"/>
      <c r="BB112" s="804"/>
      <c r="BC112" s="807"/>
      <c r="BD112" s="807"/>
      <c r="BE112" s="806"/>
    </row>
    <row r="113" spans="1:57" s="437" customFormat="1" ht="73.900000000000006" customHeight="1">
      <c r="A113" s="804"/>
      <c r="B113" s="804"/>
      <c r="C113" s="804"/>
      <c r="D113" s="804"/>
      <c r="E113" s="804"/>
      <c r="F113" s="804"/>
      <c r="G113" s="804"/>
      <c r="H113" s="805"/>
      <c r="I113" s="804"/>
      <c r="J113" s="662" t="s">
        <v>61</v>
      </c>
      <c r="K113" s="662" t="s">
        <v>61</v>
      </c>
      <c r="L113" s="662" t="s">
        <v>61</v>
      </c>
      <c r="M113" s="662" t="s">
        <v>6582</v>
      </c>
      <c r="N113" s="662" t="s">
        <v>2119</v>
      </c>
      <c r="O113" s="662">
        <v>6979209</v>
      </c>
      <c r="P113" s="804"/>
      <c r="Q113" s="804"/>
      <c r="R113" s="804"/>
      <c r="S113" s="804"/>
      <c r="T113" s="804"/>
      <c r="U113" s="804"/>
      <c r="V113" s="804"/>
      <c r="W113" s="804"/>
      <c r="X113" s="807"/>
      <c r="Y113" s="804"/>
      <c r="Z113" s="804"/>
      <c r="AA113" s="804"/>
      <c r="AB113" s="804"/>
      <c r="AC113" s="804"/>
      <c r="AD113" s="804"/>
      <c r="AE113" s="804"/>
      <c r="AF113" s="804"/>
      <c r="AG113" s="804"/>
      <c r="AH113" s="807"/>
      <c r="AI113" s="807"/>
      <c r="AJ113" s="805"/>
      <c r="AK113" s="804"/>
      <c r="AL113" s="804"/>
      <c r="AM113" s="804"/>
      <c r="AN113" s="804"/>
      <c r="AO113" s="804"/>
      <c r="AP113" s="804"/>
      <c r="AQ113" s="804"/>
      <c r="AR113" s="804"/>
      <c r="AS113" s="804"/>
      <c r="AT113" s="804"/>
      <c r="AU113" s="804"/>
      <c r="AV113" s="804"/>
      <c r="AW113" s="804"/>
      <c r="AX113" s="804"/>
      <c r="AY113" s="804"/>
      <c r="AZ113" s="804"/>
      <c r="BA113" s="804"/>
      <c r="BB113" s="804"/>
      <c r="BC113" s="807"/>
      <c r="BD113" s="807"/>
      <c r="BE113" s="806"/>
    </row>
    <row r="114" spans="1:57" s="437" customFormat="1" ht="73.900000000000006" customHeight="1">
      <c r="A114" s="804"/>
      <c r="B114" s="804"/>
      <c r="C114" s="804"/>
      <c r="D114" s="804"/>
      <c r="E114" s="804"/>
      <c r="F114" s="804"/>
      <c r="G114" s="804"/>
      <c r="H114" s="805"/>
      <c r="I114" s="804"/>
      <c r="J114" s="662" t="s">
        <v>61</v>
      </c>
      <c r="K114" s="662" t="s">
        <v>61</v>
      </c>
      <c r="L114" s="662" t="s">
        <v>61</v>
      </c>
      <c r="M114" s="662" t="s">
        <v>4948</v>
      </c>
      <c r="N114" s="662" t="s">
        <v>4491</v>
      </c>
      <c r="O114" s="662">
        <v>16815499.199999999</v>
      </c>
      <c r="P114" s="804"/>
      <c r="Q114" s="804"/>
      <c r="R114" s="804"/>
      <c r="S114" s="804"/>
      <c r="T114" s="804"/>
      <c r="U114" s="804"/>
      <c r="V114" s="804"/>
      <c r="W114" s="804"/>
      <c r="X114" s="807"/>
      <c r="Y114" s="804"/>
      <c r="Z114" s="804"/>
      <c r="AA114" s="804"/>
      <c r="AB114" s="804"/>
      <c r="AC114" s="804"/>
      <c r="AD114" s="804"/>
      <c r="AE114" s="804"/>
      <c r="AF114" s="804"/>
      <c r="AG114" s="804"/>
      <c r="AH114" s="807"/>
      <c r="AI114" s="807"/>
      <c r="AJ114" s="805"/>
      <c r="AK114" s="804"/>
      <c r="AL114" s="804"/>
      <c r="AM114" s="804"/>
      <c r="AN114" s="804"/>
      <c r="AO114" s="804"/>
      <c r="AP114" s="804"/>
      <c r="AQ114" s="804"/>
      <c r="AR114" s="804"/>
      <c r="AS114" s="804"/>
      <c r="AT114" s="804"/>
      <c r="AU114" s="804"/>
      <c r="AV114" s="804"/>
      <c r="AW114" s="804"/>
      <c r="AX114" s="804"/>
      <c r="AY114" s="804"/>
      <c r="AZ114" s="804"/>
      <c r="BA114" s="804"/>
      <c r="BB114" s="804"/>
      <c r="BC114" s="807"/>
      <c r="BD114" s="807"/>
      <c r="BE114" s="806"/>
    </row>
    <row r="115" spans="1:57" s="437" customFormat="1" ht="73.900000000000006" customHeight="1">
      <c r="A115" s="804"/>
      <c r="B115" s="804"/>
      <c r="C115" s="804"/>
      <c r="D115" s="804"/>
      <c r="E115" s="804"/>
      <c r="F115" s="804"/>
      <c r="G115" s="804"/>
      <c r="H115" s="805"/>
      <c r="I115" s="804"/>
      <c r="J115" s="662" t="s">
        <v>61</v>
      </c>
      <c r="K115" s="662" t="s">
        <v>61</v>
      </c>
      <c r="L115" s="662" t="s">
        <v>61</v>
      </c>
      <c r="M115" s="662" t="s">
        <v>6623</v>
      </c>
      <c r="N115" s="662" t="s">
        <v>6624</v>
      </c>
      <c r="O115" s="662">
        <v>22704187</v>
      </c>
      <c r="P115" s="804"/>
      <c r="Q115" s="804"/>
      <c r="R115" s="804"/>
      <c r="S115" s="804"/>
      <c r="T115" s="804"/>
      <c r="U115" s="804"/>
      <c r="V115" s="804"/>
      <c r="W115" s="804"/>
      <c r="X115" s="807"/>
      <c r="Y115" s="804"/>
      <c r="Z115" s="804"/>
      <c r="AA115" s="804"/>
      <c r="AB115" s="804"/>
      <c r="AC115" s="804"/>
      <c r="AD115" s="804"/>
      <c r="AE115" s="804"/>
      <c r="AF115" s="804"/>
      <c r="AG115" s="804"/>
      <c r="AH115" s="807"/>
      <c r="AI115" s="807"/>
      <c r="AJ115" s="805"/>
      <c r="AK115" s="804"/>
      <c r="AL115" s="804"/>
      <c r="AM115" s="804"/>
      <c r="AN115" s="804"/>
      <c r="AO115" s="804"/>
      <c r="AP115" s="804"/>
      <c r="AQ115" s="804"/>
      <c r="AR115" s="804"/>
      <c r="AS115" s="804"/>
      <c r="AT115" s="804"/>
      <c r="AU115" s="804"/>
      <c r="AV115" s="804"/>
      <c r="AW115" s="804"/>
      <c r="AX115" s="804"/>
      <c r="AY115" s="804"/>
      <c r="AZ115" s="804"/>
      <c r="BA115" s="804"/>
      <c r="BB115" s="804"/>
      <c r="BC115" s="807"/>
      <c r="BD115" s="807"/>
      <c r="BE115" s="806"/>
    </row>
    <row r="116" spans="1:57" s="437" customFormat="1" ht="73.900000000000006" customHeight="1">
      <c r="A116" s="804"/>
      <c r="B116" s="804"/>
      <c r="C116" s="804"/>
      <c r="D116" s="804"/>
      <c r="E116" s="804"/>
      <c r="F116" s="804"/>
      <c r="G116" s="804"/>
      <c r="H116" s="805"/>
      <c r="I116" s="804"/>
      <c r="J116" s="662" t="s">
        <v>61</v>
      </c>
      <c r="K116" s="662" t="s">
        <v>61</v>
      </c>
      <c r="L116" s="662" t="s">
        <v>61</v>
      </c>
      <c r="M116" s="662" t="s">
        <v>6542</v>
      </c>
      <c r="N116" s="662" t="s">
        <v>6543</v>
      </c>
      <c r="O116" s="662">
        <v>521669.4</v>
      </c>
      <c r="P116" s="804"/>
      <c r="Q116" s="804"/>
      <c r="R116" s="804"/>
      <c r="S116" s="804"/>
      <c r="T116" s="804"/>
      <c r="U116" s="804"/>
      <c r="V116" s="804"/>
      <c r="W116" s="804"/>
      <c r="X116" s="807"/>
      <c r="Y116" s="804"/>
      <c r="Z116" s="804"/>
      <c r="AA116" s="804"/>
      <c r="AB116" s="804"/>
      <c r="AC116" s="804"/>
      <c r="AD116" s="804"/>
      <c r="AE116" s="804"/>
      <c r="AF116" s="804"/>
      <c r="AG116" s="804"/>
      <c r="AH116" s="807"/>
      <c r="AI116" s="807"/>
      <c r="AJ116" s="805"/>
      <c r="AK116" s="804"/>
      <c r="AL116" s="804"/>
      <c r="AM116" s="804"/>
      <c r="AN116" s="804"/>
      <c r="AO116" s="804"/>
      <c r="AP116" s="804"/>
      <c r="AQ116" s="804"/>
      <c r="AR116" s="804"/>
      <c r="AS116" s="804"/>
      <c r="AT116" s="804"/>
      <c r="AU116" s="804"/>
      <c r="AV116" s="804"/>
      <c r="AW116" s="804"/>
      <c r="AX116" s="804"/>
      <c r="AY116" s="804"/>
      <c r="AZ116" s="804"/>
      <c r="BA116" s="804"/>
      <c r="BB116" s="804"/>
      <c r="BC116" s="807"/>
      <c r="BD116" s="807"/>
      <c r="BE116" s="806"/>
    </row>
    <row r="117" spans="1:57" s="437" customFormat="1" ht="73.900000000000006" customHeight="1">
      <c r="A117" s="794"/>
      <c r="B117" s="794"/>
      <c r="C117" s="794"/>
      <c r="D117" s="794"/>
      <c r="E117" s="794"/>
      <c r="F117" s="794"/>
      <c r="G117" s="794"/>
      <c r="H117" s="802"/>
      <c r="I117" s="794"/>
      <c r="J117" s="662" t="s">
        <v>61</v>
      </c>
      <c r="K117" s="662" t="s">
        <v>61</v>
      </c>
      <c r="L117" s="662" t="s">
        <v>61</v>
      </c>
      <c r="M117" s="662" t="s">
        <v>6596</v>
      </c>
      <c r="N117" s="662" t="s">
        <v>6297</v>
      </c>
      <c r="O117" s="662">
        <v>33719586.439999998</v>
      </c>
      <c r="P117" s="794"/>
      <c r="Q117" s="794"/>
      <c r="R117" s="794"/>
      <c r="S117" s="794"/>
      <c r="T117" s="794"/>
      <c r="U117" s="794"/>
      <c r="V117" s="794"/>
      <c r="W117" s="794"/>
      <c r="X117" s="808"/>
      <c r="Y117" s="794"/>
      <c r="Z117" s="794"/>
      <c r="AA117" s="794"/>
      <c r="AB117" s="794"/>
      <c r="AC117" s="794"/>
      <c r="AD117" s="794"/>
      <c r="AE117" s="794"/>
      <c r="AF117" s="794"/>
      <c r="AG117" s="794"/>
      <c r="AH117" s="808"/>
      <c r="AI117" s="808"/>
      <c r="AJ117" s="802"/>
      <c r="AK117" s="794"/>
      <c r="AL117" s="794"/>
      <c r="AM117" s="794"/>
      <c r="AN117" s="794"/>
      <c r="AO117" s="794"/>
      <c r="AP117" s="794"/>
      <c r="AQ117" s="794"/>
      <c r="AR117" s="794"/>
      <c r="AS117" s="794"/>
      <c r="AT117" s="794"/>
      <c r="AU117" s="794"/>
      <c r="AV117" s="794"/>
      <c r="AW117" s="794"/>
      <c r="AX117" s="794"/>
      <c r="AY117" s="794"/>
      <c r="AZ117" s="794"/>
      <c r="BA117" s="794"/>
      <c r="BB117" s="794"/>
      <c r="BC117" s="808"/>
      <c r="BD117" s="808"/>
      <c r="BE117" s="796"/>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98">
        <v>2020</v>
      </c>
      <c r="B119" s="793">
        <v>44105</v>
      </c>
      <c r="C119" s="793">
        <v>44196</v>
      </c>
      <c r="D119" s="798" t="s">
        <v>4292</v>
      </c>
      <c r="E119" s="798" t="s">
        <v>1577</v>
      </c>
      <c r="F119" s="798" t="s">
        <v>6672</v>
      </c>
      <c r="G119" s="798">
        <v>55</v>
      </c>
      <c r="H119" s="797" t="s">
        <v>5485</v>
      </c>
      <c r="I119" s="798" t="s">
        <v>6673</v>
      </c>
      <c r="J119" s="662" t="s">
        <v>6674</v>
      </c>
      <c r="K119" s="662" t="s">
        <v>4576</v>
      </c>
      <c r="L119" s="662" t="s">
        <v>6675</v>
      </c>
      <c r="M119" s="662" t="s">
        <v>2009</v>
      </c>
      <c r="N119" s="662" t="s">
        <v>6676</v>
      </c>
      <c r="O119" s="662">
        <v>160000</v>
      </c>
      <c r="P119" s="798" t="s">
        <v>61</v>
      </c>
      <c r="Q119" s="798" t="s">
        <v>61</v>
      </c>
      <c r="R119" s="798" t="s">
        <v>61</v>
      </c>
      <c r="S119" s="798" t="s">
        <v>6677</v>
      </c>
      <c r="T119" s="798" t="s">
        <v>6676</v>
      </c>
      <c r="U119" s="798" t="s">
        <v>4765</v>
      </c>
      <c r="V119" s="798" t="s">
        <v>6671</v>
      </c>
      <c r="W119" s="798" t="s">
        <v>6672</v>
      </c>
      <c r="X119" s="793">
        <v>44091</v>
      </c>
      <c r="Y119" s="798">
        <v>137931.03</v>
      </c>
      <c r="Z119" s="798">
        <v>160000</v>
      </c>
      <c r="AA119" s="798">
        <v>0</v>
      </c>
      <c r="AB119" s="798">
        <v>0</v>
      </c>
      <c r="AC119" s="798" t="s">
        <v>6530</v>
      </c>
      <c r="AD119" s="798" t="s">
        <v>6522</v>
      </c>
      <c r="AE119" s="798" t="s">
        <v>6523</v>
      </c>
      <c r="AF119" s="798" t="s">
        <v>6673</v>
      </c>
      <c r="AG119" s="798">
        <v>20689.650000000001</v>
      </c>
      <c r="AH119" s="793">
        <v>44091</v>
      </c>
      <c r="AI119" s="793">
        <v>44092</v>
      </c>
      <c r="AJ119" s="801" t="s">
        <v>7292</v>
      </c>
      <c r="AK119" s="797" t="s">
        <v>7080</v>
      </c>
      <c r="AL119" s="798" t="s">
        <v>6525</v>
      </c>
      <c r="AM119" s="798" t="s">
        <v>3864</v>
      </c>
      <c r="AN119" s="798" t="s">
        <v>6342</v>
      </c>
      <c r="AO119" s="798" t="s">
        <v>4760</v>
      </c>
      <c r="AP119" s="798" t="s">
        <v>73</v>
      </c>
      <c r="AQ119" s="798" t="s">
        <v>573</v>
      </c>
      <c r="AR119" s="798" t="s">
        <v>293</v>
      </c>
      <c r="AS119" s="798" t="s">
        <v>6522</v>
      </c>
      <c r="AT119" s="798" t="s">
        <v>6522</v>
      </c>
      <c r="AU119" s="798" t="s">
        <v>6522</v>
      </c>
      <c r="AV119" s="797" t="s">
        <v>4761</v>
      </c>
      <c r="AW119" s="798" t="s">
        <v>3091</v>
      </c>
      <c r="AX119" s="797" t="s">
        <v>4303</v>
      </c>
      <c r="AY119" s="797" t="s">
        <v>4304</v>
      </c>
      <c r="AZ119" s="797" t="s">
        <v>4305</v>
      </c>
      <c r="BA119" s="797" t="s">
        <v>4306</v>
      </c>
      <c r="BB119" s="798" t="s">
        <v>3086</v>
      </c>
      <c r="BC119" s="793">
        <v>44208</v>
      </c>
      <c r="BD119" s="793">
        <v>44208</v>
      </c>
      <c r="BE119" s="809"/>
    </row>
    <row r="120" spans="1:57" s="437" customFormat="1" ht="73.900000000000006" customHeight="1">
      <c r="A120" s="794"/>
      <c r="B120" s="808"/>
      <c r="C120" s="808"/>
      <c r="D120" s="794"/>
      <c r="E120" s="794"/>
      <c r="F120" s="794"/>
      <c r="G120" s="794"/>
      <c r="H120" s="802"/>
      <c r="I120" s="794"/>
      <c r="J120" s="662" t="s">
        <v>61</v>
      </c>
      <c r="K120" s="662" t="s">
        <v>61</v>
      </c>
      <c r="L120" s="662" t="s">
        <v>61</v>
      </c>
      <c r="M120" s="662" t="s">
        <v>6596</v>
      </c>
      <c r="N120" s="662" t="s">
        <v>6297</v>
      </c>
      <c r="O120" s="662">
        <v>243600</v>
      </c>
      <c r="P120" s="794"/>
      <c r="Q120" s="794"/>
      <c r="R120" s="794"/>
      <c r="S120" s="794"/>
      <c r="T120" s="794"/>
      <c r="U120" s="794"/>
      <c r="V120" s="794"/>
      <c r="W120" s="794"/>
      <c r="X120" s="808"/>
      <c r="Y120" s="794"/>
      <c r="Z120" s="794"/>
      <c r="AA120" s="794"/>
      <c r="AB120" s="794"/>
      <c r="AC120" s="794"/>
      <c r="AD120" s="794"/>
      <c r="AE120" s="794"/>
      <c r="AF120" s="794"/>
      <c r="AG120" s="794"/>
      <c r="AH120" s="808"/>
      <c r="AI120" s="808"/>
      <c r="AJ120" s="802"/>
      <c r="AK120" s="794"/>
      <c r="AL120" s="794"/>
      <c r="AM120" s="794"/>
      <c r="AN120" s="794"/>
      <c r="AO120" s="794"/>
      <c r="AP120" s="794"/>
      <c r="AQ120" s="794"/>
      <c r="AR120" s="794"/>
      <c r="AS120" s="794"/>
      <c r="AT120" s="794"/>
      <c r="AU120" s="794"/>
      <c r="AV120" s="794"/>
      <c r="AW120" s="794"/>
      <c r="AX120" s="794"/>
      <c r="AY120" s="794"/>
      <c r="AZ120" s="794"/>
      <c r="BA120" s="794"/>
      <c r="BB120" s="794"/>
      <c r="BC120" s="808"/>
      <c r="BD120" s="808"/>
      <c r="BE120" s="796"/>
    </row>
    <row r="121" spans="1:57" s="437" customFormat="1" ht="73.900000000000006" customHeight="1">
      <c r="A121" s="798">
        <v>2020</v>
      </c>
      <c r="B121" s="793">
        <v>44105</v>
      </c>
      <c r="C121" s="793">
        <v>44196</v>
      </c>
      <c r="D121" s="798" t="s">
        <v>4292</v>
      </c>
      <c r="E121" s="798" t="s">
        <v>1615</v>
      </c>
      <c r="F121" s="798" t="s">
        <v>6678</v>
      </c>
      <c r="G121" s="798">
        <v>57</v>
      </c>
      <c r="H121" s="797" t="s">
        <v>5485</v>
      </c>
      <c r="I121" s="798" t="s">
        <v>6679</v>
      </c>
      <c r="J121" s="662" t="s">
        <v>2006</v>
      </c>
      <c r="K121" s="662" t="s">
        <v>6595</v>
      </c>
      <c r="L121" s="662" t="s">
        <v>2008</v>
      </c>
      <c r="M121" s="662" t="s">
        <v>2009</v>
      </c>
      <c r="N121" s="662" t="s">
        <v>1920</v>
      </c>
      <c r="O121" s="662">
        <v>98832</v>
      </c>
      <c r="P121" s="800" t="s">
        <v>2522</v>
      </c>
      <c r="Q121" s="800" t="s">
        <v>6595</v>
      </c>
      <c r="R121" s="800" t="s">
        <v>2008</v>
      </c>
      <c r="S121" s="800" t="s">
        <v>6574</v>
      </c>
      <c r="T121" s="800" t="s">
        <v>1920</v>
      </c>
      <c r="U121" s="800" t="s">
        <v>6520</v>
      </c>
      <c r="V121" s="800" t="s">
        <v>5132</v>
      </c>
      <c r="W121" s="800" t="s">
        <v>6678</v>
      </c>
      <c r="X121" s="800">
        <v>44148</v>
      </c>
      <c r="Y121" s="800">
        <v>85200</v>
      </c>
      <c r="Z121" s="800">
        <v>98832</v>
      </c>
      <c r="AA121" s="800">
        <v>0</v>
      </c>
      <c r="AB121" s="800">
        <v>0</v>
      </c>
      <c r="AC121" s="800" t="s">
        <v>6530</v>
      </c>
      <c r="AD121" s="800" t="s">
        <v>6522</v>
      </c>
      <c r="AE121" s="800" t="s">
        <v>6523</v>
      </c>
      <c r="AF121" s="800" t="s">
        <v>6679</v>
      </c>
      <c r="AG121" s="800">
        <v>12780</v>
      </c>
      <c r="AH121" s="800">
        <v>44148</v>
      </c>
      <c r="AI121" s="800">
        <v>44162</v>
      </c>
      <c r="AJ121" s="810" t="s">
        <v>7108</v>
      </c>
      <c r="AK121" s="810" t="s">
        <v>7080</v>
      </c>
      <c r="AL121" s="800" t="s">
        <v>6525</v>
      </c>
      <c r="AM121" s="800" t="s">
        <v>6526</v>
      </c>
      <c r="AN121" s="800" t="s">
        <v>6342</v>
      </c>
      <c r="AO121" s="800" t="s">
        <v>4760</v>
      </c>
      <c r="AP121" s="800" t="s">
        <v>73</v>
      </c>
      <c r="AQ121" s="800" t="s">
        <v>573</v>
      </c>
      <c r="AR121" s="800" t="s">
        <v>293</v>
      </c>
      <c r="AS121" s="800" t="s">
        <v>6522</v>
      </c>
      <c r="AT121" s="800" t="s">
        <v>6522</v>
      </c>
      <c r="AU121" s="800" t="s">
        <v>6522</v>
      </c>
      <c r="AV121" s="810" t="s">
        <v>4761</v>
      </c>
      <c r="AW121" s="800" t="s">
        <v>3091</v>
      </c>
      <c r="AX121" s="810" t="s">
        <v>4303</v>
      </c>
      <c r="AY121" s="810" t="s">
        <v>4304</v>
      </c>
      <c r="AZ121" s="810" t="s">
        <v>4305</v>
      </c>
      <c r="BA121" s="810" t="s">
        <v>4306</v>
      </c>
      <c r="BB121" s="800" t="s">
        <v>3086</v>
      </c>
      <c r="BC121" s="800">
        <v>44208</v>
      </c>
      <c r="BD121" s="800">
        <v>44208</v>
      </c>
      <c r="BE121" s="438"/>
    </row>
    <row r="122" spans="1:57" s="437" customFormat="1" ht="73.900000000000006" customHeight="1">
      <c r="A122" s="804"/>
      <c r="B122" s="807"/>
      <c r="C122" s="807"/>
      <c r="D122" s="804"/>
      <c r="E122" s="804"/>
      <c r="F122" s="804"/>
      <c r="G122" s="804"/>
      <c r="H122" s="805"/>
      <c r="I122" s="804"/>
      <c r="J122" s="662" t="s">
        <v>6680</v>
      </c>
      <c r="K122" s="662" t="s">
        <v>4576</v>
      </c>
      <c r="L122" s="662" t="s">
        <v>4576</v>
      </c>
      <c r="M122" s="662" t="s">
        <v>2009</v>
      </c>
      <c r="N122" s="662" t="s">
        <v>6244</v>
      </c>
      <c r="O122" s="662">
        <v>120686.39999999999</v>
      </c>
      <c r="P122" s="804"/>
      <c r="Q122" s="804"/>
      <c r="R122" s="804"/>
      <c r="S122" s="804"/>
      <c r="T122" s="804"/>
      <c r="U122" s="804"/>
      <c r="V122" s="804"/>
      <c r="W122" s="804"/>
      <c r="X122" s="804"/>
      <c r="Y122" s="804"/>
      <c r="Z122" s="804"/>
      <c r="AA122" s="804"/>
      <c r="AB122" s="804"/>
      <c r="AC122" s="804"/>
      <c r="AD122" s="804"/>
      <c r="AE122" s="804"/>
      <c r="AF122" s="804"/>
      <c r="AG122" s="804"/>
      <c r="AH122" s="804"/>
      <c r="AI122" s="804"/>
      <c r="AJ122" s="804"/>
      <c r="AK122" s="804"/>
      <c r="AL122" s="804"/>
      <c r="AM122" s="804"/>
      <c r="AN122" s="804"/>
      <c r="AO122" s="804"/>
      <c r="AP122" s="804"/>
      <c r="AQ122" s="804"/>
      <c r="AR122" s="804"/>
      <c r="AS122" s="804"/>
      <c r="AT122" s="804"/>
      <c r="AU122" s="804"/>
      <c r="AV122" s="804"/>
      <c r="AW122" s="804"/>
      <c r="AX122" s="804"/>
      <c r="AY122" s="804"/>
      <c r="AZ122" s="804"/>
      <c r="BA122" s="804"/>
      <c r="BB122" s="804"/>
      <c r="BC122" s="804"/>
      <c r="BD122" s="804"/>
      <c r="BE122" s="439"/>
    </row>
    <row r="123" spans="1:57" s="437" customFormat="1" ht="73.900000000000006" customHeight="1">
      <c r="A123" s="794"/>
      <c r="B123" s="808"/>
      <c r="C123" s="808"/>
      <c r="D123" s="794"/>
      <c r="E123" s="794"/>
      <c r="F123" s="794"/>
      <c r="G123" s="794"/>
      <c r="H123" s="802"/>
      <c r="I123" s="794"/>
      <c r="J123" s="662" t="s">
        <v>61</v>
      </c>
      <c r="K123" s="662" t="s">
        <v>61</v>
      </c>
      <c r="L123" s="662" t="s">
        <v>61</v>
      </c>
      <c r="M123" s="662" t="s">
        <v>6596</v>
      </c>
      <c r="N123" s="662" t="s">
        <v>6297</v>
      </c>
      <c r="O123" s="662">
        <v>100572</v>
      </c>
      <c r="P123" s="794"/>
      <c r="Q123" s="794"/>
      <c r="R123" s="794"/>
      <c r="S123" s="794"/>
      <c r="T123" s="794"/>
      <c r="U123" s="794"/>
      <c r="V123" s="794"/>
      <c r="W123" s="794"/>
      <c r="X123" s="794"/>
      <c r="Y123" s="794"/>
      <c r="Z123" s="794"/>
      <c r="AA123" s="794"/>
      <c r="AB123" s="794"/>
      <c r="AC123" s="794"/>
      <c r="AD123" s="794"/>
      <c r="AE123" s="794"/>
      <c r="AF123" s="794"/>
      <c r="AG123" s="794"/>
      <c r="AH123" s="794"/>
      <c r="AI123" s="794"/>
      <c r="AJ123" s="794"/>
      <c r="AK123" s="794"/>
      <c r="AL123" s="794"/>
      <c r="AM123" s="794"/>
      <c r="AN123" s="794"/>
      <c r="AO123" s="794"/>
      <c r="AP123" s="794"/>
      <c r="AQ123" s="794"/>
      <c r="AR123" s="794"/>
      <c r="AS123" s="794"/>
      <c r="AT123" s="794"/>
      <c r="AU123" s="794"/>
      <c r="AV123" s="794"/>
      <c r="AW123" s="794"/>
      <c r="AX123" s="794"/>
      <c r="AY123" s="794"/>
      <c r="AZ123" s="794"/>
      <c r="BA123" s="794"/>
      <c r="BB123" s="794"/>
      <c r="BC123" s="794"/>
      <c r="BD123" s="794"/>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98">
        <v>2020</v>
      </c>
      <c r="B126" s="793">
        <v>44105</v>
      </c>
      <c r="C126" s="793">
        <v>44196</v>
      </c>
      <c r="D126" s="798" t="s">
        <v>4292</v>
      </c>
      <c r="E126" s="798" t="s">
        <v>1615</v>
      </c>
      <c r="F126" s="798" t="s">
        <v>6687</v>
      </c>
      <c r="G126" s="798">
        <v>57</v>
      </c>
      <c r="H126" s="797" t="s">
        <v>5485</v>
      </c>
      <c r="I126" s="798" t="s">
        <v>6688</v>
      </c>
      <c r="J126" s="662" t="s">
        <v>61</v>
      </c>
      <c r="K126" s="662" t="s">
        <v>61</v>
      </c>
      <c r="L126" s="662" t="s">
        <v>61</v>
      </c>
      <c r="M126" s="662" t="s">
        <v>4937</v>
      </c>
      <c r="N126" s="662" t="s">
        <v>6666</v>
      </c>
      <c r="O126" s="662">
        <v>72734.559999999998</v>
      </c>
      <c r="P126" s="793" t="s">
        <v>61</v>
      </c>
      <c r="Q126" s="793" t="s">
        <v>61</v>
      </c>
      <c r="R126" s="793" t="s">
        <v>61</v>
      </c>
      <c r="S126" s="793" t="s">
        <v>4937</v>
      </c>
      <c r="T126" s="793" t="s">
        <v>6666</v>
      </c>
      <c r="U126" s="793" t="s">
        <v>6529</v>
      </c>
      <c r="V126" s="793" t="s">
        <v>5132</v>
      </c>
      <c r="W126" s="793" t="s">
        <v>6687</v>
      </c>
      <c r="X126" s="793">
        <v>44132</v>
      </c>
      <c r="Y126" s="793">
        <v>72734.559999999998</v>
      </c>
      <c r="Z126" s="793">
        <v>72734.559999999998</v>
      </c>
      <c r="AA126" s="793">
        <v>0</v>
      </c>
      <c r="AB126" s="793">
        <v>0</v>
      </c>
      <c r="AC126" s="793" t="s">
        <v>6530</v>
      </c>
      <c r="AD126" s="793" t="s">
        <v>6522</v>
      </c>
      <c r="AE126" s="793" t="s">
        <v>6523</v>
      </c>
      <c r="AF126" s="793" t="s">
        <v>6688</v>
      </c>
      <c r="AG126" s="793">
        <v>10910.18</v>
      </c>
      <c r="AH126" s="793">
        <v>44132</v>
      </c>
      <c r="AI126" s="793">
        <v>44139</v>
      </c>
      <c r="AJ126" s="810" t="s">
        <v>6689</v>
      </c>
      <c r="AK126" s="810" t="s">
        <v>7080</v>
      </c>
      <c r="AL126" s="793" t="s">
        <v>6525</v>
      </c>
      <c r="AM126" s="793" t="s">
        <v>3864</v>
      </c>
      <c r="AN126" s="793" t="s">
        <v>6342</v>
      </c>
      <c r="AO126" s="793" t="s">
        <v>4760</v>
      </c>
      <c r="AP126" s="793" t="s">
        <v>73</v>
      </c>
      <c r="AQ126" s="793" t="s">
        <v>573</v>
      </c>
      <c r="AR126" s="793" t="s">
        <v>293</v>
      </c>
      <c r="AS126" s="793" t="s">
        <v>6522</v>
      </c>
      <c r="AT126" s="793" t="s">
        <v>6522</v>
      </c>
      <c r="AU126" s="793" t="s">
        <v>6522</v>
      </c>
      <c r="AV126" s="810" t="s">
        <v>4761</v>
      </c>
      <c r="AW126" s="793" t="s">
        <v>3091</v>
      </c>
      <c r="AX126" s="810" t="s">
        <v>4303</v>
      </c>
      <c r="AY126" s="810" t="s">
        <v>4304</v>
      </c>
      <c r="AZ126" s="810" t="s">
        <v>4305</v>
      </c>
      <c r="BA126" s="810" t="s">
        <v>4306</v>
      </c>
      <c r="BB126" s="793" t="s">
        <v>3086</v>
      </c>
      <c r="BC126" s="793">
        <v>44208</v>
      </c>
      <c r="BD126" s="793">
        <v>44208</v>
      </c>
      <c r="BE126" s="809"/>
    </row>
    <row r="127" spans="1:57" s="437" customFormat="1" ht="73.900000000000006" customHeight="1">
      <c r="A127" s="804"/>
      <c r="B127" s="807"/>
      <c r="C127" s="807"/>
      <c r="D127" s="804"/>
      <c r="E127" s="804"/>
      <c r="F127" s="804"/>
      <c r="G127" s="804"/>
      <c r="H127" s="805"/>
      <c r="I127" s="804"/>
      <c r="J127" s="662" t="s">
        <v>61</v>
      </c>
      <c r="K127" s="662" t="s">
        <v>61</v>
      </c>
      <c r="L127" s="662" t="s">
        <v>61</v>
      </c>
      <c r="M127" s="662" t="s">
        <v>4939</v>
      </c>
      <c r="N127" s="662" t="s">
        <v>4480</v>
      </c>
      <c r="O127" s="662">
        <v>76562.7</v>
      </c>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4"/>
      <c r="AO127" s="804"/>
      <c r="AP127" s="804"/>
      <c r="AQ127" s="804"/>
      <c r="AR127" s="804"/>
      <c r="AS127" s="804"/>
      <c r="AT127" s="804"/>
      <c r="AU127" s="804"/>
      <c r="AV127" s="804"/>
      <c r="AW127" s="804"/>
      <c r="AX127" s="804"/>
      <c r="AY127" s="804"/>
      <c r="AZ127" s="804"/>
      <c r="BA127" s="804"/>
      <c r="BB127" s="804"/>
      <c r="BC127" s="804"/>
      <c r="BD127" s="804"/>
      <c r="BE127" s="806"/>
    </row>
    <row r="128" spans="1:57" s="437" customFormat="1" ht="73.900000000000006" customHeight="1">
      <c r="A128" s="794"/>
      <c r="B128" s="808"/>
      <c r="C128" s="808"/>
      <c r="D128" s="794"/>
      <c r="E128" s="794"/>
      <c r="F128" s="794"/>
      <c r="G128" s="794"/>
      <c r="H128" s="802"/>
      <c r="I128" s="794"/>
      <c r="J128" s="662" t="s">
        <v>61</v>
      </c>
      <c r="K128" s="662" t="s">
        <v>61</v>
      </c>
      <c r="L128" s="662" t="s">
        <v>61</v>
      </c>
      <c r="M128" s="662" t="s">
        <v>5178</v>
      </c>
      <c r="N128" s="662" t="s">
        <v>2105</v>
      </c>
      <c r="O128" s="662">
        <v>78209.2</v>
      </c>
      <c r="P128" s="794"/>
      <c r="Q128" s="794"/>
      <c r="R128" s="794"/>
      <c r="S128" s="794"/>
      <c r="T128" s="794"/>
      <c r="U128" s="794"/>
      <c r="V128" s="794"/>
      <c r="W128" s="794"/>
      <c r="X128" s="794"/>
      <c r="Y128" s="794"/>
      <c r="Z128" s="794"/>
      <c r="AA128" s="794"/>
      <c r="AB128" s="794"/>
      <c r="AC128" s="794"/>
      <c r="AD128" s="794"/>
      <c r="AE128" s="794"/>
      <c r="AF128" s="794"/>
      <c r="AG128" s="794"/>
      <c r="AH128" s="794"/>
      <c r="AI128" s="794"/>
      <c r="AJ128" s="794"/>
      <c r="AK128" s="794"/>
      <c r="AL128" s="794"/>
      <c r="AM128" s="794"/>
      <c r="AN128" s="794"/>
      <c r="AO128" s="794"/>
      <c r="AP128" s="794"/>
      <c r="AQ128" s="794"/>
      <c r="AR128" s="794"/>
      <c r="AS128" s="794"/>
      <c r="AT128" s="794"/>
      <c r="AU128" s="794"/>
      <c r="AV128" s="794"/>
      <c r="AW128" s="794"/>
      <c r="AX128" s="794"/>
      <c r="AY128" s="794"/>
      <c r="AZ128" s="794"/>
      <c r="BA128" s="794"/>
      <c r="BB128" s="794"/>
      <c r="BC128" s="794"/>
      <c r="BD128" s="794"/>
      <c r="BE128" s="796"/>
    </row>
    <row r="129" spans="1:57" s="437" customFormat="1" ht="73.900000000000006" customHeight="1">
      <c r="A129" s="798">
        <v>2020</v>
      </c>
      <c r="B129" s="793">
        <v>44105</v>
      </c>
      <c r="C129" s="793">
        <v>44196</v>
      </c>
      <c r="D129" s="798" t="s">
        <v>4292</v>
      </c>
      <c r="E129" s="798" t="s">
        <v>1615</v>
      </c>
      <c r="F129" s="798" t="s">
        <v>6690</v>
      </c>
      <c r="G129" s="798">
        <v>57</v>
      </c>
      <c r="H129" s="797" t="s">
        <v>5485</v>
      </c>
      <c r="I129" s="798" t="s">
        <v>6688</v>
      </c>
      <c r="J129" s="662" t="s">
        <v>61</v>
      </c>
      <c r="K129" s="662" t="s">
        <v>61</v>
      </c>
      <c r="L129" s="662" t="s">
        <v>61</v>
      </c>
      <c r="M129" s="662" t="s">
        <v>4937</v>
      </c>
      <c r="N129" s="662" t="s">
        <v>6666</v>
      </c>
      <c r="O129" s="662">
        <v>72734.559999999998</v>
      </c>
      <c r="P129" s="798" t="s">
        <v>61</v>
      </c>
      <c r="Q129" s="798" t="s">
        <v>61</v>
      </c>
      <c r="R129" s="798" t="s">
        <v>61</v>
      </c>
      <c r="S129" s="798" t="s">
        <v>4937</v>
      </c>
      <c r="T129" s="798" t="s">
        <v>6666</v>
      </c>
      <c r="U129" s="798" t="s">
        <v>6529</v>
      </c>
      <c r="V129" s="798" t="s">
        <v>5132</v>
      </c>
      <c r="W129" s="798" t="s">
        <v>6690</v>
      </c>
      <c r="X129" s="793">
        <v>44132</v>
      </c>
      <c r="Y129" s="798">
        <v>72734.559999999998</v>
      </c>
      <c r="Z129" s="798">
        <v>72734.559999999998</v>
      </c>
      <c r="AA129" s="798">
        <v>0</v>
      </c>
      <c r="AB129" s="798">
        <v>0</v>
      </c>
      <c r="AC129" s="798" t="s">
        <v>6530</v>
      </c>
      <c r="AD129" s="798" t="s">
        <v>6522</v>
      </c>
      <c r="AE129" s="798" t="s">
        <v>6523</v>
      </c>
      <c r="AF129" s="798" t="s">
        <v>6688</v>
      </c>
      <c r="AG129" s="798">
        <v>10910.18</v>
      </c>
      <c r="AH129" s="793">
        <v>44132</v>
      </c>
      <c r="AI129" s="793">
        <v>44139</v>
      </c>
      <c r="AJ129" s="801" t="s">
        <v>8164</v>
      </c>
      <c r="AK129" s="797" t="s">
        <v>7080</v>
      </c>
      <c r="AL129" s="798" t="s">
        <v>6525</v>
      </c>
      <c r="AM129" s="798" t="s">
        <v>3864</v>
      </c>
      <c r="AN129" s="798" t="s">
        <v>6342</v>
      </c>
      <c r="AO129" s="798" t="s">
        <v>4760</v>
      </c>
      <c r="AP129" s="798" t="s">
        <v>73</v>
      </c>
      <c r="AQ129" s="798" t="s">
        <v>573</v>
      </c>
      <c r="AR129" s="798" t="s">
        <v>293</v>
      </c>
      <c r="AS129" s="798" t="s">
        <v>6522</v>
      </c>
      <c r="AT129" s="798" t="s">
        <v>6522</v>
      </c>
      <c r="AU129" s="798" t="s">
        <v>6522</v>
      </c>
      <c r="AV129" s="797" t="s">
        <v>4761</v>
      </c>
      <c r="AW129" s="798" t="s">
        <v>3091</v>
      </c>
      <c r="AX129" s="797" t="s">
        <v>4303</v>
      </c>
      <c r="AY129" s="797" t="s">
        <v>4304</v>
      </c>
      <c r="AZ129" s="797" t="s">
        <v>4305</v>
      </c>
      <c r="BA129" s="797" t="s">
        <v>4306</v>
      </c>
      <c r="BB129" s="798" t="s">
        <v>3086</v>
      </c>
      <c r="BC129" s="793">
        <v>44208</v>
      </c>
      <c r="BD129" s="793">
        <v>44208</v>
      </c>
      <c r="BE129" s="809"/>
    </row>
    <row r="130" spans="1:57" s="437" customFormat="1" ht="73.900000000000006" customHeight="1">
      <c r="A130" s="804"/>
      <c r="B130" s="807"/>
      <c r="C130" s="807"/>
      <c r="D130" s="804"/>
      <c r="E130" s="804"/>
      <c r="F130" s="804"/>
      <c r="G130" s="804"/>
      <c r="H130" s="805"/>
      <c r="I130" s="804"/>
      <c r="J130" s="662" t="s">
        <v>61</v>
      </c>
      <c r="K130" s="662" t="s">
        <v>61</v>
      </c>
      <c r="L130" s="662" t="s">
        <v>61</v>
      </c>
      <c r="M130" s="662" t="s">
        <v>4939</v>
      </c>
      <c r="N130" s="662" t="s">
        <v>4480</v>
      </c>
      <c r="O130" s="662">
        <v>76562.7</v>
      </c>
      <c r="P130" s="804"/>
      <c r="Q130" s="804"/>
      <c r="R130" s="804"/>
      <c r="S130" s="804"/>
      <c r="T130" s="804"/>
      <c r="U130" s="804"/>
      <c r="V130" s="804"/>
      <c r="W130" s="804"/>
      <c r="X130" s="807"/>
      <c r="Y130" s="804"/>
      <c r="Z130" s="804"/>
      <c r="AA130" s="804"/>
      <c r="AB130" s="804"/>
      <c r="AC130" s="804"/>
      <c r="AD130" s="804"/>
      <c r="AE130" s="804"/>
      <c r="AF130" s="804"/>
      <c r="AG130" s="804"/>
      <c r="AH130" s="807"/>
      <c r="AI130" s="807"/>
      <c r="AJ130" s="805"/>
      <c r="AK130" s="804"/>
      <c r="AL130" s="804"/>
      <c r="AM130" s="804"/>
      <c r="AN130" s="804"/>
      <c r="AO130" s="804"/>
      <c r="AP130" s="804"/>
      <c r="AQ130" s="804"/>
      <c r="AR130" s="804"/>
      <c r="AS130" s="804"/>
      <c r="AT130" s="804"/>
      <c r="AU130" s="804"/>
      <c r="AV130" s="804"/>
      <c r="AW130" s="804"/>
      <c r="AX130" s="804"/>
      <c r="AY130" s="804"/>
      <c r="AZ130" s="804"/>
      <c r="BA130" s="804"/>
      <c r="BB130" s="804"/>
      <c r="BC130" s="807"/>
      <c r="BD130" s="807"/>
      <c r="BE130" s="806"/>
    </row>
    <row r="131" spans="1:57" s="437" customFormat="1" ht="73.900000000000006" customHeight="1">
      <c r="A131" s="794"/>
      <c r="B131" s="808"/>
      <c r="C131" s="808"/>
      <c r="D131" s="794"/>
      <c r="E131" s="794"/>
      <c r="F131" s="794"/>
      <c r="G131" s="794"/>
      <c r="H131" s="802"/>
      <c r="I131" s="794"/>
      <c r="J131" s="662" t="s">
        <v>61</v>
      </c>
      <c r="K131" s="662" t="s">
        <v>61</v>
      </c>
      <c r="L131" s="662" t="s">
        <v>61</v>
      </c>
      <c r="M131" s="662" t="s">
        <v>5178</v>
      </c>
      <c r="N131" s="662" t="s">
        <v>2105</v>
      </c>
      <c r="O131" s="662">
        <v>78209.2</v>
      </c>
      <c r="P131" s="794"/>
      <c r="Q131" s="794"/>
      <c r="R131" s="794"/>
      <c r="S131" s="794"/>
      <c r="T131" s="794"/>
      <c r="U131" s="794"/>
      <c r="V131" s="794"/>
      <c r="W131" s="794"/>
      <c r="X131" s="808"/>
      <c r="Y131" s="794"/>
      <c r="Z131" s="794"/>
      <c r="AA131" s="794"/>
      <c r="AB131" s="794"/>
      <c r="AC131" s="794"/>
      <c r="AD131" s="794"/>
      <c r="AE131" s="794"/>
      <c r="AF131" s="794"/>
      <c r="AG131" s="794"/>
      <c r="AH131" s="808"/>
      <c r="AI131" s="808"/>
      <c r="AJ131" s="802"/>
      <c r="AK131" s="794"/>
      <c r="AL131" s="794"/>
      <c r="AM131" s="794"/>
      <c r="AN131" s="794"/>
      <c r="AO131" s="794"/>
      <c r="AP131" s="794"/>
      <c r="AQ131" s="794"/>
      <c r="AR131" s="794"/>
      <c r="AS131" s="794"/>
      <c r="AT131" s="794"/>
      <c r="AU131" s="794"/>
      <c r="AV131" s="794"/>
      <c r="AW131" s="794"/>
      <c r="AX131" s="794"/>
      <c r="AY131" s="794"/>
      <c r="AZ131" s="794"/>
      <c r="BA131" s="794"/>
      <c r="BB131" s="794"/>
      <c r="BC131" s="808"/>
      <c r="BD131" s="808"/>
      <c r="BE131" s="796"/>
    </row>
    <row r="132" spans="1:57" s="437" customFormat="1" ht="73.900000000000006" customHeight="1">
      <c r="A132" s="798">
        <v>2020</v>
      </c>
      <c r="B132" s="793">
        <v>44105</v>
      </c>
      <c r="C132" s="793">
        <v>44196</v>
      </c>
      <c r="D132" s="798" t="s">
        <v>4292</v>
      </c>
      <c r="E132" s="798" t="s">
        <v>1615</v>
      </c>
      <c r="F132" s="798" t="s">
        <v>6691</v>
      </c>
      <c r="G132" s="798">
        <v>57</v>
      </c>
      <c r="H132" s="797" t="s">
        <v>5485</v>
      </c>
      <c r="I132" s="798" t="s">
        <v>6688</v>
      </c>
      <c r="J132" s="662" t="s">
        <v>61</v>
      </c>
      <c r="K132" s="662" t="s">
        <v>61</v>
      </c>
      <c r="L132" s="662" t="s">
        <v>61</v>
      </c>
      <c r="M132" s="662" t="s">
        <v>4937</v>
      </c>
      <c r="N132" s="662" t="s">
        <v>6666</v>
      </c>
      <c r="O132" s="662">
        <v>72734.559999999998</v>
      </c>
      <c r="P132" s="793" t="s">
        <v>61</v>
      </c>
      <c r="Q132" s="793" t="s">
        <v>61</v>
      </c>
      <c r="R132" s="793" t="s">
        <v>61</v>
      </c>
      <c r="S132" s="793" t="s">
        <v>4937</v>
      </c>
      <c r="T132" s="793" t="s">
        <v>6666</v>
      </c>
      <c r="U132" s="793" t="s">
        <v>6529</v>
      </c>
      <c r="V132" s="793" t="s">
        <v>5132</v>
      </c>
      <c r="W132" s="793" t="s">
        <v>6691</v>
      </c>
      <c r="X132" s="793">
        <v>44132</v>
      </c>
      <c r="Y132" s="793">
        <v>72734.559999999998</v>
      </c>
      <c r="Z132" s="793">
        <v>72734.559999999998</v>
      </c>
      <c r="AA132" s="793">
        <v>0</v>
      </c>
      <c r="AB132" s="793">
        <v>0</v>
      </c>
      <c r="AC132" s="793" t="s">
        <v>6530</v>
      </c>
      <c r="AD132" s="793" t="s">
        <v>6522</v>
      </c>
      <c r="AE132" s="793" t="s">
        <v>6523</v>
      </c>
      <c r="AF132" s="793" t="s">
        <v>6688</v>
      </c>
      <c r="AG132" s="793">
        <v>10910.18</v>
      </c>
      <c r="AH132" s="793">
        <v>44132</v>
      </c>
      <c r="AI132" s="793">
        <v>44139</v>
      </c>
      <c r="AJ132" s="801" t="s">
        <v>8165</v>
      </c>
      <c r="AK132" s="810" t="s">
        <v>7080</v>
      </c>
      <c r="AL132" s="793" t="s">
        <v>6525</v>
      </c>
      <c r="AM132" s="793" t="s">
        <v>3864</v>
      </c>
      <c r="AN132" s="793" t="s">
        <v>6342</v>
      </c>
      <c r="AO132" s="793" t="s">
        <v>4760</v>
      </c>
      <c r="AP132" s="793" t="s">
        <v>73</v>
      </c>
      <c r="AQ132" s="793" t="s">
        <v>573</v>
      </c>
      <c r="AR132" s="793" t="s">
        <v>293</v>
      </c>
      <c r="AS132" s="793" t="s">
        <v>6522</v>
      </c>
      <c r="AT132" s="793" t="s">
        <v>6522</v>
      </c>
      <c r="AU132" s="793" t="s">
        <v>6522</v>
      </c>
      <c r="AV132" s="810" t="s">
        <v>4761</v>
      </c>
      <c r="AW132" s="793" t="s">
        <v>3091</v>
      </c>
      <c r="AX132" s="810" t="s">
        <v>4303</v>
      </c>
      <c r="AY132" s="810" t="s">
        <v>4304</v>
      </c>
      <c r="AZ132" s="810" t="s">
        <v>4305</v>
      </c>
      <c r="BA132" s="810" t="s">
        <v>4306</v>
      </c>
      <c r="BB132" s="793" t="s">
        <v>3086</v>
      </c>
      <c r="BC132" s="793">
        <v>44208</v>
      </c>
      <c r="BD132" s="793">
        <v>44208</v>
      </c>
      <c r="BE132" s="438"/>
    </row>
    <row r="133" spans="1:57" s="437" customFormat="1" ht="73.900000000000006" customHeight="1">
      <c r="A133" s="804"/>
      <c r="B133" s="807"/>
      <c r="C133" s="807"/>
      <c r="D133" s="804"/>
      <c r="E133" s="804"/>
      <c r="F133" s="804"/>
      <c r="G133" s="804"/>
      <c r="H133" s="805"/>
      <c r="I133" s="804"/>
      <c r="J133" s="662" t="s">
        <v>61</v>
      </c>
      <c r="K133" s="662" t="s">
        <v>61</v>
      </c>
      <c r="L133" s="662" t="s">
        <v>61</v>
      </c>
      <c r="M133" s="662" t="s">
        <v>4939</v>
      </c>
      <c r="N133" s="662" t="s">
        <v>4480</v>
      </c>
      <c r="O133" s="662">
        <v>76562.7</v>
      </c>
      <c r="P133" s="804"/>
      <c r="Q133" s="804"/>
      <c r="R133" s="804"/>
      <c r="S133" s="804"/>
      <c r="T133" s="804"/>
      <c r="U133" s="804"/>
      <c r="V133" s="804"/>
      <c r="W133" s="804"/>
      <c r="X133" s="804"/>
      <c r="Y133" s="804"/>
      <c r="Z133" s="804"/>
      <c r="AA133" s="804"/>
      <c r="AB133" s="804"/>
      <c r="AC133" s="804"/>
      <c r="AD133" s="804"/>
      <c r="AE133" s="804"/>
      <c r="AF133" s="804"/>
      <c r="AG133" s="804"/>
      <c r="AH133" s="804"/>
      <c r="AI133" s="804"/>
      <c r="AJ133" s="805"/>
      <c r="AK133" s="804"/>
      <c r="AL133" s="804"/>
      <c r="AM133" s="804"/>
      <c r="AN133" s="804"/>
      <c r="AO133" s="804"/>
      <c r="AP133" s="804"/>
      <c r="AQ133" s="804"/>
      <c r="AR133" s="804"/>
      <c r="AS133" s="804"/>
      <c r="AT133" s="804"/>
      <c r="AU133" s="804"/>
      <c r="AV133" s="804"/>
      <c r="AW133" s="804"/>
      <c r="AX133" s="804"/>
      <c r="AY133" s="804"/>
      <c r="AZ133" s="804"/>
      <c r="BA133" s="804"/>
      <c r="BB133" s="804"/>
      <c r="BC133" s="804"/>
      <c r="BD133" s="804"/>
      <c r="BE133" s="439"/>
    </row>
    <row r="134" spans="1:57" s="437" customFormat="1" ht="73.900000000000006" customHeight="1">
      <c r="A134" s="794"/>
      <c r="B134" s="808"/>
      <c r="C134" s="808"/>
      <c r="D134" s="794"/>
      <c r="E134" s="794"/>
      <c r="F134" s="794"/>
      <c r="G134" s="794"/>
      <c r="H134" s="802"/>
      <c r="I134" s="794"/>
      <c r="J134" s="662" t="s">
        <v>61</v>
      </c>
      <c r="K134" s="662" t="s">
        <v>61</v>
      </c>
      <c r="L134" s="662" t="s">
        <v>61</v>
      </c>
      <c r="M134" s="662" t="s">
        <v>5178</v>
      </c>
      <c r="N134" s="662" t="s">
        <v>2105</v>
      </c>
      <c r="O134" s="662">
        <v>78209.2</v>
      </c>
      <c r="P134" s="794"/>
      <c r="Q134" s="794"/>
      <c r="R134" s="794"/>
      <c r="S134" s="794"/>
      <c r="T134" s="794"/>
      <c r="U134" s="794"/>
      <c r="V134" s="794"/>
      <c r="W134" s="794"/>
      <c r="X134" s="794"/>
      <c r="Y134" s="794"/>
      <c r="Z134" s="794"/>
      <c r="AA134" s="794"/>
      <c r="AB134" s="794"/>
      <c r="AC134" s="794"/>
      <c r="AD134" s="794"/>
      <c r="AE134" s="794"/>
      <c r="AF134" s="794"/>
      <c r="AG134" s="794"/>
      <c r="AH134" s="794"/>
      <c r="AI134" s="794"/>
      <c r="AJ134" s="802"/>
      <c r="AK134" s="794"/>
      <c r="AL134" s="794"/>
      <c r="AM134" s="794"/>
      <c r="AN134" s="794"/>
      <c r="AO134" s="794"/>
      <c r="AP134" s="794"/>
      <c r="AQ134" s="794"/>
      <c r="AR134" s="794"/>
      <c r="AS134" s="794"/>
      <c r="AT134" s="794"/>
      <c r="AU134" s="794"/>
      <c r="AV134" s="794"/>
      <c r="AW134" s="794"/>
      <c r="AX134" s="794"/>
      <c r="AY134" s="794"/>
      <c r="AZ134" s="794"/>
      <c r="BA134" s="794"/>
      <c r="BB134" s="794"/>
      <c r="BC134" s="794"/>
      <c r="BD134" s="794"/>
      <c r="BE134" s="440"/>
    </row>
    <row r="135" spans="1:57" s="437" customFormat="1" ht="73.900000000000006" customHeight="1">
      <c r="A135" s="798">
        <v>2020</v>
      </c>
      <c r="B135" s="793">
        <v>44105</v>
      </c>
      <c r="C135" s="793">
        <v>44196</v>
      </c>
      <c r="D135" s="798" t="s">
        <v>4292</v>
      </c>
      <c r="E135" s="798" t="s">
        <v>1615</v>
      </c>
      <c r="F135" s="798" t="s">
        <v>6692</v>
      </c>
      <c r="G135" s="798">
        <v>57</v>
      </c>
      <c r="H135" s="797" t="s">
        <v>5485</v>
      </c>
      <c r="I135" s="798" t="s">
        <v>6688</v>
      </c>
      <c r="J135" s="662" t="s">
        <v>61</v>
      </c>
      <c r="K135" s="662" t="s">
        <v>61</v>
      </c>
      <c r="L135" s="662" t="s">
        <v>61</v>
      </c>
      <c r="M135" s="662" t="s">
        <v>4937</v>
      </c>
      <c r="N135" s="662" t="s">
        <v>6666</v>
      </c>
      <c r="O135" s="662">
        <v>72734.559999999998</v>
      </c>
      <c r="P135" s="798" t="s">
        <v>61</v>
      </c>
      <c r="Q135" s="798" t="s">
        <v>61</v>
      </c>
      <c r="R135" s="798" t="s">
        <v>61</v>
      </c>
      <c r="S135" s="798" t="s">
        <v>4937</v>
      </c>
      <c r="T135" s="798" t="s">
        <v>6666</v>
      </c>
      <c r="U135" s="798" t="s">
        <v>6529</v>
      </c>
      <c r="V135" s="798" t="s">
        <v>5132</v>
      </c>
      <c r="W135" s="798" t="s">
        <v>6692</v>
      </c>
      <c r="X135" s="793">
        <v>44132</v>
      </c>
      <c r="Y135" s="798">
        <v>72734.559999999998</v>
      </c>
      <c r="Z135" s="798">
        <v>72734.559999999998</v>
      </c>
      <c r="AA135" s="798">
        <v>0</v>
      </c>
      <c r="AB135" s="798">
        <v>0</v>
      </c>
      <c r="AC135" s="798" t="s">
        <v>6530</v>
      </c>
      <c r="AD135" s="798" t="s">
        <v>6522</v>
      </c>
      <c r="AE135" s="798" t="s">
        <v>6523</v>
      </c>
      <c r="AF135" s="798" t="s">
        <v>6688</v>
      </c>
      <c r="AG135" s="798">
        <v>10910.18</v>
      </c>
      <c r="AH135" s="793">
        <v>44132</v>
      </c>
      <c r="AI135" s="793">
        <v>44139</v>
      </c>
      <c r="AJ135" s="801" t="s">
        <v>8166</v>
      </c>
      <c r="AK135" s="797" t="s">
        <v>7080</v>
      </c>
      <c r="AL135" s="798" t="s">
        <v>6525</v>
      </c>
      <c r="AM135" s="798" t="s">
        <v>3864</v>
      </c>
      <c r="AN135" s="798" t="s">
        <v>6342</v>
      </c>
      <c r="AO135" s="798" t="s">
        <v>4760</v>
      </c>
      <c r="AP135" s="798" t="s">
        <v>73</v>
      </c>
      <c r="AQ135" s="798" t="s">
        <v>573</v>
      </c>
      <c r="AR135" s="798" t="s">
        <v>293</v>
      </c>
      <c r="AS135" s="798" t="s">
        <v>6522</v>
      </c>
      <c r="AT135" s="798" t="s">
        <v>6522</v>
      </c>
      <c r="AU135" s="798" t="s">
        <v>6522</v>
      </c>
      <c r="AV135" s="797" t="s">
        <v>4761</v>
      </c>
      <c r="AW135" s="798" t="s">
        <v>3091</v>
      </c>
      <c r="AX135" s="797" t="s">
        <v>4303</v>
      </c>
      <c r="AY135" s="797" t="s">
        <v>4304</v>
      </c>
      <c r="AZ135" s="797" t="s">
        <v>4305</v>
      </c>
      <c r="BA135" s="797" t="s">
        <v>4306</v>
      </c>
      <c r="BB135" s="798" t="s">
        <v>3086</v>
      </c>
      <c r="BC135" s="793">
        <v>44208</v>
      </c>
      <c r="BD135" s="793">
        <v>44208</v>
      </c>
      <c r="BE135" s="809"/>
    </row>
    <row r="136" spans="1:57" s="437" customFormat="1" ht="73.900000000000006" customHeight="1">
      <c r="A136" s="804"/>
      <c r="B136" s="807"/>
      <c r="C136" s="807"/>
      <c r="D136" s="804"/>
      <c r="E136" s="804"/>
      <c r="F136" s="804"/>
      <c r="G136" s="804"/>
      <c r="H136" s="805"/>
      <c r="I136" s="804"/>
      <c r="J136" s="662" t="s">
        <v>61</v>
      </c>
      <c r="K136" s="662" t="s">
        <v>61</v>
      </c>
      <c r="L136" s="662" t="s">
        <v>61</v>
      </c>
      <c r="M136" s="662" t="s">
        <v>4939</v>
      </c>
      <c r="N136" s="662" t="s">
        <v>4480</v>
      </c>
      <c r="O136" s="662">
        <v>76562.7</v>
      </c>
      <c r="P136" s="804"/>
      <c r="Q136" s="804"/>
      <c r="R136" s="804"/>
      <c r="S136" s="804"/>
      <c r="T136" s="804"/>
      <c r="U136" s="804"/>
      <c r="V136" s="804"/>
      <c r="W136" s="804"/>
      <c r="X136" s="807"/>
      <c r="Y136" s="804"/>
      <c r="Z136" s="804"/>
      <c r="AA136" s="804"/>
      <c r="AB136" s="804"/>
      <c r="AC136" s="804"/>
      <c r="AD136" s="804"/>
      <c r="AE136" s="804"/>
      <c r="AF136" s="804"/>
      <c r="AG136" s="804"/>
      <c r="AH136" s="807"/>
      <c r="AI136" s="807"/>
      <c r="AJ136" s="805"/>
      <c r="AK136" s="804"/>
      <c r="AL136" s="804"/>
      <c r="AM136" s="804"/>
      <c r="AN136" s="804"/>
      <c r="AO136" s="804"/>
      <c r="AP136" s="804"/>
      <c r="AQ136" s="804"/>
      <c r="AR136" s="804"/>
      <c r="AS136" s="804"/>
      <c r="AT136" s="804"/>
      <c r="AU136" s="804"/>
      <c r="AV136" s="804"/>
      <c r="AW136" s="804"/>
      <c r="AX136" s="804"/>
      <c r="AY136" s="804"/>
      <c r="AZ136" s="804"/>
      <c r="BA136" s="804"/>
      <c r="BB136" s="804"/>
      <c r="BC136" s="807"/>
      <c r="BD136" s="807"/>
      <c r="BE136" s="806"/>
    </row>
    <row r="137" spans="1:57" s="437" customFormat="1" ht="73.900000000000006" customHeight="1">
      <c r="A137" s="794"/>
      <c r="B137" s="808"/>
      <c r="C137" s="808"/>
      <c r="D137" s="794"/>
      <c r="E137" s="794"/>
      <c r="F137" s="794"/>
      <c r="G137" s="794"/>
      <c r="H137" s="802"/>
      <c r="I137" s="794"/>
      <c r="J137" s="662" t="s">
        <v>61</v>
      </c>
      <c r="K137" s="662" t="s">
        <v>61</v>
      </c>
      <c r="L137" s="662" t="s">
        <v>61</v>
      </c>
      <c r="M137" s="662" t="s">
        <v>5178</v>
      </c>
      <c r="N137" s="662" t="s">
        <v>2105</v>
      </c>
      <c r="O137" s="662">
        <v>78209.2</v>
      </c>
      <c r="P137" s="794"/>
      <c r="Q137" s="794"/>
      <c r="R137" s="794"/>
      <c r="S137" s="794"/>
      <c r="T137" s="794"/>
      <c r="U137" s="794"/>
      <c r="V137" s="794"/>
      <c r="W137" s="794"/>
      <c r="X137" s="808"/>
      <c r="Y137" s="794"/>
      <c r="Z137" s="794"/>
      <c r="AA137" s="794"/>
      <c r="AB137" s="794"/>
      <c r="AC137" s="794"/>
      <c r="AD137" s="794"/>
      <c r="AE137" s="794"/>
      <c r="AF137" s="794"/>
      <c r="AG137" s="794"/>
      <c r="AH137" s="808"/>
      <c r="AI137" s="808"/>
      <c r="AJ137" s="802"/>
      <c r="AK137" s="794"/>
      <c r="AL137" s="794"/>
      <c r="AM137" s="794"/>
      <c r="AN137" s="794"/>
      <c r="AO137" s="794"/>
      <c r="AP137" s="794"/>
      <c r="AQ137" s="794"/>
      <c r="AR137" s="794"/>
      <c r="AS137" s="794"/>
      <c r="AT137" s="794"/>
      <c r="AU137" s="794"/>
      <c r="AV137" s="794"/>
      <c r="AW137" s="794"/>
      <c r="AX137" s="794"/>
      <c r="AY137" s="794"/>
      <c r="AZ137" s="794"/>
      <c r="BA137" s="794"/>
      <c r="BB137" s="794"/>
      <c r="BC137" s="808"/>
      <c r="BD137" s="808"/>
      <c r="BE137" s="796"/>
    </row>
    <row r="138" spans="1:57" s="437" customFormat="1" ht="73.900000000000006" customHeight="1">
      <c r="A138" s="798">
        <v>2020</v>
      </c>
      <c r="B138" s="793">
        <v>44105</v>
      </c>
      <c r="C138" s="793">
        <v>44196</v>
      </c>
      <c r="D138" s="798" t="s">
        <v>4292</v>
      </c>
      <c r="E138" s="798" t="s">
        <v>1615</v>
      </c>
      <c r="F138" s="798" t="s">
        <v>6693</v>
      </c>
      <c r="G138" s="798">
        <v>55</v>
      </c>
      <c r="H138" s="797" t="s">
        <v>5485</v>
      </c>
      <c r="I138" s="798" t="s">
        <v>6694</v>
      </c>
      <c r="J138" s="662" t="s">
        <v>61</v>
      </c>
      <c r="K138" s="662" t="s">
        <v>61</v>
      </c>
      <c r="L138" s="662" t="s">
        <v>61</v>
      </c>
      <c r="M138" s="662" t="s">
        <v>4937</v>
      </c>
      <c r="N138" s="662" t="s">
        <v>6666</v>
      </c>
      <c r="O138" s="662">
        <v>72734.559999999998</v>
      </c>
      <c r="P138" s="793" t="s">
        <v>61</v>
      </c>
      <c r="Q138" s="793" t="s">
        <v>61</v>
      </c>
      <c r="R138" s="793" t="s">
        <v>61</v>
      </c>
      <c r="S138" s="793" t="s">
        <v>4937</v>
      </c>
      <c r="T138" s="793" t="s">
        <v>6666</v>
      </c>
      <c r="U138" s="793" t="s">
        <v>6520</v>
      </c>
      <c r="V138" s="793" t="s">
        <v>5132</v>
      </c>
      <c r="W138" s="793" t="s">
        <v>6693</v>
      </c>
      <c r="X138" s="793">
        <v>44042</v>
      </c>
      <c r="Y138" s="793">
        <v>146728.18</v>
      </c>
      <c r="Z138" s="793">
        <v>146728.18</v>
      </c>
      <c r="AA138" s="793">
        <v>0</v>
      </c>
      <c r="AB138" s="793">
        <v>0</v>
      </c>
      <c r="AC138" s="793" t="s">
        <v>6530</v>
      </c>
      <c r="AD138" s="793" t="s">
        <v>6522</v>
      </c>
      <c r="AE138" s="793" t="s">
        <v>6523</v>
      </c>
      <c r="AF138" s="793" t="s">
        <v>6694</v>
      </c>
      <c r="AG138" s="793">
        <v>22009.23</v>
      </c>
      <c r="AH138" s="793">
        <v>44042</v>
      </c>
      <c r="AI138" s="793">
        <v>44048</v>
      </c>
      <c r="AJ138" s="801" t="s">
        <v>7161</v>
      </c>
      <c r="AK138" s="810" t="s">
        <v>7080</v>
      </c>
      <c r="AL138" s="793" t="s">
        <v>6525</v>
      </c>
      <c r="AM138" s="793" t="s">
        <v>3864</v>
      </c>
      <c r="AN138" s="793" t="s">
        <v>6342</v>
      </c>
      <c r="AO138" s="793" t="s">
        <v>4760</v>
      </c>
      <c r="AP138" s="793" t="s">
        <v>73</v>
      </c>
      <c r="AQ138" s="793" t="s">
        <v>573</v>
      </c>
      <c r="AR138" s="793" t="s">
        <v>293</v>
      </c>
      <c r="AS138" s="793" t="s">
        <v>6522</v>
      </c>
      <c r="AT138" s="793" t="s">
        <v>6522</v>
      </c>
      <c r="AU138" s="793" t="s">
        <v>6522</v>
      </c>
      <c r="AV138" s="810" t="s">
        <v>4761</v>
      </c>
      <c r="AW138" s="793" t="s">
        <v>3091</v>
      </c>
      <c r="AX138" s="810" t="s">
        <v>4303</v>
      </c>
      <c r="AY138" s="810" t="s">
        <v>4304</v>
      </c>
      <c r="AZ138" s="810" t="s">
        <v>4305</v>
      </c>
      <c r="BA138" s="810" t="s">
        <v>4306</v>
      </c>
      <c r="BB138" s="793" t="s">
        <v>3086</v>
      </c>
      <c r="BC138" s="793">
        <v>44208</v>
      </c>
      <c r="BD138" s="793">
        <v>44208</v>
      </c>
      <c r="BE138" s="438"/>
    </row>
    <row r="139" spans="1:57" s="437" customFormat="1" ht="73.900000000000006" customHeight="1">
      <c r="A139" s="804"/>
      <c r="B139" s="807"/>
      <c r="C139" s="807"/>
      <c r="D139" s="804"/>
      <c r="E139" s="804"/>
      <c r="F139" s="804"/>
      <c r="G139" s="804"/>
      <c r="H139" s="805"/>
      <c r="I139" s="804"/>
      <c r="J139" s="662" t="s">
        <v>61</v>
      </c>
      <c r="K139" s="662" t="s">
        <v>61</v>
      </c>
      <c r="L139" s="662" t="s">
        <v>61</v>
      </c>
      <c r="M139" s="662" t="s">
        <v>4939</v>
      </c>
      <c r="N139" s="662" t="s">
        <v>4480</v>
      </c>
      <c r="O139" s="662">
        <v>76562.7</v>
      </c>
      <c r="P139" s="804"/>
      <c r="Q139" s="804"/>
      <c r="R139" s="804"/>
      <c r="S139" s="804"/>
      <c r="T139" s="804"/>
      <c r="U139" s="804"/>
      <c r="V139" s="804"/>
      <c r="W139" s="804"/>
      <c r="X139" s="804"/>
      <c r="Y139" s="804"/>
      <c r="Z139" s="804"/>
      <c r="AA139" s="804"/>
      <c r="AB139" s="804"/>
      <c r="AC139" s="804"/>
      <c r="AD139" s="804"/>
      <c r="AE139" s="804"/>
      <c r="AF139" s="804"/>
      <c r="AG139" s="804"/>
      <c r="AH139" s="804"/>
      <c r="AI139" s="804"/>
      <c r="AJ139" s="805"/>
      <c r="AK139" s="804"/>
      <c r="AL139" s="804"/>
      <c r="AM139" s="804"/>
      <c r="AN139" s="804"/>
      <c r="AO139" s="804"/>
      <c r="AP139" s="804"/>
      <c r="AQ139" s="804"/>
      <c r="AR139" s="804"/>
      <c r="AS139" s="804"/>
      <c r="AT139" s="804"/>
      <c r="AU139" s="804"/>
      <c r="AV139" s="804"/>
      <c r="AW139" s="804"/>
      <c r="AX139" s="804"/>
      <c r="AY139" s="804"/>
      <c r="AZ139" s="804"/>
      <c r="BA139" s="804"/>
      <c r="BB139" s="804"/>
      <c r="BC139" s="804"/>
      <c r="BD139" s="804"/>
      <c r="BE139" s="439"/>
    </row>
    <row r="140" spans="1:57" s="437" customFormat="1" ht="73.900000000000006" customHeight="1">
      <c r="A140" s="794"/>
      <c r="B140" s="808"/>
      <c r="C140" s="808"/>
      <c r="D140" s="794"/>
      <c r="E140" s="794"/>
      <c r="F140" s="794"/>
      <c r="G140" s="794"/>
      <c r="H140" s="802"/>
      <c r="I140" s="794"/>
      <c r="J140" s="662" t="s">
        <v>61</v>
      </c>
      <c r="K140" s="662" t="s">
        <v>61</v>
      </c>
      <c r="L140" s="662" t="s">
        <v>61</v>
      </c>
      <c r="M140" s="662" t="s">
        <v>5178</v>
      </c>
      <c r="N140" s="662" t="s">
        <v>2105</v>
      </c>
      <c r="O140" s="662">
        <v>78209.2</v>
      </c>
      <c r="P140" s="794"/>
      <c r="Q140" s="794"/>
      <c r="R140" s="794"/>
      <c r="S140" s="794"/>
      <c r="T140" s="794"/>
      <c r="U140" s="794"/>
      <c r="V140" s="794"/>
      <c r="W140" s="794"/>
      <c r="X140" s="794"/>
      <c r="Y140" s="794"/>
      <c r="Z140" s="794"/>
      <c r="AA140" s="794"/>
      <c r="AB140" s="794"/>
      <c r="AC140" s="794"/>
      <c r="AD140" s="794"/>
      <c r="AE140" s="794"/>
      <c r="AF140" s="794"/>
      <c r="AG140" s="794"/>
      <c r="AH140" s="794"/>
      <c r="AI140" s="794"/>
      <c r="AJ140" s="802"/>
      <c r="AK140" s="794"/>
      <c r="AL140" s="794"/>
      <c r="AM140" s="794"/>
      <c r="AN140" s="794"/>
      <c r="AO140" s="794"/>
      <c r="AP140" s="794"/>
      <c r="AQ140" s="794"/>
      <c r="AR140" s="794"/>
      <c r="AS140" s="794"/>
      <c r="AT140" s="794"/>
      <c r="AU140" s="794"/>
      <c r="AV140" s="794"/>
      <c r="AW140" s="794"/>
      <c r="AX140" s="794"/>
      <c r="AY140" s="794"/>
      <c r="AZ140" s="794"/>
      <c r="BA140" s="794"/>
      <c r="BB140" s="794"/>
      <c r="BC140" s="794"/>
      <c r="BD140" s="794"/>
      <c r="BE140" s="440"/>
    </row>
    <row r="141" spans="1:57" s="437" customFormat="1" ht="73.900000000000006" customHeight="1">
      <c r="A141" s="798">
        <v>2020</v>
      </c>
      <c r="B141" s="793">
        <v>44105</v>
      </c>
      <c r="C141" s="793">
        <v>44196</v>
      </c>
      <c r="D141" s="798" t="s">
        <v>4292</v>
      </c>
      <c r="E141" s="798" t="s">
        <v>1615</v>
      </c>
      <c r="F141" s="798" t="s">
        <v>6695</v>
      </c>
      <c r="G141" s="798">
        <v>57</v>
      </c>
      <c r="H141" s="797" t="s">
        <v>5485</v>
      </c>
      <c r="I141" s="798" t="s">
        <v>6696</v>
      </c>
      <c r="J141" s="662" t="s">
        <v>61</v>
      </c>
      <c r="K141" s="662" t="s">
        <v>61</v>
      </c>
      <c r="L141" s="662" t="s">
        <v>61</v>
      </c>
      <c r="M141" s="662" t="s">
        <v>4937</v>
      </c>
      <c r="N141" s="662" t="s">
        <v>6666</v>
      </c>
      <c r="O141" s="662">
        <v>136436</v>
      </c>
      <c r="P141" s="798" t="s">
        <v>61</v>
      </c>
      <c r="Q141" s="798" t="s">
        <v>61</v>
      </c>
      <c r="R141" s="798" t="s">
        <v>61</v>
      </c>
      <c r="S141" s="798" t="s">
        <v>4937</v>
      </c>
      <c r="T141" s="798" t="s">
        <v>6666</v>
      </c>
      <c r="U141" s="798" t="s">
        <v>6529</v>
      </c>
      <c r="V141" s="798" t="s">
        <v>5132</v>
      </c>
      <c r="W141" s="798" t="s">
        <v>6695</v>
      </c>
      <c r="X141" s="793">
        <v>44057</v>
      </c>
      <c r="Y141" s="798">
        <v>136436</v>
      </c>
      <c r="Z141" s="798">
        <v>136436</v>
      </c>
      <c r="AA141" s="798">
        <v>0</v>
      </c>
      <c r="AB141" s="798">
        <v>0</v>
      </c>
      <c r="AC141" s="798" t="s">
        <v>6530</v>
      </c>
      <c r="AD141" s="798" t="s">
        <v>6522</v>
      </c>
      <c r="AE141" s="798" t="s">
        <v>6523</v>
      </c>
      <c r="AF141" s="798" t="s">
        <v>6696</v>
      </c>
      <c r="AG141" s="798">
        <v>20465.399999999998</v>
      </c>
      <c r="AH141" s="793">
        <v>44060</v>
      </c>
      <c r="AI141" s="793">
        <v>44064</v>
      </c>
      <c r="AJ141" s="801" t="s">
        <v>7192</v>
      </c>
      <c r="AK141" s="797" t="s">
        <v>7080</v>
      </c>
      <c r="AL141" s="798" t="s">
        <v>6525</v>
      </c>
      <c r="AM141" s="798" t="s">
        <v>3864</v>
      </c>
      <c r="AN141" s="798" t="s">
        <v>6342</v>
      </c>
      <c r="AO141" s="798" t="s">
        <v>4760</v>
      </c>
      <c r="AP141" s="798" t="s">
        <v>73</v>
      </c>
      <c r="AQ141" s="798" t="s">
        <v>573</v>
      </c>
      <c r="AR141" s="798" t="s">
        <v>293</v>
      </c>
      <c r="AS141" s="798" t="s">
        <v>6522</v>
      </c>
      <c r="AT141" s="798" t="s">
        <v>6522</v>
      </c>
      <c r="AU141" s="798" t="s">
        <v>6522</v>
      </c>
      <c r="AV141" s="797" t="s">
        <v>4761</v>
      </c>
      <c r="AW141" s="798" t="s">
        <v>3091</v>
      </c>
      <c r="AX141" s="797" t="s">
        <v>4303</v>
      </c>
      <c r="AY141" s="797" t="s">
        <v>4304</v>
      </c>
      <c r="AZ141" s="797" t="s">
        <v>4305</v>
      </c>
      <c r="BA141" s="797" t="s">
        <v>4306</v>
      </c>
      <c r="BB141" s="798" t="s">
        <v>3086</v>
      </c>
      <c r="BC141" s="793">
        <v>44208</v>
      </c>
      <c r="BD141" s="793">
        <v>44208</v>
      </c>
      <c r="BE141" s="438"/>
    </row>
    <row r="142" spans="1:57" s="437" customFormat="1" ht="73.900000000000006" customHeight="1">
      <c r="A142" s="804"/>
      <c r="B142" s="807"/>
      <c r="C142" s="807"/>
      <c r="D142" s="804"/>
      <c r="E142" s="804"/>
      <c r="F142" s="804"/>
      <c r="G142" s="804"/>
      <c r="H142" s="805"/>
      <c r="I142" s="804"/>
      <c r="J142" s="662" t="s">
        <v>61</v>
      </c>
      <c r="K142" s="662" t="s">
        <v>61</v>
      </c>
      <c r="L142" s="662" t="s">
        <v>61</v>
      </c>
      <c r="M142" s="662" t="s">
        <v>4953</v>
      </c>
      <c r="N142" s="662" t="s">
        <v>2107</v>
      </c>
      <c r="O142" s="662">
        <v>448500</v>
      </c>
      <c r="P142" s="804"/>
      <c r="Q142" s="804"/>
      <c r="R142" s="804"/>
      <c r="S142" s="804"/>
      <c r="T142" s="804"/>
      <c r="U142" s="804"/>
      <c r="V142" s="804"/>
      <c r="W142" s="804"/>
      <c r="X142" s="807"/>
      <c r="Y142" s="804"/>
      <c r="Z142" s="804"/>
      <c r="AA142" s="804"/>
      <c r="AB142" s="804"/>
      <c r="AC142" s="804"/>
      <c r="AD142" s="804"/>
      <c r="AE142" s="804"/>
      <c r="AF142" s="804"/>
      <c r="AG142" s="804"/>
      <c r="AH142" s="807"/>
      <c r="AI142" s="807"/>
      <c r="AJ142" s="805"/>
      <c r="AK142" s="804"/>
      <c r="AL142" s="804"/>
      <c r="AM142" s="804"/>
      <c r="AN142" s="804"/>
      <c r="AO142" s="804"/>
      <c r="AP142" s="804"/>
      <c r="AQ142" s="804"/>
      <c r="AR142" s="804"/>
      <c r="AS142" s="804"/>
      <c r="AT142" s="804"/>
      <c r="AU142" s="804"/>
      <c r="AV142" s="804"/>
      <c r="AW142" s="804"/>
      <c r="AX142" s="804"/>
      <c r="AY142" s="804"/>
      <c r="AZ142" s="804"/>
      <c r="BA142" s="804"/>
      <c r="BB142" s="804"/>
      <c r="BC142" s="807"/>
      <c r="BD142" s="807"/>
      <c r="BE142" s="439"/>
    </row>
    <row r="143" spans="1:57" s="437" customFormat="1" ht="73.900000000000006" customHeight="1">
      <c r="A143" s="794"/>
      <c r="B143" s="808"/>
      <c r="C143" s="808"/>
      <c r="D143" s="794"/>
      <c r="E143" s="794"/>
      <c r="F143" s="794"/>
      <c r="G143" s="794"/>
      <c r="H143" s="802"/>
      <c r="I143" s="794"/>
      <c r="J143" s="662" t="s">
        <v>61</v>
      </c>
      <c r="K143" s="662" t="s">
        <v>61</v>
      </c>
      <c r="L143" s="662" t="s">
        <v>61</v>
      </c>
      <c r="M143" s="662" t="s">
        <v>6596</v>
      </c>
      <c r="N143" s="662" t="s">
        <v>6297</v>
      </c>
      <c r="O143" s="662">
        <v>304500</v>
      </c>
      <c r="P143" s="794"/>
      <c r="Q143" s="794"/>
      <c r="R143" s="794"/>
      <c r="S143" s="794"/>
      <c r="T143" s="794"/>
      <c r="U143" s="794"/>
      <c r="V143" s="794"/>
      <c r="W143" s="794"/>
      <c r="X143" s="808"/>
      <c r="Y143" s="794"/>
      <c r="Z143" s="794"/>
      <c r="AA143" s="794"/>
      <c r="AB143" s="794"/>
      <c r="AC143" s="794"/>
      <c r="AD143" s="794"/>
      <c r="AE143" s="794"/>
      <c r="AF143" s="794"/>
      <c r="AG143" s="794"/>
      <c r="AH143" s="808"/>
      <c r="AI143" s="808"/>
      <c r="AJ143" s="802"/>
      <c r="AK143" s="794"/>
      <c r="AL143" s="794"/>
      <c r="AM143" s="794"/>
      <c r="AN143" s="794"/>
      <c r="AO143" s="794"/>
      <c r="AP143" s="794"/>
      <c r="AQ143" s="794"/>
      <c r="AR143" s="794"/>
      <c r="AS143" s="794"/>
      <c r="AT143" s="794"/>
      <c r="AU143" s="794"/>
      <c r="AV143" s="794"/>
      <c r="AW143" s="794"/>
      <c r="AX143" s="794"/>
      <c r="AY143" s="794"/>
      <c r="AZ143" s="794"/>
      <c r="BA143" s="794"/>
      <c r="BB143" s="794"/>
      <c r="BC143" s="808"/>
      <c r="BD143" s="808"/>
      <c r="BE143" s="440"/>
    </row>
    <row r="144" spans="1:57" s="437" customFormat="1" ht="73.900000000000006" customHeight="1">
      <c r="A144" s="798">
        <v>2020</v>
      </c>
      <c r="B144" s="793">
        <v>44105</v>
      </c>
      <c r="C144" s="793">
        <v>44196</v>
      </c>
      <c r="D144" s="798" t="s">
        <v>4292</v>
      </c>
      <c r="E144" s="798" t="s">
        <v>1615</v>
      </c>
      <c r="F144" s="798" t="s">
        <v>6697</v>
      </c>
      <c r="G144" s="798">
        <v>57</v>
      </c>
      <c r="H144" s="797" t="s">
        <v>5485</v>
      </c>
      <c r="I144" s="798" t="s">
        <v>6698</v>
      </c>
      <c r="J144" s="662" t="s">
        <v>6569</v>
      </c>
      <c r="K144" s="662" t="s">
        <v>6570</v>
      </c>
      <c r="L144" s="662" t="s">
        <v>6571</v>
      </c>
      <c r="M144" s="662" t="s">
        <v>2009</v>
      </c>
      <c r="N144" s="662" t="s">
        <v>3548</v>
      </c>
      <c r="O144" s="662">
        <v>498652.1</v>
      </c>
      <c r="P144" s="793" t="s">
        <v>61</v>
      </c>
      <c r="Q144" s="793" t="s">
        <v>61</v>
      </c>
      <c r="R144" s="793" t="s">
        <v>61</v>
      </c>
      <c r="S144" s="793" t="s">
        <v>6699</v>
      </c>
      <c r="T144" s="793" t="s">
        <v>3548</v>
      </c>
      <c r="U144" s="793" t="s">
        <v>6700</v>
      </c>
      <c r="V144" s="793" t="s">
        <v>5132</v>
      </c>
      <c r="W144" s="793" t="s">
        <v>6697</v>
      </c>
      <c r="X144" s="793">
        <v>44125</v>
      </c>
      <c r="Y144" s="793">
        <v>429872.5</v>
      </c>
      <c r="Z144" s="793">
        <v>498652.1</v>
      </c>
      <c r="AA144" s="793">
        <v>0</v>
      </c>
      <c r="AB144" s="793">
        <v>0</v>
      </c>
      <c r="AC144" s="793" t="s">
        <v>6530</v>
      </c>
      <c r="AD144" s="793" t="s">
        <v>6522</v>
      </c>
      <c r="AE144" s="793" t="s">
        <v>6523</v>
      </c>
      <c r="AF144" s="793" t="s">
        <v>6698</v>
      </c>
      <c r="AG144" s="811">
        <v>64480.88</v>
      </c>
      <c r="AH144" s="793">
        <v>44125</v>
      </c>
      <c r="AI144" s="793">
        <v>44127</v>
      </c>
      <c r="AJ144" s="810" t="s">
        <v>6701</v>
      </c>
      <c r="AK144" s="810" t="s">
        <v>7080</v>
      </c>
      <c r="AL144" s="793" t="s">
        <v>6525</v>
      </c>
      <c r="AM144" s="793" t="s">
        <v>3864</v>
      </c>
      <c r="AN144" s="793" t="s">
        <v>6342</v>
      </c>
      <c r="AO144" s="793" t="s">
        <v>4760</v>
      </c>
      <c r="AP144" s="793" t="s">
        <v>73</v>
      </c>
      <c r="AQ144" s="793" t="s">
        <v>573</v>
      </c>
      <c r="AR144" s="793" t="s">
        <v>293</v>
      </c>
      <c r="AS144" s="793" t="s">
        <v>6522</v>
      </c>
      <c r="AT144" s="793" t="s">
        <v>6522</v>
      </c>
      <c r="AU144" s="793" t="s">
        <v>6522</v>
      </c>
      <c r="AV144" s="810" t="s">
        <v>4761</v>
      </c>
      <c r="AW144" s="793" t="s">
        <v>3091</v>
      </c>
      <c r="AX144" s="810" t="s">
        <v>4303</v>
      </c>
      <c r="AY144" s="810" t="s">
        <v>4304</v>
      </c>
      <c r="AZ144" s="810" t="s">
        <v>4305</v>
      </c>
      <c r="BA144" s="810" t="s">
        <v>4306</v>
      </c>
      <c r="BB144" s="793" t="s">
        <v>3086</v>
      </c>
      <c r="BC144" s="793">
        <v>44208</v>
      </c>
      <c r="BD144" s="793">
        <v>44208</v>
      </c>
      <c r="BE144" s="438"/>
    </row>
    <row r="145" spans="1:57" s="437" customFormat="1" ht="73.900000000000006" customHeight="1">
      <c r="A145" s="804"/>
      <c r="B145" s="807"/>
      <c r="C145" s="807"/>
      <c r="D145" s="804"/>
      <c r="E145" s="804"/>
      <c r="F145" s="804"/>
      <c r="G145" s="804"/>
      <c r="H145" s="805"/>
      <c r="I145" s="804"/>
      <c r="J145" s="662" t="s">
        <v>61</v>
      </c>
      <c r="K145" s="662" t="s">
        <v>61</v>
      </c>
      <c r="L145" s="662" t="s">
        <v>61</v>
      </c>
      <c r="M145" s="662" t="s">
        <v>6702</v>
      </c>
      <c r="N145" s="662" t="s">
        <v>6703</v>
      </c>
      <c r="O145" s="662">
        <v>500513000</v>
      </c>
      <c r="P145" s="804"/>
      <c r="Q145" s="804"/>
      <c r="R145" s="804"/>
      <c r="S145" s="804"/>
      <c r="T145" s="804"/>
      <c r="U145" s="804"/>
      <c r="V145" s="804"/>
      <c r="W145" s="804"/>
      <c r="X145" s="804"/>
      <c r="Y145" s="804"/>
      <c r="Z145" s="804"/>
      <c r="AA145" s="804"/>
      <c r="AB145" s="804"/>
      <c r="AC145" s="804"/>
      <c r="AD145" s="804"/>
      <c r="AE145" s="804"/>
      <c r="AF145" s="804"/>
      <c r="AG145" s="812"/>
      <c r="AH145" s="804"/>
      <c r="AI145" s="804"/>
      <c r="AJ145" s="804"/>
      <c r="AK145" s="804"/>
      <c r="AL145" s="804"/>
      <c r="AM145" s="804"/>
      <c r="AN145" s="804"/>
      <c r="AO145" s="804"/>
      <c r="AP145" s="804"/>
      <c r="AQ145" s="804"/>
      <c r="AR145" s="804"/>
      <c r="AS145" s="804"/>
      <c r="AT145" s="804"/>
      <c r="AU145" s="804"/>
      <c r="AV145" s="804"/>
      <c r="AW145" s="804"/>
      <c r="AX145" s="804"/>
      <c r="AY145" s="804"/>
      <c r="AZ145" s="804"/>
      <c r="BA145" s="804"/>
      <c r="BB145" s="804"/>
      <c r="BC145" s="804"/>
      <c r="BD145" s="804"/>
      <c r="BE145" s="439"/>
    </row>
    <row r="146" spans="1:57" s="437" customFormat="1" ht="73.900000000000006" customHeight="1">
      <c r="A146" s="794"/>
      <c r="B146" s="808"/>
      <c r="C146" s="808"/>
      <c r="D146" s="794"/>
      <c r="E146" s="794"/>
      <c r="F146" s="794"/>
      <c r="G146" s="794"/>
      <c r="H146" s="802"/>
      <c r="I146" s="794"/>
      <c r="J146" s="662" t="s">
        <v>61</v>
      </c>
      <c r="K146" s="662" t="s">
        <v>61</v>
      </c>
      <c r="L146" s="662" t="s">
        <v>61</v>
      </c>
      <c r="M146" s="662" t="s">
        <v>6704</v>
      </c>
      <c r="N146" s="662" t="s">
        <v>6705</v>
      </c>
      <c r="O146" s="662">
        <v>505789</v>
      </c>
      <c r="P146" s="794"/>
      <c r="Q146" s="794"/>
      <c r="R146" s="794"/>
      <c r="S146" s="794"/>
      <c r="T146" s="794"/>
      <c r="U146" s="794"/>
      <c r="V146" s="794"/>
      <c r="W146" s="794"/>
      <c r="X146" s="794"/>
      <c r="Y146" s="794"/>
      <c r="Z146" s="794"/>
      <c r="AA146" s="794"/>
      <c r="AB146" s="794"/>
      <c r="AC146" s="794"/>
      <c r="AD146" s="794"/>
      <c r="AE146" s="794"/>
      <c r="AF146" s="794"/>
      <c r="AG146" s="813"/>
      <c r="AH146" s="794"/>
      <c r="AI146" s="794"/>
      <c r="AJ146" s="794"/>
      <c r="AK146" s="794"/>
      <c r="AL146" s="794"/>
      <c r="AM146" s="794"/>
      <c r="AN146" s="794"/>
      <c r="AO146" s="794"/>
      <c r="AP146" s="794"/>
      <c r="AQ146" s="794"/>
      <c r="AR146" s="794"/>
      <c r="AS146" s="794"/>
      <c r="AT146" s="794"/>
      <c r="AU146" s="794"/>
      <c r="AV146" s="794"/>
      <c r="AW146" s="794"/>
      <c r="AX146" s="794"/>
      <c r="AY146" s="794"/>
      <c r="AZ146" s="794"/>
      <c r="BA146" s="794"/>
      <c r="BB146" s="794"/>
      <c r="BC146" s="794"/>
      <c r="BD146" s="794"/>
      <c r="BE146" s="440"/>
    </row>
    <row r="147" spans="1:57" s="437" customFormat="1" ht="73.900000000000006" customHeight="1">
      <c r="A147" s="798">
        <v>2020</v>
      </c>
      <c r="B147" s="793">
        <v>44105</v>
      </c>
      <c r="C147" s="793">
        <v>44196</v>
      </c>
      <c r="D147" s="798" t="s">
        <v>4292</v>
      </c>
      <c r="E147" s="798" t="s">
        <v>1615</v>
      </c>
      <c r="F147" s="798" t="s">
        <v>6706</v>
      </c>
      <c r="G147" s="798">
        <v>57</v>
      </c>
      <c r="H147" s="797" t="s">
        <v>5485</v>
      </c>
      <c r="I147" s="798" t="s">
        <v>6707</v>
      </c>
      <c r="J147" s="662" t="s">
        <v>61</v>
      </c>
      <c r="K147" s="662" t="s">
        <v>61</v>
      </c>
      <c r="L147" s="662" t="s">
        <v>61</v>
      </c>
      <c r="M147" s="662" t="s">
        <v>4937</v>
      </c>
      <c r="N147" s="662" t="s">
        <v>6666</v>
      </c>
      <c r="O147" s="662">
        <v>294500</v>
      </c>
      <c r="P147" s="798" t="s">
        <v>61</v>
      </c>
      <c r="Q147" s="798" t="s">
        <v>61</v>
      </c>
      <c r="R147" s="798" t="s">
        <v>61</v>
      </c>
      <c r="S147" s="798" t="s">
        <v>4937</v>
      </c>
      <c r="T147" s="798" t="s">
        <v>6666</v>
      </c>
      <c r="U147" s="798" t="s">
        <v>6520</v>
      </c>
      <c r="V147" s="798" t="s">
        <v>5132</v>
      </c>
      <c r="W147" s="798" t="s">
        <v>6706</v>
      </c>
      <c r="X147" s="793">
        <v>44119</v>
      </c>
      <c r="Y147" s="798">
        <v>294500</v>
      </c>
      <c r="Z147" s="798">
        <v>294500</v>
      </c>
      <c r="AA147" s="798">
        <v>0</v>
      </c>
      <c r="AB147" s="798">
        <v>0</v>
      </c>
      <c r="AC147" s="798" t="s">
        <v>6530</v>
      </c>
      <c r="AD147" s="798" t="s">
        <v>6522</v>
      </c>
      <c r="AE147" s="798" t="s">
        <v>6523</v>
      </c>
      <c r="AF147" s="798" t="s">
        <v>6707</v>
      </c>
      <c r="AG147" s="811">
        <v>44175</v>
      </c>
      <c r="AH147" s="793">
        <v>44119</v>
      </c>
      <c r="AI147" s="793">
        <v>44125</v>
      </c>
      <c r="AJ147" s="797" t="s">
        <v>7082</v>
      </c>
      <c r="AK147" s="797" t="s">
        <v>7080</v>
      </c>
      <c r="AL147" s="798" t="s">
        <v>6525</v>
      </c>
      <c r="AM147" s="798" t="s">
        <v>6526</v>
      </c>
      <c r="AN147" s="798" t="s">
        <v>6342</v>
      </c>
      <c r="AO147" s="798" t="s">
        <v>4760</v>
      </c>
      <c r="AP147" s="798" t="s">
        <v>73</v>
      </c>
      <c r="AQ147" s="798" t="s">
        <v>573</v>
      </c>
      <c r="AR147" s="798" t="s">
        <v>293</v>
      </c>
      <c r="AS147" s="798" t="s">
        <v>6522</v>
      </c>
      <c r="AT147" s="798" t="s">
        <v>6522</v>
      </c>
      <c r="AU147" s="798" t="s">
        <v>6522</v>
      </c>
      <c r="AV147" s="797" t="s">
        <v>4761</v>
      </c>
      <c r="AW147" s="798" t="s">
        <v>3091</v>
      </c>
      <c r="AX147" s="797" t="s">
        <v>4303</v>
      </c>
      <c r="AY147" s="797" t="s">
        <v>4304</v>
      </c>
      <c r="AZ147" s="797" t="s">
        <v>4305</v>
      </c>
      <c r="BA147" s="797" t="s">
        <v>4306</v>
      </c>
      <c r="BB147" s="798" t="s">
        <v>3086</v>
      </c>
      <c r="BC147" s="798">
        <v>44208</v>
      </c>
      <c r="BD147" s="798">
        <v>44208</v>
      </c>
      <c r="BE147" s="438"/>
    </row>
    <row r="148" spans="1:57" s="437" customFormat="1" ht="73.900000000000006" customHeight="1">
      <c r="A148" s="804"/>
      <c r="B148" s="807"/>
      <c r="C148" s="807"/>
      <c r="D148" s="804"/>
      <c r="E148" s="804"/>
      <c r="F148" s="804"/>
      <c r="G148" s="804"/>
      <c r="H148" s="805"/>
      <c r="I148" s="804"/>
      <c r="J148" s="662" t="s">
        <v>61</v>
      </c>
      <c r="K148" s="662" t="s">
        <v>61</v>
      </c>
      <c r="L148" s="662" t="s">
        <v>61</v>
      </c>
      <c r="M148" s="662" t="s">
        <v>6590</v>
      </c>
      <c r="N148" s="662" t="s">
        <v>6239</v>
      </c>
      <c r="O148" s="662">
        <v>21028320</v>
      </c>
      <c r="P148" s="804"/>
      <c r="Q148" s="804"/>
      <c r="R148" s="804"/>
      <c r="S148" s="804"/>
      <c r="T148" s="804"/>
      <c r="U148" s="804"/>
      <c r="V148" s="804"/>
      <c r="W148" s="804"/>
      <c r="X148" s="807"/>
      <c r="Y148" s="804"/>
      <c r="Z148" s="804"/>
      <c r="AA148" s="804"/>
      <c r="AB148" s="804"/>
      <c r="AC148" s="804"/>
      <c r="AD148" s="804"/>
      <c r="AE148" s="804"/>
      <c r="AF148" s="804"/>
      <c r="AG148" s="812"/>
      <c r="AH148" s="807"/>
      <c r="AI148" s="807"/>
      <c r="AJ148" s="804"/>
      <c r="AK148" s="804"/>
      <c r="AL148" s="804"/>
      <c r="AM148" s="804"/>
      <c r="AN148" s="804"/>
      <c r="AO148" s="804"/>
      <c r="AP148" s="804"/>
      <c r="AQ148" s="804"/>
      <c r="AR148" s="804"/>
      <c r="AS148" s="804"/>
      <c r="AT148" s="804"/>
      <c r="AU148" s="804"/>
      <c r="AV148" s="804"/>
      <c r="AW148" s="804"/>
      <c r="AX148" s="804"/>
      <c r="AY148" s="804"/>
      <c r="AZ148" s="804"/>
      <c r="BA148" s="804"/>
      <c r="BB148" s="804"/>
      <c r="BC148" s="804"/>
      <c r="BD148" s="804"/>
      <c r="BE148" s="439"/>
    </row>
    <row r="149" spans="1:57" s="437" customFormat="1" ht="73.900000000000006" customHeight="1">
      <c r="A149" s="804"/>
      <c r="B149" s="807"/>
      <c r="C149" s="807"/>
      <c r="D149" s="804"/>
      <c r="E149" s="804"/>
      <c r="F149" s="804"/>
      <c r="G149" s="804"/>
      <c r="H149" s="805"/>
      <c r="I149" s="804"/>
      <c r="J149" s="662" t="s">
        <v>61</v>
      </c>
      <c r="K149" s="662" t="s">
        <v>61</v>
      </c>
      <c r="L149" s="662" t="s">
        <v>61</v>
      </c>
      <c r="M149" s="662" t="s">
        <v>4934</v>
      </c>
      <c r="N149" s="662" t="s">
        <v>2670</v>
      </c>
      <c r="O149" s="662">
        <v>10752000</v>
      </c>
      <c r="P149" s="804"/>
      <c r="Q149" s="804"/>
      <c r="R149" s="804"/>
      <c r="S149" s="804"/>
      <c r="T149" s="804"/>
      <c r="U149" s="804"/>
      <c r="V149" s="804"/>
      <c r="W149" s="804"/>
      <c r="X149" s="807"/>
      <c r="Y149" s="804"/>
      <c r="Z149" s="804"/>
      <c r="AA149" s="804"/>
      <c r="AB149" s="804"/>
      <c r="AC149" s="804"/>
      <c r="AD149" s="804"/>
      <c r="AE149" s="804"/>
      <c r="AF149" s="804"/>
      <c r="AG149" s="812"/>
      <c r="AH149" s="807"/>
      <c r="AI149" s="807"/>
      <c r="AJ149" s="804"/>
      <c r="AK149" s="804"/>
      <c r="AL149" s="804"/>
      <c r="AM149" s="804"/>
      <c r="AN149" s="804"/>
      <c r="AO149" s="804"/>
      <c r="AP149" s="804"/>
      <c r="AQ149" s="804"/>
      <c r="AR149" s="804"/>
      <c r="AS149" s="804"/>
      <c r="AT149" s="804"/>
      <c r="AU149" s="804"/>
      <c r="AV149" s="804"/>
      <c r="AW149" s="804"/>
      <c r="AX149" s="804"/>
      <c r="AY149" s="804"/>
      <c r="AZ149" s="804"/>
      <c r="BA149" s="804"/>
      <c r="BB149" s="804"/>
      <c r="BC149" s="804"/>
      <c r="BD149" s="804"/>
      <c r="BE149" s="439"/>
    </row>
    <row r="150" spans="1:57" s="437" customFormat="1" ht="73.900000000000006" customHeight="1">
      <c r="A150" s="794"/>
      <c r="B150" s="808"/>
      <c r="C150" s="808"/>
      <c r="D150" s="794"/>
      <c r="E150" s="794"/>
      <c r="F150" s="794"/>
      <c r="G150" s="794"/>
      <c r="H150" s="802"/>
      <c r="I150" s="794"/>
      <c r="J150" s="662" t="s">
        <v>61</v>
      </c>
      <c r="K150" s="662" t="s">
        <v>61</v>
      </c>
      <c r="L150" s="662" t="s">
        <v>61</v>
      </c>
      <c r="M150" s="662" t="s">
        <v>6591</v>
      </c>
      <c r="N150" s="662" t="s">
        <v>6709</v>
      </c>
      <c r="O150" s="662">
        <v>27025920</v>
      </c>
      <c r="P150" s="794"/>
      <c r="Q150" s="794"/>
      <c r="R150" s="794"/>
      <c r="S150" s="794"/>
      <c r="T150" s="794"/>
      <c r="U150" s="794"/>
      <c r="V150" s="794"/>
      <c r="W150" s="794"/>
      <c r="X150" s="808"/>
      <c r="Y150" s="794"/>
      <c r="Z150" s="794"/>
      <c r="AA150" s="794"/>
      <c r="AB150" s="794"/>
      <c r="AC150" s="794"/>
      <c r="AD150" s="794"/>
      <c r="AE150" s="794"/>
      <c r="AF150" s="794"/>
      <c r="AG150" s="813"/>
      <c r="AH150" s="808"/>
      <c r="AI150" s="808"/>
      <c r="AJ150" s="794"/>
      <c r="AK150" s="794"/>
      <c r="AL150" s="794"/>
      <c r="AM150" s="794"/>
      <c r="AN150" s="794"/>
      <c r="AO150" s="794"/>
      <c r="AP150" s="794"/>
      <c r="AQ150" s="794"/>
      <c r="AR150" s="794"/>
      <c r="AS150" s="794"/>
      <c r="AT150" s="794"/>
      <c r="AU150" s="794"/>
      <c r="AV150" s="794"/>
      <c r="AW150" s="794"/>
      <c r="AX150" s="794"/>
      <c r="AY150" s="794"/>
      <c r="AZ150" s="794"/>
      <c r="BA150" s="794"/>
      <c r="BB150" s="794"/>
      <c r="BC150" s="794"/>
      <c r="BD150" s="794"/>
      <c r="BE150" s="440"/>
    </row>
    <row r="151" spans="1:57" s="437" customFormat="1" ht="73.900000000000006" customHeight="1">
      <c r="A151" s="665">
        <v>2020</v>
      </c>
      <c r="B151" s="667">
        <v>44105</v>
      </c>
      <c r="C151" s="667">
        <v>44196</v>
      </c>
      <c r="D151" s="665" t="s">
        <v>4292</v>
      </c>
      <c r="E151" s="665" t="s">
        <v>1615</v>
      </c>
      <c r="F151" s="665" t="s">
        <v>6710</v>
      </c>
      <c r="G151" s="665">
        <v>57</v>
      </c>
      <c r="H151" s="797" t="s">
        <v>5485</v>
      </c>
      <c r="I151" s="665" t="s">
        <v>6711</v>
      </c>
      <c r="J151" s="662" t="s">
        <v>6569</v>
      </c>
      <c r="K151" s="662" t="s">
        <v>6570</v>
      </c>
      <c r="L151" s="662" t="s">
        <v>6571</v>
      </c>
      <c r="M151" s="662" t="s">
        <v>2009</v>
      </c>
      <c r="N151" s="662" t="s">
        <v>3548</v>
      </c>
      <c r="O151" s="662">
        <v>842500</v>
      </c>
      <c r="P151" s="798" t="s">
        <v>6572</v>
      </c>
      <c r="Q151" s="798" t="s">
        <v>6570</v>
      </c>
      <c r="R151" s="798" t="s">
        <v>6573</v>
      </c>
      <c r="S151" s="798" t="s">
        <v>6574</v>
      </c>
      <c r="T151" s="798" t="s">
        <v>3548</v>
      </c>
      <c r="U151" s="798" t="s">
        <v>6520</v>
      </c>
      <c r="V151" s="798" t="s">
        <v>5132</v>
      </c>
      <c r="W151" s="798" t="s">
        <v>6710</v>
      </c>
      <c r="X151" s="793">
        <v>44140</v>
      </c>
      <c r="Y151" s="798">
        <v>842500</v>
      </c>
      <c r="Z151" s="798">
        <v>842500</v>
      </c>
      <c r="AA151" s="798">
        <v>0</v>
      </c>
      <c r="AB151" s="798">
        <v>0</v>
      </c>
      <c r="AC151" s="798" t="s">
        <v>6530</v>
      </c>
      <c r="AD151" s="798" t="s">
        <v>6522</v>
      </c>
      <c r="AE151" s="798" t="s">
        <v>6523</v>
      </c>
      <c r="AF151" s="798" t="s">
        <v>6711</v>
      </c>
      <c r="AG151" s="798">
        <v>126375</v>
      </c>
      <c r="AH151" s="793">
        <v>44140</v>
      </c>
      <c r="AI151" s="793">
        <v>44146</v>
      </c>
      <c r="AJ151" s="797" t="s">
        <v>6708</v>
      </c>
      <c r="AK151" s="797" t="s">
        <v>7080</v>
      </c>
      <c r="AL151" s="798" t="s">
        <v>6525</v>
      </c>
      <c r="AM151" s="798" t="s">
        <v>6526</v>
      </c>
      <c r="AN151" s="798" t="s">
        <v>6342</v>
      </c>
      <c r="AO151" s="798" t="s">
        <v>4760</v>
      </c>
      <c r="AP151" s="798" t="s">
        <v>73</v>
      </c>
      <c r="AQ151" s="798" t="s">
        <v>573</v>
      </c>
      <c r="AR151" s="798" t="s">
        <v>293</v>
      </c>
      <c r="AS151" s="798" t="s">
        <v>6522</v>
      </c>
      <c r="AT151" s="798" t="s">
        <v>6522</v>
      </c>
      <c r="AU151" s="798" t="s">
        <v>6522</v>
      </c>
      <c r="AV151" s="797" t="s">
        <v>4761</v>
      </c>
      <c r="AW151" s="798" t="s">
        <v>3091</v>
      </c>
      <c r="AX151" s="797" t="s">
        <v>4303</v>
      </c>
      <c r="AY151" s="797" t="s">
        <v>4304</v>
      </c>
      <c r="AZ151" s="797" t="s">
        <v>4305</v>
      </c>
      <c r="BA151" s="797" t="s">
        <v>4306</v>
      </c>
      <c r="BB151" s="798" t="s">
        <v>3086</v>
      </c>
      <c r="BC151" s="793">
        <v>44208</v>
      </c>
      <c r="BD151" s="793">
        <v>44208</v>
      </c>
      <c r="BE151" s="809"/>
    </row>
    <row r="152" spans="1:57" s="437" customFormat="1" ht="73.900000000000006" customHeight="1">
      <c r="A152" s="471"/>
      <c r="B152" s="471"/>
      <c r="C152" s="471"/>
      <c r="D152" s="471"/>
      <c r="E152" s="668"/>
      <c r="F152" s="668"/>
      <c r="G152" s="668"/>
      <c r="H152" s="805"/>
      <c r="I152" s="668"/>
      <c r="J152" s="662" t="s">
        <v>61</v>
      </c>
      <c r="K152" s="662" t="s">
        <v>61</v>
      </c>
      <c r="L152" s="662" t="s">
        <v>61</v>
      </c>
      <c r="M152" s="662" t="s">
        <v>4937</v>
      </c>
      <c r="N152" s="662" t="s">
        <v>1308</v>
      </c>
      <c r="O152" s="662">
        <v>238805</v>
      </c>
      <c r="P152" s="794"/>
      <c r="Q152" s="794"/>
      <c r="R152" s="794"/>
      <c r="S152" s="794"/>
      <c r="T152" s="794"/>
      <c r="U152" s="794"/>
      <c r="V152" s="794"/>
      <c r="W152" s="794"/>
      <c r="X152" s="808"/>
      <c r="Y152" s="794"/>
      <c r="Z152" s="794"/>
      <c r="AA152" s="794"/>
      <c r="AB152" s="794"/>
      <c r="AC152" s="794"/>
      <c r="AD152" s="794"/>
      <c r="AE152" s="794"/>
      <c r="AF152" s="794"/>
      <c r="AG152" s="794"/>
      <c r="AH152" s="808"/>
      <c r="AI152" s="808"/>
      <c r="AJ152" s="794"/>
      <c r="AK152" s="794"/>
      <c r="AL152" s="794"/>
      <c r="AM152" s="794"/>
      <c r="AN152" s="794"/>
      <c r="AO152" s="794"/>
      <c r="AP152" s="794"/>
      <c r="AQ152" s="794"/>
      <c r="AR152" s="794"/>
      <c r="AS152" s="794"/>
      <c r="AT152" s="794"/>
      <c r="AU152" s="794"/>
      <c r="AV152" s="794"/>
      <c r="AW152" s="794"/>
      <c r="AX152" s="794"/>
      <c r="AY152" s="794"/>
      <c r="AZ152" s="794"/>
      <c r="BA152" s="794"/>
      <c r="BB152" s="794"/>
      <c r="BC152" s="808"/>
      <c r="BD152" s="808"/>
      <c r="BE152" s="796"/>
    </row>
    <row r="153" spans="1:57" s="437" customFormat="1" ht="73.900000000000006" customHeight="1">
      <c r="A153" s="798">
        <v>2020</v>
      </c>
      <c r="B153" s="793">
        <v>44105</v>
      </c>
      <c r="C153" s="793">
        <v>44196</v>
      </c>
      <c r="D153" s="798" t="s">
        <v>4292</v>
      </c>
      <c r="E153" s="798" t="s">
        <v>1577</v>
      </c>
      <c r="F153" s="798" t="s">
        <v>6712</v>
      </c>
      <c r="G153" s="798" t="s">
        <v>6713</v>
      </c>
      <c r="H153" s="805"/>
      <c r="I153" s="798" t="s">
        <v>6714</v>
      </c>
      <c r="J153" s="662" t="s">
        <v>61</v>
      </c>
      <c r="K153" s="662" t="s">
        <v>61</v>
      </c>
      <c r="L153" s="662" t="s">
        <v>61</v>
      </c>
      <c r="M153" s="662" t="s">
        <v>4922</v>
      </c>
      <c r="N153" s="662" t="s">
        <v>4220</v>
      </c>
      <c r="O153" s="662">
        <v>5197320.99</v>
      </c>
      <c r="P153" s="793" t="s">
        <v>61</v>
      </c>
      <c r="Q153" s="793" t="s">
        <v>61</v>
      </c>
      <c r="R153" s="793" t="s">
        <v>61</v>
      </c>
      <c r="S153" s="793" t="s">
        <v>4922</v>
      </c>
      <c r="T153" s="793" t="s">
        <v>4220</v>
      </c>
      <c r="U153" s="793" t="s">
        <v>6715</v>
      </c>
      <c r="V153" s="793" t="s">
        <v>5132</v>
      </c>
      <c r="W153" s="793" t="s">
        <v>6712</v>
      </c>
      <c r="X153" s="793">
        <v>44147</v>
      </c>
      <c r="Y153" s="793">
        <v>4480449.13</v>
      </c>
      <c r="Z153" s="793">
        <v>5197320.99</v>
      </c>
      <c r="AA153" s="793">
        <v>0</v>
      </c>
      <c r="AB153" s="793">
        <v>0</v>
      </c>
      <c r="AC153" s="793" t="s">
        <v>6530</v>
      </c>
      <c r="AD153" s="793" t="s">
        <v>6522</v>
      </c>
      <c r="AE153" s="793" t="s">
        <v>6523</v>
      </c>
      <c r="AF153" s="793" t="s">
        <v>6714</v>
      </c>
      <c r="AG153" s="793">
        <v>672067.36949999991</v>
      </c>
      <c r="AH153" s="793">
        <v>44147</v>
      </c>
      <c r="AI153" s="793">
        <v>44196</v>
      </c>
      <c r="AJ153" s="810" t="s">
        <v>6716</v>
      </c>
      <c r="AK153" s="810" t="s">
        <v>7080</v>
      </c>
      <c r="AL153" s="793" t="s">
        <v>6525</v>
      </c>
      <c r="AM153" s="793" t="s">
        <v>3864</v>
      </c>
      <c r="AN153" s="793" t="s">
        <v>6342</v>
      </c>
      <c r="AO153" s="793" t="s">
        <v>4760</v>
      </c>
      <c r="AP153" s="793" t="s">
        <v>73</v>
      </c>
      <c r="AQ153" s="793" t="s">
        <v>573</v>
      </c>
      <c r="AR153" s="793" t="s">
        <v>293</v>
      </c>
      <c r="AS153" s="793" t="s">
        <v>6522</v>
      </c>
      <c r="AT153" s="793" t="s">
        <v>6522</v>
      </c>
      <c r="AU153" s="793" t="s">
        <v>6522</v>
      </c>
      <c r="AV153" s="810" t="s">
        <v>4761</v>
      </c>
      <c r="AW153" s="793" t="s">
        <v>3091</v>
      </c>
      <c r="AX153" s="810" t="s">
        <v>4303</v>
      </c>
      <c r="AY153" s="810" t="s">
        <v>4304</v>
      </c>
      <c r="AZ153" s="810" t="s">
        <v>4305</v>
      </c>
      <c r="BA153" s="810" t="s">
        <v>4306</v>
      </c>
      <c r="BB153" s="793" t="s">
        <v>3086</v>
      </c>
      <c r="BC153" s="793">
        <v>44208</v>
      </c>
      <c r="BD153" s="793">
        <v>44208</v>
      </c>
      <c r="BE153" s="438"/>
    </row>
    <row r="154" spans="1:57" s="437" customFormat="1" ht="73.900000000000006" customHeight="1">
      <c r="A154" s="804"/>
      <c r="B154" s="807"/>
      <c r="C154" s="807"/>
      <c r="D154" s="804"/>
      <c r="E154" s="804"/>
      <c r="F154" s="804"/>
      <c r="G154" s="804"/>
      <c r="H154" s="805"/>
      <c r="I154" s="804"/>
      <c r="J154" s="662" t="s">
        <v>61</v>
      </c>
      <c r="K154" s="662" t="s">
        <v>61</v>
      </c>
      <c r="L154" s="662" t="s">
        <v>61</v>
      </c>
      <c r="M154" s="662" t="s">
        <v>6717</v>
      </c>
      <c r="N154" s="662" t="s">
        <v>6718</v>
      </c>
      <c r="O154" s="662">
        <v>5499260.9100000001</v>
      </c>
      <c r="P154" s="804"/>
      <c r="Q154" s="804"/>
      <c r="R154" s="804"/>
      <c r="S154" s="804"/>
      <c r="T154" s="804"/>
      <c r="U154" s="804"/>
      <c r="V154" s="804"/>
      <c r="W154" s="804"/>
      <c r="X154" s="804"/>
      <c r="Y154" s="804"/>
      <c r="Z154" s="804"/>
      <c r="AA154" s="804"/>
      <c r="AB154" s="804"/>
      <c r="AC154" s="804"/>
      <c r="AD154" s="804"/>
      <c r="AE154" s="804"/>
      <c r="AF154" s="804"/>
      <c r="AG154" s="804"/>
      <c r="AH154" s="804"/>
      <c r="AI154" s="804"/>
      <c r="AJ154" s="804"/>
      <c r="AK154" s="804"/>
      <c r="AL154" s="804"/>
      <c r="AM154" s="804"/>
      <c r="AN154" s="804"/>
      <c r="AO154" s="804"/>
      <c r="AP154" s="804"/>
      <c r="AQ154" s="804"/>
      <c r="AR154" s="804"/>
      <c r="AS154" s="804"/>
      <c r="AT154" s="804"/>
      <c r="AU154" s="804"/>
      <c r="AV154" s="804"/>
      <c r="AW154" s="804"/>
      <c r="AX154" s="804"/>
      <c r="AY154" s="804"/>
      <c r="AZ154" s="804"/>
      <c r="BA154" s="804"/>
      <c r="BB154" s="804"/>
      <c r="BC154" s="804"/>
      <c r="BD154" s="804"/>
      <c r="BE154" s="439"/>
    </row>
    <row r="155" spans="1:57" s="437" customFormat="1" ht="73.900000000000006" customHeight="1">
      <c r="A155" s="794"/>
      <c r="B155" s="808"/>
      <c r="C155" s="808"/>
      <c r="D155" s="794"/>
      <c r="E155" s="794"/>
      <c r="F155" s="794"/>
      <c r="G155" s="794"/>
      <c r="H155" s="802"/>
      <c r="I155" s="794"/>
      <c r="J155" s="662" t="s">
        <v>61</v>
      </c>
      <c r="K155" s="662" t="s">
        <v>61</v>
      </c>
      <c r="L155" s="662" t="s">
        <v>61</v>
      </c>
      <c r="M155" s="662" t="s">
        <v>6719</v>
      </c>
      <c r="N155" s="662" t="s">
        <v>6720</v>
      </c>
      <c r="O155" s="662">
        <v>5385260</v>
      </c>
      <c r="P155" s="794"/>
      <c r="Q155" s="794"/>
      <c r="R155" s="794"/>
      <c r="S155" s="794"/>
      <c r="T155" s="794"/>
      <c r="U155" s="794"/>
      <c r="V155" s="794"/>
      <c r="W155" s="794"/>
      <c r="X155" s="794"/>
      <c r="Y155" s="794"/>
      <c r="Z155" s="794"/>
      <c r="AA155" s="794"/>
      <c r="AB155" s="794"/>
      <c r="AC155" s="794"/>
      <c r="AD155" s="794"/>
      <c r="AE155" s="794"/>
      <c r="AF155" s="794"/>
      <c r="AG155" s="794"/>
      <c r="AH155" s="794"/>
      <c r="AI155" s="794"/>
      <c r="AJ155" s="794"/>
      <c r="AK155" s="794"/>
      <c r="AL155" s="794"/>
      <c r="AM155" s="794"/>
      <c r="AN155" s="794"/>
      <c r="AO155" s="794"/>
      <c r="AP155" s="794"/>
      <c r="AQ155" s="794"/>
      <c r="AR155" s="794"/>
      <c r="AS155" s="794"/>
      <c r="AT155" s="794"/>
      <c r="AU155" s="794"/>
      <c r="AV155" s="794"/>
      <c r="AW155" s="794"/>
      <c r="AX155" s="794"/>
      <c r="AY155" s="794"/>
      <c r="AZ155" s="794"/>
      <c r="BA155" s="794"/>
      <c r="BB155" s="794"/>
      <c r="BC155" s="794"/>
      <c r="BD155" s="794"/>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98">
        <v>2020</v>
      </c>
      <c r="B157" s="793">
        <v>44105</v>
      </c>
      <c r="C157" s="793">
        <v>44196</v>
      </c>
      <c r="D157" s="798" t="s">
        <v>4292</v>
      </c>
      <c r="E157" s="798" t="s">
        <v>1577</v>
      </c>
      <c r="F157" s="798" t="s">
        <v>6726</v>
      </c>
      <c r="G157" s="798" t="s">
        <v>4376</v>
      </c>
      <c r="H157" s="797" t="s">
        <v>5485</v>
      </c>
      <c r="I157" s="798" t="s">
        <v>6727</v>
      </c>
      <c r="J157" s="662" t="s">
        <v>61</v>
      </c>
      <c r="K157" s="662" t="s">
        <v>61</v>
      </c>
      <c r="L157" s="662" t="s">
        <v>61</v>
      </c>
      <c r="M157" s="662" t="s">
        <v>6728</v>
      </c>
      <c r="N157" s="662" t="s">
        <v>6729</v>
      </c>
      <c r="O157" s="662">
        <v>949356.78</v>
      </c>
      <c r="P157" s="798" t="s">
        <v>61</v>
      </c>
      <c r="Q157" s="798" t="s">
        <v>61</v>
      </c>
      <c r="R157" s="798" t="s">
        <v>61</v>
      </c>
      <c r="S157" s="798" t="s">
        <v>6728</v>
      </c>
      <c r="T157" s="798" t="s">
        <v>6729</v>
      </c>
      <c r="U157" s="798" t="s">
        <v>4765</v>
      </c>
      <c r="V157" s="798" t="s">
        <v>5132</v>
      </c>
      <c r="W157" s="798" t="s">
        <v>6726</v>
      </c>
      <c r="X157" s="793">
        <v>44147</v>
      </c>
      <c r="Y157" s="798">
        <v>1034482.7586206897</v>
      </c>
      <c r="Z157" s="798">
        <v>1200000</v>
      </c>
      <c r="AA157" s="798">
        <v>120000</v>
      </c>
      <c r="AB157" s="798">
        <v>1200000</v>
      </c>
      <c r="AC157" s="798" t="s">
        <v>6530</v>
      </c>
      <c r="AD157" s="798" t="s">
        <v>6522</v>
      </c>
      <c r="AE157" s="798" t="s">
        <v>6523</v>
      </c>
      <c r="AF157" s="798" t="s">
        <v>6727</v>
      </c>
      <c r="AG157" s="798">
        <v>155172.41</v>
      </c>
      <c r="AH157" s="793">
        <v>44148</v>
      </c>
      <c r="AI157" s="793">
        <v>44196</v>
      </c>
      <c r="AJ157" s="801" t="s">
        <v>7253</v>
      </c>
      <c r="AK157" s="797" t="s">
        <v>7080</v>
      </c>
      <c r="AL157" s="798" t="s">
        <v>6525</v>
      </c>
      <c r="AM157" s="798" t="s">
        <v>3864</v>
      </c>
      <c r="AN157" s="798" t="s">
        <v>6342</v>
      </c>
      <c r="AO157" s="798" t="s">
        <v>4760</v>
      </c>
      <c r="AP157" s="798" t="s">
        <v>73</v>
      </c>
      <c r="AQ157" s="798" t="s">
        <v>573</v>
      </c>
      <c r="AR157" s="798" t="s">
        <v>293</v>
      </c>
      <c r="AS157" s="798" t="s">
        <v>6522</v>
      </c>
      <c r="AT157" s="798" t="s">
        <v>6522</v>
      </c>
      <c r="AU157" s="798" t="s">
        <v>6522</v>
      </c>
      <c r="AV157" s="797" t="s">
        <v>4761</v>
      </c>
      <c r="AW157" s="798" t="s">
        <v>3091</v>
      </c>
      <c r="AX157" s="797" t="s">
        <v>4303</v>
      </c>
      <c r="AY157" s="797" t="s">
        <v>4304</v>
      </c>
      <c r="AZ157" s="797" t="s">
        <v>4305</v>
      </c>
      <c r="BA157" s="797" t="s">
        <v>4306</v>
      </c>
      <c r="BB157" s="798" t="s">
        <v>3086</v>
      </c>
      <c r="BC157" s="793">
        <v>44208</v>
      </c>
      <c r="BD157" s="793">
        <v>44208</v>
      </c>
      <c r="BE157" s="809"/>
    </row>
    <row r="158" spans="1:57" s="437" customFormat="1" ht="73.900000000000006" customHeight="1">
      <c r="A158" s="804"/>
      <c r="B158" s="807"/>
      <c r="C158" s="807"/>
      <c r="D158" s="804"/>
      <c r="E158" s="804"/>
      <c r="F158" s="804"/>
      <c r="G158" s="804"/>
      <c r="H158" s="805"/>
      <c r="I158" s="804"/>
      <c r="J158" s="662" t="s">
        <v>4611</v>
      </c>
      <c r="K158" s="662" t="s">
        <v>2050</v>
      </c>
      <c r="L158" s="662" t="s">
        <v>4612</v>
      </c>
      <c r="M158" s="662" t="s">
        <v>2009</v>
      </c>
      <c r="N158" s="662" t="s">
        <v>4609</v>
      </c>
      <c r="O158" s="662">
        <v>1438439.7</v>
      </c>
      <c r="P158" s="804"/>
      <c r="Q158" s="804"/>
      <c r="R158" s="804"/>
      <c r="S158" s="804"/>
      <c r="T158" s="804"/>
      <c r="U158" s="804"/>
      <c r="V158" s="804"/>
      <c r="W158" s="804"/>
      <c r="X158" s="807"/>
      <c r="Y158" s="804"/>
      <c r="Z158" s="804"/>
      <c r="AA158" s="804"/>
      <c r="AB158" s="804"/>
      <c r="AC158" s="804"/>
      <c r="AD158" s="804"/>
      <c r="AE158" s="804"/>
      <c r="AF158" s="804"/>
      <c r="AG158" s="804"/>
      <c r="AH158" s="807"/>
      <c r="AI158" s="807"/>
      <c r="AJ158" s="805"/>
      <c r="AK158" s="804"/>
      <c r="AL158" s="804"/>
      <c r="AM158" s="804"/>
      <c r="AN158" s="804"/>
      <c r="AO158" s="804"/>
      <c r="AP158" s="804"/>
      <c r="AQ158" s="804"/>
      <c r="AR158" s="804"/>
      <c r="AS158" s="804"/>
      <c r="AT158" s="804"/>
      <c r="AU158" s="804"/>
      <c r="AV158" s="804"/>
      <c r="AW158" s="804"/>
      <c r="AX158" s="804"/>
      <c r="AY158" s="804"/>
      <c r="AZ158" s="804"/>
      <c r="BA158" s="804"/>
      <c r="BB158" s="804"/>
      <c r="BC158" s="807"/>
      <c r="BD158" s="807"/>
      <c r="BE158" s="806"/>
    </row>
    <row r="159" spans="1:57" s="437" customFormat="1" ht="73.900000000000006" customHeight="1">
      <c r="A159" s="804"/>
      <c r="B159" s="807"/>
      <c r="C159" s="807"/>
      <c r="D159" s="804"/>
      <c r="E159" s="804"/>
      <c r="F159" s="804"/>
      <c r="G159" s="804"/>
      <c r="H159" s="805"/>
      <c r="I159" s="804"/>
      <c r="J159" s="662" t="s">
        <v>4605</v>
      </c>
      <c r="K159" s="662" t="s">
        <v>2042</v>
      </c>
      <c r="L159" s="662" t="s">
        <v>2043</v>
      </c>
      <c r="M159" s="662" t="s">
        <v>2009</v>
      </c>
      <c r="N159" s="662" t="s">
        <v>2044</v>
      </c>
      <c r="O159" s="662">
        <v>1361638.5999999999</v>
      </c>
      <c r="P159" s="804"/>
      <c r="Q159" s="804"/>
      <c r="R159" s="804"/>
      <c r="S159" s="804"/>
      <c r="T159" s="804"/>
      <c r="U159" s="804"/>
      <c r="V159" s="804"/>
      <c r="W159" s="804"/>
      <c r="X159" s="807"/>
      <c r="Y159" s="804"/>
      <c r="Z159" s="804"/>
      <c r="AA159" s="804"/>
      <c r="AB159" s="804"/>
      <c r="AC159" s="804"/>
      <c r="AD159" s="804"/>
      <c r="AE159" s="804"/>
      <c r="AF159" s="804"/>
      <c r="AG159" s="804"/>
      <c r="AH159" s="807"/>
      <c r="AI159" s="807"/>
      <c r="AJ159" s="805"/>
      <c r="AK159" s="804"/>
      <c r="AL159" s="804"/>
      <c r="AM159" s="804"/>
      <c r="AN159" s="804"/>
      <c r="AO159" s="804"/>
      <c r="AP159" s="804"/>
      <c r="AQ159" s="804"/>
      <c r="AR159" s="804"/>
      <c r="AS159" s="804"/>
      <c r="AT159" s="804"/>
      <c r="AU159" s="804"/>
      <c r="AV159" s="804"/>
      <c r="AW159" s="804"/>
      <c r="AX159" s="804"/>
      <c r="AY159" s="804"/>
      <c r="AZ159" s="804"/>
      <c r="BA159" s="804"/>
      <c r="BB159" s="804"/>
      <c r="BC159" s="807"/>
      <c r="BD159" s="807"/>
      <c r="BE159" s="806"/>
    </row>
    <row r="160" spans="1:57" s="437" customFormat="1" ht="73.900000000000006" customHeight="1">
      <c r="A160" s="794"/>
      <c r="B160" s="808"/>
      <c r="C160" s="808"/>
      <c r="D160" s="794"/>
      <c r="E160" s="794"/>
      <c r="F160" s="794"/>
      <c r="G160" s="794"/>
      <c r="H160" s="802"/>
      <c r="I160" s="794"/>
      <c r="J160" s="662" t="s">
        <v>6730</v>
      </c>
      <c r="K160" s="662" t="s">
        <v>6731</v>
      </c>
      <c r="L160" s="662" t="s">
        <v>2008</v>
      </c>
      <c r="M160" s="662" t="s">
        <v>2009</v>
      </c>
      <c r="N160" s="662" t="s">
        <v>6732</v>
      </c>
      <c r="O160" s="662">
        <v>1158521</v>
      </c>
      <c r="P160" s="794"/>
      <c r="Q160" s="794"/>
      <c r="R160" s="794"/>
      <c r="S160" s="794"/>
      <c r="T160" s="794"/>
      <c r="U160" s="794"/>
      <c r="V160" s="794"/>
      <c r="W160" s="794"/>
      <c r="X160" s="808"/>
      <c r="Y160" s="794"/>
      <c r="Z160" s="794"/>
      <c r="AA160" s="794"/>
      <c r="AB160" s="794"/>
      <c r="AC160" s="794"/>
      <c r="AD160" s="794"/>
      <c r="AE160" s="794"/>
      <c r="AF160" s="794"/>
      <c r="AG160" s="794"/>
      <c r="AH160" s="808"/>
      <c r="AI160" s="808"/>
      <c r="AJ160" s="802"/>
      <c r="AK160" s="794"/>
      <c r="AL160" s="794"/>
      <c r="AM160" s="794"/>
      <c r="AN160" s="794"/>
      <c r="AO160" s="794"/>
      <c r="AP160" s="794"/>
      <c r="AQ160" s="794"/>
      <c r="AR160" s="794"/>
      <c r="AS160" s="794"/>
      <c r="AT160" s="794"/>
      <c r="AU160" s="794"/>
      <c r="AV160" s="794"/>
      <c r="AW160" s="794"/>
      <c r="AX160" s="794"/>
      <c r="AY160" s="794"/>
      <c r="AZ160" s="794"/>
      <c r="BA160" s="794"/>
      <c r="BB160" s="794"/>
      <c r="BC160" s="808"/>
      <c r="BD160" s="808"/>
      <c r="BE160" s="796"/>
    </row>
    <row r="161" spans="1:57" s="437" customFormat="1" ht="73.900000000000006" customHeight="1">
      <c r="A161" s="798">
        <v>2020</v>
      </c>
      <c r="B161" s="793">
        <v>44105</v>
      </c>
      <c r="C161" s="793">
        <v>44196</v>
      </c>
      <c r="D161" s="798" t="s">
        <v>4292</v>
      </c>
      <c r="E161" s="798" t="s">
        <v>1615</v>
      </c>
      <c r="F161" s="798" t="s">
        <v>6733</v>
      </c>
      <c r="G161" s="798" t="s">
        <v>4376</v>
      </c>
      <c r="H161" s="797" t="s">
        <v>5485</v>
      </c>
      <c r="I161" s="798" t="s">
        <v>6734</v>
      </c>
      <c r="J161" s="662" t="s">
        <v>61</v>
      </c>
      <c r="K161" s="662" t="s">
        <v>61</v>
      </c>
      <c r="L161" s="662" t="s">
        <v>61</v>
      </c>
      <c r="M161" s="662" t="s">
        <v>4922</v>
      </c>
      <c r="N161" s="662" t="s">
        <v>4220</v>
      </c>
      <c r="O161" s="662">
        <v>24686399.609999999</v>
      </c>
      <c r="P161" s="798" t="s">
        <v>61</v>
      </c>
      <c r="Q161" s="798" t="s">
        <v>61</v>
      </c>
      <c r="R161" s="798" t="s">
        <v>61</v>
      </c>
      <c r="S161" s="798" t="s">
        <v>4922</v>
      </c>
      <c r="T161" s="798" t="s">
        <v>4220</v>
      </c>
      <c r="U161" s="798" t="s">
        <v>6520</v>
      </c>
      <c r="V161" s="798" t="s">
        <v>5132</v>
      </c>
      <c r="W161" s="798" t="s">
        <v>6733</v>
      </c>
      <c r="X161" s="800">
        <v>44147</v>
      </c>
      <c r="Y161" s="798">
        <v>21281378.974137932</v>
      </c>
      <c r="Z161" s="798">
        <v>24686399.609999999</v>
      </c>
      <c r="AA161" s="798">
        <v>0</v>
      </c>
      <c r="AB161" s="798">
        <v>0</v>
      </c>
      <c r="AC161" s="799" t="s">
        <v>6530</v>
      </c>
      <c r="AD161" s="799" t="s">
        <v>6522</v>
      </c>
      <c r="AE161" s="799" t="s">
        <v>6523</v>
      </c>
      <c r="AF161" s="799" t="s">
        <v>6734</v>
      </c>
      <c r="AG161" s="799">
        <v>3192206.8461206895</v>
      </c>
      <c r="AH161" s="800">
        <v>44147</v>
      </c>
      <c r="AI161" s="800">
        <v>44196</v>
      </c>
      <c r="AJ161" s="797" t="s">
        <v>6735</v>
      </c>
      <c r="AK161" s="797" t="s">
        <v>7080</v>
      </c>
      <c r="AL161" s="799" t="s">
        <v>6525</v>
      </c>
      <c r="AM161" s="799" t="s">
        <v>3864</v>
      </c>
      <c r="AN161" s="799" t="s">
        <v>6342</v>
      </c>
      <c r="AO161" s="799" t="s">
        <v>4760</v>
      </c>
      <c r="AP161" s="799" t="s">
        <v>73</v>
      </c>
      <c r="AQ161" s="799" t="s">
        <v>573</v>
      </c>
      <c r="AR161" s="798" t="s">
        <v>293</v>
      </c>
      <c r="AS161" s="799" t="s">
        <v>6522</v>
      </c>
      <c r="AT161" s="799" t="s">
        <v>6522</v>
      </c>
      <c r="AU161" s="799" t="s">
        <v>6522</v>
      </c>
      <c r="AV161" s="797" t="s">
        <v>4761</v>
      </c>
      <c r="AW161" s="798" t="s">
        <v>3091</v>
      </c>
      <c r="AX161" s="797" t="s">
        <v>4303</v>
      </c>
      <c r="AY161" s="797" t="s">
        <v>4304</v>
      </c>
      <c r="AZ161" s="797" t="s">
        <v>4305</v>
      </c>
      <c r="BA161" s="797" t="s">
        <v>4306</v>
      </c>
      <c r="BB161" s="798" t="s">
        <v>3086</v>
      </c>
      <c r="BC161" s="793">
        <v>44208</v>
      </c>
      <c r="BD161" s="793">
        <v>44208</v>
      </c>
      <c r="BE161" s="809"/>
    </row>
    <row r="162" spans="1:57" s="437" customFormat="1" ht="73.900000000000006" customHeight="1">
      <c r="A162" s="804"/>
      <c r="B162" s="804"/>
      <c r="C162" s="804"/>
      <c r="D162" s="804"/>
      <c r="E162" s="804"/>
      <c r="F162" s="804"/>
      <c r="G162" s="804"/>
      <c r="H162" s="805"/>
      <c r="I162" s="804"/>
      <c r="J162" s="662" t="s">
        <v>61</v>
      </c>
      <c r="K162" s="662" t="s">
        <v>61</v>
      </c>
      <c r="L162" s="662" t="s">
        <v>61</v>
      </c>
      <c r="M162" s="662" t="s">
        <v>6717</v>
      </c>
      <c r="N162" s="662" t="s">
        <v>6718</v>
      </c>
      <c r="O162" s="662">
        <v>26173065.449999999</v>
      </c>
      <c r="P162" s="804"/>
      <c r="Q162" s="804"/>
      <c r="R162" s="804"/>
      <c r="S162" s="804"/>
      <c r="T162" s="804"/>
      <c r="U162" s="804"/>
      <c r="V162" s="804"/>
      <c r="W162" s="804"/>
      <c r="X162" s="804"/>
      <c r="Y162" s="804"/>
      <c r="Z162" s="804"/>
      <c r="AA162" s="804"/>
      <c r="AB162" s="804"/>
      <c r="AC162" s="804"/>
      <c r="AD162" s="804"/>
      <c r="AE162" s="804"/>
      <c r="AF162" s="804"/>
      <c r="AG162" s="804"/>
      <c r="AH162" s="804"/>
      <c r="AI162" s="804"/>
      <c r="AJ162" s="804"/>
      <c r="AK162" s="804"/>
      <c r="AL162" s="804"/>
      <c r="AM162" s="804"/>
      <c r="AN162" s="804"/>
      <c r="AO162" s="804"/>
      <c r="AP162" s="804"/>
      <c r="AQ162" s="804"/>
      <c r="AR162" s="804"/>
      <c r="AS162" s="804"/>
      <c r="AT162" s="804"/>
      <c r="AU162" s="804"/>
      <c r="AV162" s="804"/>
      <c r="AW162" s="804"/>
      <c r="AX162" s="804"/>
      <c r="AY162" s="804"/>
      <c r="AZ162" s="804"/>
      <c r="BA162" s="804"/>
      <c r="BB162" s="804"/>
      <c r="BC162" s="804"/>
      <c r="BD162" s="804"/>
      <c r="BE162" s="806"/>
    </row>
    <row r="163" spans="1:57" s="437" customFormat="1" ht="73.900000000000006" customHeight="1">
      <c r="A163" s="794"/>
      <c r="B163" s="794"/>
      <c r="C163" s="794"/>
      <c r="D163" s="794"/>
      <c r="E163" s="794"/>
      <c r="F163" s="794"/>
      <c r="G163" s="794"/>
      <c r="H163" s="802"/>
      <c r="I163" s="794"/>
      <c r="J163" s="662" t="s">
        <v>61</v>
      </c>
      <c r="K163" s="662" t="s">
        <v>61</v>
      </c>
      <c r="L163" s="662" t="s">
        <v>61</v>
      </c>
      <c r="M163" s="662" t="s">
        <v>6736</v>
      </c>
      <c r="N163" s="662" t="s">
        <v>6720</v>
      </c>
      <c r="O163" s="662">
        <v>26379140.75</v>
      </c>
      <c r="P163" s="794"/>
      <c r="Q163" s="794"/>
      <c r="R163" s="794"/>
      <c r="S163" s="794"/>
      <c r="T163" s="794"/>
      <c r="U163" s="794"/>
      <c r="V163" s="794"/>
      <c r="W163" s="794"/>
      <c r="X163" s="794"/>
      <c r="Y163" s="794"/>
      <c r="Z163" s="794"/>
      <c r="AA163" s="794"/>
      <c r="AB163" s="794"/>
      <c r="AC163" s="794"/>
      <c r="AD163" s="794"/>
      <c r="AE163" s="794"/>
      <c r="AF163" s="794"/>
      <c r="AG163" s="794"/>
      <c r="AH163" s="794"/>
      <c r="AI163" s="794"/>
      <c r="AJ163" s="794"/>
      <c r="AK163" s="794"/>
      <c r="AL163" s="794"/>
      <c r="AM163" s="794"/>
      <c r="AN163" s="794"/>
      <c r="AO163" s="794"/>
      <c r="AP163" s="794"/>
      <c r="AQ163" s="794"/>
      <c r="AR163" s="794"/>
      <c r="AS163" s="794"/>
      <c r="AT163" s="794"/>
      <c r="AU163" s="794"/>
      <c r="AV163" s="794"/>
      <c r="AW163" s="794"/>
      <c r="AX163" s="794"/>
      <c r="AY163" s="794"/>
      <c r="AZ163" s="794"/>
      <c r="BA163" s="794"/>
      <c r="BB163" s="794"/>
      <c r="BC163" s="794"/>
      <c r="BD163" s="794"/>
      <c r="BE163" s="796"/>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98">
        <v>2020</v>
      </c>
      <c r="B167" s="793">
        <v>44105</v>
      </c>
      <c r="C167" s="793">
        <v>44196</v>
      </c>
      <c r="D167" s="798" t="s">
        <v>4292</v>
      </c>
      <c r="E167" s="798" t="s">
        <v>1615</v>
      </c>
      <c r="F167" s="798" t="s">
        <v>6745</v>
      </c>
      <c r="G167" s="798" t="s">
        <v>668</v>
      </c>
      <c r="H167" s="797" t="s">
        <v>5485</v>
      </c>
      <c r="I167" s="798" t="s">
        <v>6746</v>
      </c>
      <c r="J167" s="662" t="s">
        <v>61</v>
      </c>
      <c r="K167" s="662" t="s">
        <v>61</v>
      </c>
      <c r="L167" s="662" t="s">
        <v>61</v>
      </c>
      <c r="M167" s="662" t="s">
        <v>252</v>
      </c>
      <c r="N167" s="662" t="s">
        <v>2170</v>
      </c>
      <c r="O167" s="662">
        <v>1252800</v>
      </c>
      <c r="P167" s="793" t="s">
        <v>61</v>
      </c>
      <c r="Q167" s="793" t="s">
        <v>61</v>
      </c>
      <c r="R167" s="793" t="s">
        <v>61</v>
      </c>
      <c r="S167" s="793" t="s">
        <v>6747</v>
      </c>
      <c r="T167" s="793" t="s">
        <v>2170</v>
      </c>
      <c r="U167" s="793" t="s">
        <v>6529</v>
      </c>
      <c r="V167" s="793" t="s">
        <v>5132</v>
      </c>
      <c r="W167" s="793" t="s">
        <v>6745</v>
      </c>
      <c r="X167" s="793">
        <v>44148</v>
      </c>
      <c r="Y167" s="811">
        <v>1158200</v>
      </c>
      <c r="Z167" s="811">
        <v>1343512</v>
      </c>
      <c r="AA167" s="811">
        <v>0</v>
      </c>
      <c r="AB167" s="811">
        <v>0</v>
      </c>
      <c r="AC167" s="793" t="s">
        <v>6530</v>
      </c>
      <c r="AD167" s="793" t="s">
        <v>6522</v>
      </c>
      <c r="AE167" s="793" t="s">
        <v>6523</v>
      </c>
      <c r="AF167" s="793" t="s">
        <v>6746</v>
      </c>
      <c r="AG167" s="811">
        <v>173730</v>
      </c>
      <c r="AH167" s="793">
        <v>44148</v>
      </c>
      <c r="AI167" s="793">
        <v>44196</v>
      </c>
      <c r="AJ167" s="801" t="s">
        <v>7254</v>
      </c>
      <c r="AK167" s="810" t="s">
        <v>7080</v>
      </c>
      <c r="AL167" s="793" t="s">
        <v>6525</v>
      </c>
      <c r="AM167" s="793" t="s">
        <v>3864</v>
      </c>
      <c r="AN167" s="793" t="s">
        <v>6342</v>
      </c>
      <c r="AO167" s="793" t="s">
        <v>4760</v>
      </c>
      <c r="AP167" s="793" t="s">
        <v>73</v>
      </c>
      <c r="AQ167" s="793" t="s">
        <v>573</v>
      </c>
      <c r="AR167" s="793" t="s">
        <v>293</v>
      </c>
      <c r="AS167" s="793" t="s">
        <v>6522</v>
      </c>
      <c r="AT167" s="793" t="s">
        <v>6522</v>
      </c>
      <c r="AU167" s="793" t="s">
        <v>6522</v>
      </c>
      <c r="AV167" s="810" t="s">
        <v>4761</v>
      </c>
      <c r="AW167" s="793" t="s">
        <v>3091</v>
      </c>
      <c r="AX167" s="810" t="s">
        <v>4303</v>
      </c>
      <c r="AY167" s="810" t="s">
        <v>4304</v>
      </c>
      <c r="AZ167" s="810" t="s">
        <v>4305</v>
      </c>
      <c r="BA167" s="810" t="s">
        <v>4306</v>
      </c>
      <c r="BB167" s="793" t="s">
        <v>3086</v>
      </c>
      <c r="BC167" s="793">
        <v>44208</v>
      </c>
      <c r="BD167" s="793">
        <v>44208</v>
      </c>
      <c r="BE167" s="438"/>
    </row>
    <row r="168" spans="1:57" s="437" customFormat="1" ht="73.900000000000006" customHeight="1">
      <c r="A168" s="804"/>
      <c r="B168" s="804"/>
      <c r="C168" s="804"/>
      <c r="D168" s="804"/>
      <c r="E168" s="804"/>
      <c r="F168" s="804"/>
      <c r="G168" s="804"/>
      <c r="H168" s="805"/>
      <c r="I168" s="804"/>
      <c r="J168" s="662" t="s">
        <v>61</v>
      </c>
      <c r="K168" s="662" t="s">
        <v>61</v>
      </c>
      <c r="L168" s="662" t="s">
        <v>61</v>
      </c>
      <c r="M168" s="662" t="s">
        <v>6748</v>
      </c>
      <c r="N168" s="662" t="s">
        <v>6749</v>
      </c>
      <c r="O168" s="662">
        <v>1415200</v>
      </c>
      <c r="P168" s="804"/>
      <c r="Q168" s="804"/>
      <c r="R168" s="804"/>
      <c r="S168" s="804"/>
      <c r="T168" s="804"/>
      <c r="U168" s="804"/>
      <c r="V168" s="804"/>
      <c r="W168" s="804"/>
      <c r="X168" s="804"/>
      <c r="Y168" s="812"/>
      <c r="Z168" s="812"/>
      <c r="AA168" s="812"/>
      <c r="AB168" s="812"/>
      <c r="AC168" s="804"/>
      <c r="AD168" s="804"/>
      <c r="AE168" s="804"/>
      <c r="AF168" s="804"/>
      <c r="AG168" s="812"/>
      <c r="AH168" s="804"/>
      <c r="AI168" s="804"/>
      <c r="AJ168" s="805"/>
      <c r="AK168" s="804"/>
      <c r="AL168" s="804"/>
      <c r="AM168" s="804"/>
      <c r="AN168" s="804"/>
      <c r="AO168" s="804"/>
      <c r="AP168" s="804"/>
      <c r="AQ168" s="804"/>
      <c r="AR168" s="804"/>
      <c r="AS168" s="804"/>
      <c r="AT168" s="804"/>
      <c r="AU168" s="804"/>
      <c r="AV168" s="804"/>
      <c r="AW168" s="804"/>
      <c r="AX168" s="804"/>
      <c r="AY168" s="804"/>
      <c r="AZ168" s="804"/>
      <c r="BA168" s="804"/>
      <c r="BB168" s="804"/>
      <c r="BC168" s="804"/>
      <c r="BD168" s="804"/>
      <c r="BE168" s="439"/>
    </row>
    <row r="169" spans="1:57" s="437" customFormat="1" ht="73.900000000000006" customHeight="1">
      <c r="A169" s="804"/>
      <c r="B169" s="804"/>
      <c r="C169" s="804"/>
      <c r="D169" s="804"/>
      <c r="E169" s="804"/>
      <c r="F169" s="804"/>
      <c r="G169" s="804"/>
      <c r="H169" s="805"/>
      <c r="I169" s="804"/>
      <c r="J169" s="662" t="s">
        <v>61</v>
      </c>
      <c r="K169" s="662" t="s">
        <v>61</v>
      </c>
      <c r="L169" s="662" t="s">
        <v>61</v>
      </c>
      <c r="M169" s="662" t="s">
        <v>6750</v>
      </c>
      <c r="N169" s="662" t="s">
        <v>6751</v>
      </c>
      <c r="O169" s="662">
        <v>1670400</v>
      </c>
      <c r="P169" s="804"/>
      <c r="Q169" s="804"/>
      <c r="R169" s="804"/>
      <c r="S169" s="804"/>
      <c r="T169" s="804"/>
      <c r="U169" s="804"/>
      <c r="V169" s="804"/>
      <c r="W169" s="804"/>
      <c r="X169" s="804"/>
      <c r="Y169" s="812"/>
      <c r="Z169" s="812"/>
      <c r="AA169" s="812"/>
      <c r="AB169" s="812"/>
      <c r="AC169" s="804"/>
      <c r="AD169" s="804"/>
      <c r="AE169" s="804"/>
      <c r="AF169" s="804"/>
      <c r="AG169" s="812"/>
      <c r="AH169" s="804"/>
      <c r="AI169" s="804"/>
      <c r="AJ169" s="805"/>
      <c r="AK169" s="804"/>
      <c r="AL169" s="804"/>
      <c r="AM169" s="804"/>
      <c r="AN169" s="804"/>
      <c r="AO169" s="804"/>
      <c r="AP169" s="804"/>
      <c r="AQ169" s="804"/>
      <c r="AR169" s="804"/>
      <c r="AS169" s="804"/>
      <c r="AT169" s="804"/>
      <c r="AU169" s="804"/>
      <c r="AV169" s="804"/>
      <c r="AW169" s="804"/>
      <c r="AX169" s="804"/>
      <c r="AY169" s="804"/>
      <c r="AZ169" s="804"/>
      <c r="BA169" s="804"/>
      <c r="BB169" s="804"/>
      <c r="BC169" s="804"/>
      <c r="BD169" s="804"/>
      <c r="BE169" s="439"/>
    </row>
    <row r="170" spans="1:57" s="437" customFormat="1" ht="73.900000000000006" customHeight="1">
      <c r="A170" s="794"/>
      <c r="B170" s="794"/>
      <c r="C170" s="794"/>
      <c r="D170" s="794"/>
      <c r="E170" s="794"/>
      <c r="F170" s="794"/>
      <c r="G170" s="794"/>
      <c r="H170" s="802"/>
      <c r="I170" s="794"/>
      <c r="J170" s="662" t="s">
        <v>61</v>
      </c>
      <c r="K170" s="662" t="s">
        <v>61</v>
      </c>
      <c r="L170" s="662" t="s">
        <v>61</v>
      </c>
      <c r="M170" s="662" t="s">
        <v>6752</v>
      </c>
      <c r="N170" s="662" t="s">
        <v>6753</v>
      </c>
      <c r="O170" s="662">
        <v>1141440</v>
      </c>
      <c r="P170" s="794"/>
      <c r="Q170" s="794"/>
      <c r="R170" s="794"/>
      <c r="S170" s="794"/>
      <c r="T170" s="794"/>
      <c r="U170" s="794"/>
      <c r="V170" s="794"/>
      <c r="W170" s="794"/>
      <c r="X170" s="794"/>
      <c r="Y170" s="813"/>
      <c r="Z170" s="813"/>
      <c r="AA170" s="813"/>
      <c r="AB170" s="813"/>
      <c r="AC170" s="794"/>
      <c r="AD170" s="794"/>
      <c r="AE170" s="794"/>
      <c r="AF170" s="794"/>
      <c r="AG170" s="813"/>
      <c r="AH170" s="794"/>
      <c r="AI170" s="794"/>
      <c r="AJ170" s="802"/>
      <c r="AK170" s="794"/>
      <c r="AL170" s="794"/>
      <c r="AM170" s="794"/>
      <c r="AN170" s="794"/>
      <c r="AO170" s="794"/>
      <c r="AP170" s="794"/>
      <c r="AQ170" s="794"/>
      <c r="AR170" s="794"/>
      <c r="AS170" s="794"/>
      <c r="AT170" s="794"/>
      <c r="AU170" s="794"/>
      <c r="AV170" s="794"/>
      <c r="AW170" s="794"/>
      <c r="AX170" s="794"/>
      <c r="AY170" s="794"/>
      <c r="AZ170" s="794"/>
      <c r="BA170" s="794"/>
      <c r="BB170" s="794"/>
      <c r="BC170" s="794"/>
      <c r="BD170" s="794"/>
      <c r="BE170" s="440"/>
    </row>
    <row r="171" spans="1:57" s="437" customFormat="1" ht="73.900000000000006" customHeight="1">
      <c r="A171" s="798">
        <v>2020</v>
      </c>
      <c r="B171" s="793">
        <v>44105</v>
      </c>
      <c r="C171" s="793">
        <v>44196</v>
      </c>
      <c r="D171" s="798" t="s">
        <v>4292</v>
      </c>
      <c r="E171" s="798" t="s">
        <v>1615</v>
      </c>
      <c r="F171" s="798" t="s">
        <v>6754</v>
      </c>
      <c r="G171" s="798">
        <v>57</v>
      </c>
      <c r="H171" s="797" t="s">
        <v>5485</v>
      </c>
      <c r="I171" s="798" t="s">
        <v>6755</v>
      </c>
      <c r="J171" s="662" t="s">
        <v>61</v>
      </c>
      <c r="K171" s="662" t="s">
        <v>61</v>
      </c>
      <c r="L171" s="662" t="s">
        <v>61</v>
      </c>
      <c r="M171" s="662" t="s">
        <v>4953</v>
      </c>
      <c r="N171" s="662" t="s">
        <v>2107</v>
      </c>
      <c r="O171" s="662">
        <v>64500</v>
      </c>
      <c r="P171" s="798" t="s">
        <v>61</v>
      </c>
      <c r="Q171" s="798" t="s">
        <v>61</v>
      </c>
      <c r="R171" s="798" t="s">
        <v>61</v>
      </c>
      <c r="S171" s="798" t="s">
        <v>4953</v>
      </c>
      <c r="T171" s="798" t="s">
        <v>2107</v>
      </c>
      <c r="U171" s="798" t="s">
        <v>6520</v>
      </c>
      <c r="V171" s="798" t="s">
        <v>5132</v>
      </c>
      <c r="W171" s="798" t="s">
        <v>6754</v>
      </c>
      <c r="X171" s="793">
        <v>44180</v>
      </c>
      <c r="Y171" s="798">
        <v>64500</v>
      </c>
      <c r="Z171" s="798">
        <v>64500</v>
      </c>
      <c r="AA171" s="798">
        <v>0</v>
      </c>
      <c r="AB171" s="798">
        <v>0</v>
      </c>
      <c r="AC171" s="798" t="s">
        <v>6530</v>
      </c>
      <c r="AD171" s="798" t="s">
        <v>6522</v>
      </c>
      <c r="AE171" s="798" t="s">
        <v>6523</v>
      </c>
      <c r="AF171" s="798" t="s">
        <v>6755</v>
      </c>
      <c r="AG171" s="798">
        <v>9675</v>
      </c>
      <c r="AH171" s="793">
        <v>44181</v>
      </c>
      <c r="AI171" s="793">
        <v>44196</v>
      </c>
      <c r="AJ171" s="801" t="s">
        <v>7255</v>
      </c>
      <c r="AK171" s="797" t="s">
        <v>7080</v>
      </c>
      <c r="AL171" s="798" t="s">
        <v>6525</v>
      </c>
      <c r="AM171" s="798" t="s">
        <v>6526</v>
      </c>
      <c r="AN171" s="798" t="s">
        <v>6342</v>
      </c>
      <c r="AO171" s="798" t="s">
        <v>4760</v>
      </c>
      <c r="AP171" s="798" t="s">
        <v>73</v>
      </c>
      <c r="AQ171" s="798" t="s">
        <v>573</v>
      </c>
      <c r="AR171" s="798" t="s">
        <v>293</v>
      </c>
      <c r="AS171" s="798" t="s">
        <v>6522</v>
      </c>
      <c r="AT171" s="798" t="s">
        <v>6522</v>
      </c>
      <c r="AU171" s="798" t="s">
        <v>6522</v>
      </c>
      <c r="AV171" s="797" t="s">
        <v>4761</v>
      </c>
      <c r="AW171" s="798" t="s">
        <v>3091</v>
      </c>
      <c r="AX171" s="797" t="s">
        <v>4303</v>
      </c>
      <c r="AY171" s="797" t="s">
        <v>4304</v>
      </c>
      <c r="AZ171" s="797" t="s">
        <v>4305</v>
      </c>
      <c r="BA171" s="797" t="s">
        <v>4306</v>
      </c>
      <c r="BB171" s="798" t="s">
        <v>3086</v>
      </c>
      <c r="BC171" s="793">
        <v>44208</v>
      </c>
      <c r="BD171" s="793">
        <v>44208</v>
      </c>
      <c r="BE171" s="809"/>
    </row>
    <row r="172" spans="1:57" s="437" customFormat="1" ht="73.900000000000006" customHeight="1">
      <c r="A172" s="804"/>
      <c r="B172" s="804"/>
      <c r="C172" s="804"/>
      <c r="D172" s="804"/>
      <c r="E172" s="804"/>
      <c r="F172" s="804"/>
      <c r="G172" s="804"/>
      <c r="H172" s="805"/>
      <c r="I172" s="804"/>
      <c r="J172" s="662" t="s">
        <v>61</v>
      </c>
      <c r="K172" s="662" t="s">
        <v>61</v>
      </c>
      <c r="L172" s="662" t="s">
        <v>61</v>
      </c>
      <c r="M172" s="662" t="s">
        <v>6601</v>
      </c>
      <c r="N172" s="662" t="s">
        <v>6602</v>
      </c>
      <c r="O172" s="662">
        <v>7567500</v>
      </c>
      <c r="P172" s="804"/>
      <c r="Q172" s="804"/>
      <c r="R172" s="804"/>
      <c r="S172" s="804"/>
      <c r="T172" s="804"/>
      <c r="U172" s="804"/>
      <c r="V172" s="804"/>
      <c r="W172" s="804"/>
      <c r="X172" s="807"/>
      <c r="Y172" s="804"/>
      <c r="Z172" s="804"/>
      <c r="AA172" s="804"/>
      <c r="AB172" s="804"/>
      <c r="AC172" s="804"/>
      <c r="AD172" s="804"/>
      <c r="AE172" s="804"/>
      <c r="AF172" s="804"/>
      <c r="AG172" s="804"/>
      <c r="AH172" s="807"/>
      <c r="AI172" s="807"/>
      <c r="AJ172" s="805"/>
      <c r="AK172" s="804"/>
      <c r="AL172" s="804"/>
      <c r="AM172" s="804"/>
      <c r="AN172" s="804"/>
      <c r="AO172" s="804"/>
      <c r="AP172" s="804"/>
      <c r="AQ172" s="804"/>
      <c r="AR172" s="804"/>
      <c r="AS172" s="804"/>
      <c r="AT172" s="804"/>
      <c r="AU172" s="804"/>
      <c r="AV172" s="804"/>
      <c r="AW172" s="804"/>
      <c r="AX172" s="804"/>
      <c r="AY172" s="804"/>
      <c r="AZ172" s="804"/>
      <c r="BA172" s="804"/>
      <c r="BB172" s="804"/>
      <c r="BC172" s="807"/>
      <c r="BD172" s="807"/>
      <c r="BE172" s="806"/>
    </row>
    <row r="173" spans="1:57" s="437" customFormat="1" ht="73.900000000000006" customHeight="1">
      <c r="A173" s="804"/>
      <c r="B173" s="804"/>
      <c r="C173" s="804"/>
      <c r="D173" s="804"/>
      <c r="E173" s="804"/>
      <c r="F173" s="804"/>
      <c r="G173" s="804"/>
      <c r="H173" s="805"/>
      <c r="I173" s="804"/>
      <c r="J173" s="662" t="s">
        <v>61</v>
      </c>
      <c r="K173" s="662" t="s">
        <v>61</v>
      </c>
      <c r="L173" s="662" t="s">
        <v>61</v>
      </c>
      <c r="M173" s="662" t="s">
        <v>6563</v>
      </c>
      <c r="N173" s="662" t="s">
        <v>6292</v>
      </c>
      <c r="O173" s="662">
        <v>440010</v>
      </c>
      <c r="P173" s="804"/>
      <c r="Q173" s="804"/>
      <c r="R173" s="804"/>
      <c r="S173" s="804"/>
      <c r="T173" s="804"/>
      <c r="U173" s="804"/>
      <c r="V173" s="804"/>
      <c r="W173" s="804"/>
      <c r="X173" s="807"/>
      <c r="Y173" s="804"/>
      <c r="Z173" s="804"/>
      <c r="AA173" s="804"/>
      <c r="AB173" s="804"/>
      <c r="AC173" s="804"/>
      <c r="AD173" s="804"/>
      <c r="AE173" s="804"/>
      <c r="AF173" s="804"/>
      <c r="AG173" s="804"/>
      <c r="AH173" s="807"/>
      <c r="AI173" s="807"/>
      <c r="AJ173" s="805"/>
      <c r="AK173" s="804"/>
      <c r="AL173" s="804"/>
      <c r="AM173" s="804"/>
      <c r="AN173" s="804"/>
      <c r="AO173" s="804"/>
      <c r="AP173" s="804"/>
      <c r="AQ173" s="804"/>
      <c r="AR173" s="804"/>
      <c r="AS173" s="804"/>
      <c r="AT173" s="804"/>
      <c r="AU173" s="804"/>
      <c r="AV173" s="804"/>
      <c r="AW173" s="804"/>
      <c r="AX173" s="804"/>
      <c r="AY173" s="804"/>
      <c r="AZ173" s="804"/>
      <c r="BA173" s="804"/>
      <c r="BB173" s="804"/>
      <c r="BC173" s="807"/>
      <c r="BD173" s="807"/>
      <c r="BE173" s="806"/>
    </row>
    <row r="174" spans="1:57" s="437" customFormat="1" ht="73.900000000000006" customHeight="1">
      <c r="A174" s="794"/>
      <c r="B174" s="794"/>
      <c r="C174" s="794"/>
      <c r="D174" s="794"/>
      <c r="E174" s="794"/>
      <c r="F174" s="794"/>
      <c r="G174" s="794"/>
      <c r="H174" s="802"/>
      <c r="I174" s="794"/>
      <c r="J174" s="662" t="s">
        <v>61</v>
      </c>
      <c r="K174" s="662" t="s">
        <v>61</v>
      </c>
      <c r="L174" s="662" t="s">
        <v>61</v>
      </c>
      <c r="M174" s="662" t="s">
        <v>4939</v>
      </c>
      <c r="N174" s="662" t="s">
        <v>4480</v>
      </c>
      <c r="O174" s="662">
        <v>761000</v>
      </c>
      <c r="P174" s="794"/>
      <c r="Q174" s="794"/>
      <c r="R174" s="794"/>
      <c r="S174" s="794"/>
      <c r="T174" s="794"/>
      <c r="U174" s="794"/>
      <c r="V174" s="794"/>
      <c r="W174" s="794"/>
      <c r="X174" s="808"/>
      <c r="Y174" s="794"/>
      <c r="Z174" s="794"/>
      <c r="AA174" s="794"/>
      <c r="AB174" s="794"/>
      <c r="AC174" s="794"/>
      <c r="AD174" s="794"/>
      <c r="AE174" s="794"/>
      <c r="AF174" s="794"/>
      <c r="AG174" s="794"/>
      <c r="AH174" s="808"/>
      <c r="AI174" s="808"/>
      <c r="AJ174" s="802"/>
      <c r="AK174" s="794"/>
      <c r="AL174" s="794"/>
      <c r="AM174" s="794"/>
      <c r="AN174" s="794"/>
      <c r="AO174" s="794"/>
      <c r="AP174" s="794"/>
      <c r="AQ174" s="794"/>
      <c r="AR174" s="794"/>
      <c r="AS174" s="794"/>
      <c r="AT174" s="794"/>
      <c r="AU174" s="794"/>
      <c r="AV174" s="794"/>
      <c r="AW174" s="794"/>
      <c r="AX174" s="794"/>
      <c r="AY174" s="794"/>
      <c r="AZ174" s="794"/>
      <c r="BA174" s="794"/>
      <c r="BB174" s="794"/>
      <c r="BC174" s="808"/>
      <c r="BD174" s="808"/>
      <c r="BE174" s="796"/>
    </row>
    <row r="175" spans="1:57" s="437" customFormat="1" ht="73.900000000000006" customHeight="1">
      <c r="A175" s="798">
        <v>2020</v>
      </c>
      <c r="B175" s="798">
        <v>44105</v>
      </c>
      <c r="C175" s="798">
        <v>44196</v>
      </c>
      <c r="D175" s="798" t="s">
        <v>4292</v>
      </c>
      <c r="E175" s="798" t="s">
        <v>1615</v>
      </c>
      <c r="F175" s="798" t="s">
        <v>6756</v>
      </c>
      <c r="G175" s="798">
        <v>57</v>
      </c>
      <c r="H175" s="797" t="s">
        <v>5485</v>
      </c>
      <c r="I175" s="798" t="s">
        <v>6757</v>
      </c>
      <c r="J175" s="662" t="s">
        <v>61</v>
      </c>
      <c r="K175" s="662" t="s">
        <v>61</v>
      </c>
      <c r="L175" s="662" t="s">
        <v>61</v>
      </c>
      <c r="M175" s="662" t="s">
        <v>5178</v>
      </c>
      <c r="N175" s="662" t="s">
        <v>2105</v>
      </c>
      <c r="O175" s="662">
        <v>953580</v>
      </c>
      <c r="P175" s="798" t="s">
        <v>61</v>
      </c>
      <c r="Q175" s="798" t="s">
        <v>61</v>
      </c>
      <c r="R175" s="798" t="s">
        <v>61</v>
      </c>
      <c r="S175" s="798" t="s">
        <v>5178</v>
      </c>
      <c r="T175" s="798" t="s">
        <v>2105</v>
      </c>
      <c r="U175" s="798" t="s">
        <v>6520</v>
      </c>
      <c r="V175" s="798" t="s">
        <v>5132</v>
      </c>
      <c r="W175" s="798" t="s">
        <v>6756</v>
      </c>
      <c r="X175" s="793">
        <v>44147</v>
      </c>
      <c r="Y175" s="798">
        <v>953580</v>
      </c>
      <c r="Z175" s="798">
        <v>953580</v>
      </c>
      <c r="AA175" s="798">
        <v>0</v>
      </c>
      <c r="AB175" s="798">
        <v>0</v>
      </c>
      <c r="AC175" s="798" t="s">
        <v>6530</v>
      </c>
      <c r="AD175" s="798" t="s">
        <v>6522</v>
      </c>
      <c r="AE175" s="798" t="s">
        <v>6523</v>
      </c>
      <c r="AF175" s="798" t="s">
        <v>6757</v>
      </c>
      <c r="AG175" s="798">
        <v>143037</v>
      </c>
      <c r="AH175" s="793">
        <v>44148</v>
      </c>
      <c r="AI175" s="793">
        <v>44196</v>
      </c>
      <c r="AJ175" s="801" t="s">
        <v>7174</v>
      </c>
      <c r="AK175" s="797" t="s">
        <v>7080</v>
      </c>
      <c r="AL175" s="798" t="s">
        <v>6525</v>
      </c>
      <c r="AM175" s="798" t="s">
        <v>6526</v>
      </c>
      <c r="AN175" s="798" t="s">
        <v>6342</v>
      </c>
      <c r="AO175" s="798" t="s">
        <v>4760</v>
      </c>
      <c r="AP175" s="798" t="s">
        <v>73</v>
      </c>
      <c r="AQ175" s="798" t="s">
        <v>573</v>
      </c>
      <c r="AR175" s="798" t="s">
        <v>293</v>
      </c>
      <c r="AS175" s="798" t="s">
        <v>6522</v>
      </c>
      <c r="AT175" s="798" t="s">
        <v>6522</v>
      </c>
      <c r="AU175" s="798" t="s">
        <v>6522</v>
      </c>
      <c r="AV175" s="797" t="s">
        <v>4761</v>
      </c>
      <c r="AW175" s="798" t="s">
        <v>3091</v>
      </c>
      <c r="AX175" s="797" t="s">
        <v>4303</v>
      </c>
      <c r="AY175" s="797" t="s">
        <v>4304</v>
      </c>
      <c r="AZ175" s="797" t="s">
        <v>4305</v>
      </c>
      <c r="BA175" s="797" t="s">
        <v>4306</v>
      </c>
      <c r="BB175" s="798" t="s">
        <v>3086</v>
      </c>
      <c r="BC175" s="793">
        <v>44208</v>
      </c>
      <c r="BD175" s="793">
        <v>44208</v>
      </c>
      <c r="BE175" s="809"/>
    </row>
    <row r="176" spans="1:57" s="437" customFormat="1" ht="73.900000000000006" customHeight="1">
      <c r="A176" s="804"/>
      <c r="B176" s="804"/>
      <c r="C176" s="804"/>
      <c r="D176" s="804"/>
      <c r="E176" s="804"/>
      <c r="F176" s="804"/>
      <c r="G176" s="804"/>
      <c r="H176" s="805"/>
      <c r="I176" s="804"/>
      <c r="J176" s="662" t="s">
        <v>61</v>
      </c>
      <c r="K176" s="662" t="s">
        <v>61</v>
      </c>
      <c r="L176" s="662" t="s">
        <v>61</v>
      </c>
      <c r="M176" s="662" t="s">
        <v>4934</v>
      </c>
      <c r="N176" s="662" t="s">
        <v>2670</v>
      </c>
      <c r="O176" s="662">
        <v>1134000</v>
      </c>
      <c r="P176" s="804"/>
      <c r="Q176" s="804"/>
      <c r="R176" s="804"/>
      <c r="S176" s="804"/>
      <c r="T176" s="804"/>
      <c r="U176" s="804"/>
      <c r="V176" s="804"/>
      <c r="W176" s="804"/>
      <c r="X176" s="807"/>
      <c r="Y176" s="804"/>
      <c r="Z176" s="804"/>
      <c r="AA176" s="804"/>
      <c r="AB176" s="804"/>
      <c r="AC176" s="804"/>
      <c r="AD176" s="804"/>
      <c r="AE176" s="804"/>
      <c r="AF176" s="804"/>
      <c r="AG176" s="804"/>
      <c r="AH176" s="807"/>
      <c r="AI176" s="807"/>
      <c r="AJ176" s="805"/>
      <c r="AK176" s="804"/>
      <c r="AL176" s="804"/>
      <c r="AM176" s="804"/>
      <c r="AN176" s="804"/>
      <c r="AO176" s="804"/>
      <c r="AP176" s="804"/>
      <c r="AQ176" s="804"/>
      <c r="AR176" s="804"/>
      <c r="AS176" s="804"/>
      <c r="AT176" s="804"/>
      <c r="AU176" s="804"/>
      <c r="AV176" s="804"/>
      <c r="AW176" s="804"/>
      <c r="AX176" s="804"/>
      <c r="AY176" s="804"/>
      <c r="AZ176" s="804"/>
      <c r="BA176" s="804"/>
      <c r="BB176" s="804"/>
      <c r="BC176" s="807"/>
      <c r="BD176" s="807"/>
      <c r="BE176" s="806"/>
    </row>
    <row r="177" spans="1:57" s="437" customFormat="1" ht="73.900000000000006" customHeight="1">
      <c r="A177" s="804"/>
      <c r="B177" s="804"/>
      <c r="C177" s="804"/>
      <c r="D177" s="804"/>
      <c r="E177" s="804"/>
      <c r="F177" s="804"/>
      <c r="G177" s="804"/>
      <c r="H177" s="805"/>
      <c r="I177" s="804"/>
      <c r="J177" s="662" t="s">
        <v>61</v>
      </c>
      <c r="K177" s="662" t="s">
        <v>61</v>
      </c>
      <c r="L177" s="662" t="s">
        <v>61</v>
      </c>
      <c r="M177" s="662" t="s">
        <v>4937</v>
      </c>
      <c r="N177" s="662" t="s">
        <v>1308</v>
      </c>
      <c r="O177" s="662">
        <v>2952600</v>
      </c>
      <c r="P177" s="804"/>
      <c r="Q177" s="804"/>
      <c r="R177" s="804"/>
      <c r="S177" s="804"/>
      <c r="T177" s="804"/>
      <c r="U177" s="804"/>
      <c r="V177" s="804"/>
      <c r="W177" s="804"/>
      <c r="X177" s="807"/>
      <c r="Y177" s="804"/>
      <c r="Z177" s="804"/>
      <c r="AA177" s="804"/>
      <c r="AB177" s="804"/>
      <c r="AC177" s="804"/>
      <c r="AD177" s="804"/>
      <c r="AE177" s="804"/>
      <c r="AF177" s="804"/>
      <c r="AG177" s="804"/>
      <c r="AH177" s="807"/>
      <c r="AI177" s="807"/>
      <c r="AJ177" s="805"/>
      <c r="AK177" s="804"/>
      <c r="AL177" s="804"/>
      <c r="AM177" s="804"/>
      <c r="AN177" s="804"/>
      <c r="AO177" s="804"/>
      <c r="AP177" s="804"/>
      <c r="AQ177" s="804"/>
      <c r="AR177" s="804"/>
      <c r="AS177" s="804"/>
      <c r="AT177" s="804"/>
      <c r="AU177" s="804"/>
      <c r="AV177" s="804"/>
      <c r="AW177" s="804"/>
      <c r="AX177" s="804"/>
      <c r="AY177" s="804"/>
      <c r="AZ177" s="804"/>
      <c r="BA177" s="804"/>
      <c r="BB177" s="804"/>
      <c r="BC177" s="807"/>
      <c r="BD177" s="807"/>
      <c r="BE177" s="806"/>
    </row>
    <row r="178" spans="1:57" s="437" customFormat="1" ht="73.900000000000006" customHeight="1">
      <c r="A178" s="804"/>
      <c r="B178" s="804"/>
      <c r="C178" s="804"/>
      <c r="D178" s="804"/>
      <c r="E178" s="804"/>
      <c r="F178" s="804"/>
      <c r="G178" s="804"/>
      <c r="H178" s="805"/>
      <c r="I178" s="804"/>
      <c r="J178" s="662" t="s">
        <v>61</v>
      </c>
      <c r="K178" s="662" t="s">
        <v>61</v>
      </c>
      <c r="L178" s="662" t="s">
        <v>61</v>
      </c>
      <c r="M178" s="662" t="s">
        <v>6563</v>
      </c>
      <c r="N178" s="662" t="s">
        <v>6292</v>
      </c>
      <c r="O178" s="662">
        <v>1131240</v>
      </c>
      <c r="P178" s="804"/>
      <c r="Q178" s="804"/>
      <c r="R178" s="804"/>
      <c r="S178" s="804"/>
      <c r="T178" s="804"/>
      <c r="U178" s="804"/>
      <c r="V178" s="804"/>
      <c r="W178" s="804"/>
      <c r="X178" s="807"/>
      <c r="Y178" s="804"/>
      <c r="Z178" s="804"/>
      <c r="AA178" s="804"/>
      <c r="AB178" s="804"/>
      <c r="AC178" s="804"/>
      <c r="AD178" s="804"/>
      <c r="AE178" s="804"/>
      <c r="AF178" s="804"/>
      <c r="AG178" s="804"/>
      <c r="AH178" s="807"/>
      <c r="AI178" s="807"/>
      <c r="AJ178" s="805"/>
      <c r="AK178" s="804"/>
      <c r="AL178" s="804"/>
      <c r="AM178" s="804"/>
      <c r="AN178" s="804"/>
      <c r="AO178" s="804"/>
      <c r="AP178" s="804"/>
      <c r="AQ178" s="804"/>
      <c r="AR178" s="804"/>
      <c r="AS178" s="804"/>
      <c r="AT178" s="804"/>
      <c r="AU178" s="804"/>
      <c r="AV178" s="804"/>
      <c r="AW178" s="804"/>
      <c r="AX178" s="804"/>
      <c r="AY178" s="804"/>
      <c r="AZ178" s="804"/>
      <c r="BA178" s="804"/>
      <c r="BB178" s="804"/>
      <c r="BC178" s="807"/>
      <c r="BD178" s="807"/>
      <c r="BE178" s="806"/>
    </row>
    <row r="179" spans="1:57" s="437" customFormat="1" ht="73.900000000000006" customHeight="1">
      <c r="A179" s="794"/>
      <c r="B179" s="794"/>
      <c r="C179" s="794"/>
      <c r="D179" s="794"/>
      <c r="E179" s="794"/>
      <c r="F179" s="794"/>
      <c r="G179" s="794"/>
      <c r="H179" s="802"/>
      <c r="I179" s="794"/>
      <c r="J179" s="662" t="s">
        <v>61</v>
      </c>
      <c r="K179" s="662" t="s">
        <v>61</v>
      </c>
      <c r="L179" s="662" t="s">
        <v>61</v>
      </c>
      <c r="M179" s="662" t="s">
        <v>6561</v>
      </c>
      <c r="N179" s="662" t="s">
        <v>6562</v>
      </c>
      <c r="O179" s="662">
        <v>1290000</v>
      </c>
      <c r="P179" s="794"/>
      <c r="Q179" s="794"/>
      <c r="R179" s="794"/>
      <c r="S179" s="794"/>
      <c r="T179" s="794"/>
      <c r="U179" s="794"/>
      <c r="V179" s="794"/>
      <c r="W179" s="794"/>
      <c r="X179" s="808"/>
      <c r="Y179" s="794"/>
      <c r="Z179" s="794"/>
      <c r="AA179" s="794"/>
      <c r="AB179" s="794"/>
      <c r="AC179" s="794"/>
      <c r="AD179" s="794"/>
      <c r="AE179" s="794"/>
      <c r="AF179" s="794"/>
      <c r="AG179" s="794"/>
      <c r="AH179" s="808"/>
      <c r="AI179" s="808"/>
      <c r="AJ179" s="802"/>
      <c r="AK179" s="794"/>
      <c r="AL179" s="794"/>
      <c r="AM179" s="794"/>
      <c r="AN179" s="794"/>
      <c r="AO179" s="794"/>
      <c r="AP179" s="794"/>
      <c r="AQ179" s="794"/>
      <c r="AR179" s="794"/>
      <c r="AS179" s="794"/>
      <c r="AT179" s="794"/>
      <c r="AU179" s="794"/>
      <c r="AV179" s="794"/>
      <c r="AW179" s="794"/>
      <c r="AX179" s="794"/>
      <c r="AY179" s="794"/>
      <c r="AZ179" s="794"/>
      <c r="BA179" s="794"/>
      <c r="BB179" s="794"/>
      <c r="BC179" s="808"/>
      <c r="BD179" s="808"/>
      <c r="BE179" s="796"/>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98">
        <v>2020</v>
      </c>
      <c r="B182" s="793">
        <v>44105</v>
      </c>
      <c r="C182" s="793">
        <v>44196</v>
      </c>
      <c r="D182" s="798" t="s">
        <v>4292</v>
      </c>
      <c r="E182" s="798" t="s">
        <v>1577</v>
      </c>
      <c r="F182" s="798" t="s">
        <v>6761</v>
      </c>
      <c r="G182" s="798" t="s">
        <v>6762</v>
      </c>
      <c r="H182" s="797" t="s">
        <v>5485</v>
      </c>
      <c r="I182" s="798" t="s">
        <v>6763</v>
      </c>
      <c r="J182" s="662" t="s">
        <v>61</v>
      </c>
      <c r="K182" s="662" t="s">
        <v>61</v>
      </c>
      <c r="L182" s="662" t="s">
        <v>61</v>
      </c>
      <c r="M182" s="662" t="s">
        <v>4996</v>
      </c>
      <c r="N182" s="662" t="s">
        <v>1317</v>
      </c>
      <c r="O182" s="662">
        <v>1500000</v>
      </c>
      <c r="P182" s="798" t="s">
        <v>61</v>
      </c>
      <c r="Q182" s="798" t="s">
        <v>61</v>
      </c>
      <c r="R182" s="798" t="s">
        <v>61</v>
      </c>
      <c r="S182" s="798" t="s">
        <v>4996</v>
      </c>
      <c r="T182" s="798" t="s">
        <v>1317</v>
      </c>
      <c r="U182" s="798" t="s">
        <v>6764</v>
      </c>
      <c r="V182" s="798" t="s">
        <v>5132</v>
      </c>
      <c r="W182" s="798" t="s">
        <v>6761</v>
      </c>
      <c r="X182" s="793">
        <v>44147</v>
      </c>
      <c r="Y182" s="798">
        <v>1293103.4482758623</v>
      </c>
      <c r="Z182" s="798">
        <v>1500000</v>
      </c>
      <c r="AA182" s="798">
        <v>150000</v>
      </c>
      <c r="AB182" s="798">
        <v>1500000</v>
      </c>
      <c r="AC182" s="799" t="s">
        <v>6530</v>
      </c>
      <c r="AD182" s="799" t="s">
        <v>6522</v>
      </c>
      <c r="AE182" s="799" t="s">
        <v>6523</v>
      </c>
      <c r="AF182" s="799" t="s">
        <v>6763</v>
      </c>
      <c r="AG182" s="799">
        <v>193965.52</v>
      </c>
      <c r="AH182" s="800">
        <v>44148</v>
      </c>
      <c r="AI182" s="800">
        <v>44196</v>
      </c>
      <c r="AJ182" s="801" t="s">
        <v>7161</v>
      </c>
      <c r="AK182" s="797" t="s">
        <v>7080</v>
      </c>
      <c r="AL182" s="799" t="s">
        <v>6525</v>
      </c>
      <c r="AM182" s="799" t="s">
        <v>3864</v>
      </c>
      <c r="AN182" s="799" t="s">
        <v>6342</v>
      </c>
      <c r="AO182" s="799" t="s">
        <v>4760</v>
      </c>
      <c r="AP182" s="799" t="s">
        <v>73</v>
      </c>
      <c r="AQ182" s="799" t="s">
        <v>573</v>
      </c>
      <c r="AR182" s="798" t="s">
        <v>293</v>
      </c>
      <c r="AS182" s="799" t="s">
        <v>6522</v>
      </c>
      <c r="AT182" s="799" t="s">
        <v>6522</v>
      </c>
      <c r="AU182" s="799" t="s">
        <v>6522</v>
      </c>
      <c r="AV182" s="797" t="s">
        <v>4761</v>
      </c>
      <c r="AW182" s="798" t="s">
        <v>3091</v>
      </c>
      <c r="AX182" s="797" t="s">
        <v>4303</v>
      </c>
      <c r="AY182" s="797" t="s">
        <v>4304</v>
      </c>
      <c r="AZ182" s="797" t="s">
        <v>4305</v>
      </c>
      <c r="BA182" s="797" t="s">
        <v>4306</v>
      </c>
      <c r="BB182" s="798" t="s">
        <v>3086</v>
      </c>
      <c r="BC182" s="793">
        <v>44208</v>
      </c>
      <c r="BD182" s="793">
        <v>44208</v>
      </c>
      <c r="BE182" s="809"/>
    </row>
    <row r="183" spans="1:57" s="437" customFormat="1" ht="73.900000000000006" customHeight="1">
      <c r="A183" s="820"/>
      <c r="B183" s="822"/>
      <c r="C183" s="822"/>
      <c r="D183" s="820"/>
      <c r="E183" s="820"/>
      <c r="F183" s="820"/>
      <c r="G183" s="820"/>
      <c r="H183" s="805"/>
      <c r="I183" s="820"/>
      <c r="J183" s="662" t="s">
        <v>61</v>
      </c>
      <c r="K183" s="662" t="s">
        <v>61</v>
      </c>
      <c r="L183" s="662" t="s">
        <v>61</v>
      </c>
      <c r="M183" s="662" t="s">
        <v>6765</v>
      </c>
      <c r="N183" s="662" t="s">
        <v>2012</v>
      </c>
      <c r="O183" s="662">
        <v>1709000</v>
      </c>
      <c r="P183" s="820"/>
      <c r="Q183" s="820"/>
      <c r="R183" s="820"/>
      <c r="S183" s="820"/>
      <c r="T183" s="820"/>
      <c r="U183" s="820"/>
      <c r="V183" s="820"/>
      <c r="W183" s="820"/>
      <c r="X183" s="822"/>
      <c r="Y183" s="820"/>
      <c r="Z183" s="820"/>
      <c r="AA183" s="820"/>
      <c r="AB183" s="820"/>
      <c r="AC183" s="804"/>
      <c r="AD183" s="804"/>
      <c r="AE183" s="804"/>
      <c r="AF183" s="804"/>
      <c r="AG183" s="804"/>
      <c r="AH183" s="807"/>
      <c r="AI183" s="807"/>
      <c r="AJ183" s="805"/>
      <c r="AK183" s="820"/>
      <c r="AL183" s="804"/>
      <c r="AM183" s="804"/>
      <c r="AN183" s="804"/>
      <c r="AO183" s="804"/>
      <c r="AP183" s="804"/>
      <c r="AQ183" s="804"/>
      <c r="AR183" s="820"/>
      <c r="AS183" s="804"/>
      <c r="AT183" s="804"/>
      <c r="AU183" s="804"/>
      <c r="AV183" s="820"/>
      <c r="AW183" s="820"/>
      <c r="AX183" s="820"/>
      <c r="AY183" s="820"/>
      <c r="AZ183" s="820"/>
      <c r="BA183" s="820"/>
      <c r="BB183" s="820"/>
      <c r="BC183" s="822"/>
      <c r="BD183" s="822"/>
      <c r="BE183" s="825"/>
    </row>
    <row r="184" spans="1:57" s="437" customFormat="1" ht="73.900000000000006" customHeight="1">
      <c r="A184" s="821"/>
      <c r="B184" s="823"/>
      <c r="C184" s="823"/>
      <c r="D184" s="821"/>
      <c r="E184" s="821"/>
      <c r="F184" s="821"/>
      <c r="G184" s="821"/>
      <c r="H184" s="802"/>
      <c r="I184" s="821"/>
      <c r="J184" s="662" t="s">
        <v>61</v>
      </c>
      <c r="K184" s="662" t="s">
        <v>61</v>
      </c>
      <c r="L184" s="662" t="s">
        <v>61</v>
      </c>
      <c r="M184" s="662" t="s">
        <v>6766</v>
      </c>
      <c r="N184" s="662" t="s">
        <v>6767</v>
      </c>
      <c r="O184" s="662">
        <v>1980000</v>
      </c>
      <c r="P184" s="821"/>
      <c r="Q184" s="821"/>
      <c r="R184" s="821"/>
      <c r="S184" s="821"/>
      <c r="T184" s="821"/>
      <c r="U184" s="821"/>
      <c r="V184" s="821"/>
      <c r="W184" s="821"/>
      <c r="X184" s="823"/>
      <c r="Y184" s="821"/>
      <c r="Z184" s="821"/>
      <c r="AA184" s="821"/>
      <c r="AB184" s="821"/>
      <c r="AC184" s="794"/>
      <c r="AD184" s="794"/>
      <c r="AE184" s="794"/>
      <c r="AF184" s="794"/>
      <c r="AG184" s="794"/>
      <c r="AH184" s="808"/>
      <c r="AI184" s="808"/>
      <c r="AJ184" s="802"/>
      <c r="AK184" s="821"/>
      <c r="AL184" s="794"/>
      <c r="AM184" s="794"/>
      <c r="AN184" s="794"/>
      <c r="AO184" s="794"/>
      <c r="AP184" s="794"/>
      <c r="AQ184" s="794"/>
      <c r="AR184" s="821"/>
      <c r="AS184" s="794"/>
      <c r="AT184" s="794"/>
      <c r="AU184" s="794"/>
      <c r="AV184" s="821"/>
      <c r="AW184" s="821"/>
      <c r="AX184" s="821"/>
      <c r="AY184" s="821"/>
      <c r="AZ184" s="821"/>
      <c r="BA184" s="821"/>
      <c r="BB184" s="821"/>
      <c r="BC184" s="823"/>
      <c r="BD184" s="823"/>
      <c r="BE184" s="826"/>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98">
        <v>2020</v>
      </c>
      <c r="B187" s="793">
        <v>44105</v>
      </c>
      <c r="C187" s="793">
        <v>44196</v>
      </c>
      <c r="D187" s="798" t="s">
        <v>4292</v>
      </c>
      <c r="E187" s="798" t="s">
        <v>1577</v>
      </c>
      <c r="F187" s="798" t="s">
        <v>6773</v>
      </c>
      <c r="G187" s="798" t="s">
        <v>6762</v>
      </c>
      <c r="H187" s="797" t="s">
        <v>5485</v>
      </c>
      <c r="I187" s="798" t="s">
        <v>6763</v>
      </c>
      <c r="J187" s="662" t="s">
        <v>61</v>
      </c>
      <c r="K187" s="662" t="s">
        <v>61</v>
      </c>
      <c r="L187" s="662" t="s">
        <v>61</v>
      </c>
      <c r="M187" s="662" t="s">
        <v>5014</v>
      </c>
      <c r="N187" s="662" t="s">
        <v>2028</v>
      </c>
      <c r="O187" s="662">
        <v>7000000</v>
      </c>
      <c r="P187" s="793" t="s">
        <v>61</v>
      </c>
      <c r="Q187" s="793" t="s">
        <v>61</v>
      </c>
      <c r="R187" s="793" t="s">
        <v>61</v>
      </c>
      <c r="S187" s="793" t="s">
        <v>5014</v>
      </c>
      <c r="T187" s="793" t="s">
        <v>2028</v>
      </c>
      <c r="U187" s="793" t="s">
        <v>6764</v>
      </c>
      <c r="V187" s="793" t="s">
        <v>5132</v>
      </c>
      <c r="W187" s="793" t="s">
        <v>6773</v>
      </c>
      <c r="X187" s="793">
        <v>44147</v>
      </c>
      <c r="Y187" s="793">
        <v>6034482.7586206896</v>
      </c>
      <c r="Z187" s="793">
        <v>7000000</v>
      </c>
      <c r="AA187" s="793">
        <v>700000</v>
      </c>
      <c r="AB187" s="793">
        <v>7000000</v>
      </c>
      <c r="AC187" s="793" t="s">
        <v>6530</v>
      </c>
      <c r="AD187" s="793" t="s">
        <v>6522</v>
      </c>
      <c r="AE187" s="793" t="s">
        <v>6523</v>
      </c>
      <c r="AF187" s="793" t="s">
        <v>6763</v>
      </c>
      <c r="AG187" s="793">
        <v>905172.41</v>
      </c>
      <c r="AH187" s="793">
        <v>44148</v>
      </c>
      <c r="AI187" s="793">
        <v>44196</v>
      </c>
      <c r="AJ187" s="810" t="s">
        <v>6774</v>
      </c>
      <c r="AK187" s="810" t="s">
        <v>7080</v>
      </c>
      <c r="AL187" s="793" t="s">
        <v>6525</v>
      </c>
      <c r="AM187" s="793" t="s">
        <v>3864</v>
      </c>
      <c r="AN187" s="793" t="s">
        <v>6342</v>
      </c>
      <c r="AO187" s="793" t="s">
        <v>4760</v>
      </c>
      <c r="AP187" s="793" t="s">
        <v>73</v>
      </c>
      <c r="AQ187" s="793" t="s">
        <v>573</v>
      </c>
      <c r="AR187" s="793" t="s">
        <v>293</v>
      </c>
      <c r="AS187" s="793" t="s">
        <v>6522</v>
      </c>
      <c r="AT187" s="793" t="s">
        <v>6522</v>
      </c>
      <c r="AU187" s="793" t="s">
        <v>6522</v>
      </c>
      <c r="AV187" s="810" t="s">
        <v>4761</v>
      </c>
      <c r="AW187" s="793" t="s">
        <v>3091</v>
      </c>
      <c r="AX187" s="810" t="s">
        <v>4303</v>
      </c>
      <c r="AY187" s="810" t="s">
        <v>4304</v>
      </c>
      <c r="AZ187" s="810" t="s">
        <v>4305</v>
      </c>
      <c r="BA187" s="810" t="s">
        <v>4306</v>
      </c>
      <c r="BB187" s="793" t="s">
        <v>3086</v>
      </c>
      <c r="BC187" s="793">
        <v>44208</v>
      </c>
      <c r="BD187" s="793">
        <v>44208</v>
      </c>
      <c r="BE187" s="438"/>
    </row>
    <row r="188" spans="1:57" s="437" customFormat="1" ht="73.900000000000006" customHeight="1">
      <c r="A188" s="804"/>
      <c r="B188" s="807"/>
      <c r="C188" s="807"/>
      <c r="D188" s="804"/>
      <c r="E188" s="804"/>
      <c r="F188" s="804"/>
      <c r="G188" s="804"/>
      <c r="H188" s="805"/>
      <c r="I188" s="804"/>
      <c r="J188" s="662" t="s">
        <v>61</v>
      </c>
      <c r="K188" s="662" t="s">
        <v>61</v>
      </c>
      <c r="L188" s="662" t="s">
        <v>61</v>
      </c>
      <c r="M188" s="662" t="s">
        <v>230</v>
      </c>
      <c r="N188" s="662" t="s">
        <v>1947</v>
      </c>
      <c r="O188" s="662">
        <v>8009000</v>
      </c>
      <c r="P188" s="804"/>
      <c r="Q188" s="804"/>
      <c r="R188" s="804"/>
      <c r="S188" s="804"/>
      <c r="T188" s="804"/>
      <c r="U188" s="804"/>
      <c r="V188" s="804"/>
      <c r="W188" s="804"/>
      <c r="X188" s="804"/>
      <c r="Y188" s="804"/>
      <c r="Z188" s="804"/>
      <c r="AA188" s="804"/>
      <c r="AB188" s="804"/>
      <c r="AC188" s="804"/>
      <c r="AD188" s="804"/>
      <c r="AE188" s="804"/>
      <c r="AF188" s="804"/>
      <c r="AG188" s="804"/>
      <c r="AH188" s="804"/>
      <c r="AI188" s="804"/>
      <c r="AJ188" s="804"/>
      <c r="AK188" s="804"/>
      <c r="AL188" s="804"/>
      <c r="AM188" s="804"/>
      <c r="AN188" s="804"/>
      <c r="AO188" s="804"/>
      <c r="AP188" s="804"/>
      <c r="AQ188" s="804"/>
      <c r="AR188" s="804"/>
      <c r="AS188" s="804"/>
      <c r="AT188" s="804"/>
      <c r="AU188" s="804"/>
      <c r="AV188" s="804"/>
      <c r="AW188" s="804"/>
      <c r="AX188" s="804"/>
      <c r="AY188" s="804"/>
      <c r="AZ188" s="804"/>
      <c r="BA188" s="804"/>
      <c r="BB188" s="804"/>
      <c r="BC188" s="804"/>
      <c r="BD188" s="804"/>
      <c r="BE188" s="439"/>
    </row>
    <row r="189" spans="1:57" s="437" customFormat="1" ht="73.900000000000006" customHeight="1">
      <c r="A189" s="794"/>
      <c r="B189" s="808"/>
      <c r="C189" s="808"/>
      <c r="D189" s="794"/>
      <c r="E189" s="794"/>
      <c r="F189" s="794"/>
      <c r="G189" s="794"/>
      <c r="H189" s="802"/>
      <c r="I189" s="794"/>
      <c r="J189" s="662" t="s">
        <v>61</v>
      </c>
      <c r="K189" s="662" t="s">
        <v>61</v>
      </c>
      <c r="L189" s="662" t="s">
        <v>61</v>
      </c>
      <c r="M189" s="662" t="s">
        <v>6765</v>
      </c>
      <c r="N189" s="662" t="s">
        <v>2012</v>
      </c>
      <c r="O189" s="662">
        <v>7000000</v>
      </c>
      <c r="P189" s="794"/>
      <c r="Q189" s="794"/>
      <c r="R189" s="794"/>
      <c r="S189" s="794"/>
      <c r="T189" s="794"/>
      <c r="U189" s="794"/>
      <c r="V189" s="794"/>
      <c r="W189" s="794"/>
      <c r="X189" s="794"/>
      <c r="Y189" s="794"/>
      <c r="Z189" s="794"/>
      <c r="AA189" s="794"/>
      <c r="AB189" s="794"/>
      <c r="AC189" s="794"/>
      <c r="AD189" s="794"/>
      <c r="AE189" s="794"/>
      <c r="AF189" s="794"/>
      <c r="AG189" s="794"/>
      <c r="AH189" s="794"/>
      <c r="AI189" s="794"/>
      <c r="AJ189" s="794"/>
      <c r="AK189" s="794"/>
      <c r="AL189" s="794"/>
      <c r="AM189" s="794"/>
      <c r="AN189" s="794"/>
      <c r="AO189" s="794"/>
      <c r="AP189" s="794"/>
      <c r="AQ189" s="794"/>
      <c r="AR189" s="794"/>
      <c r="AS189" s="794"/>
      <c r="AT189" s="794"/>
      <c r="AU189" s="794"/>
      <c r="AV189" s="794"/>
      <c r="AW189" s="794"/>
      <c r="AX189" s="794"/>
      <c r="AY189" s="794"/>
      <c r="AZ189" s="794"/>
      <c r="BA189" s="794"/>
      <c r="BB189" s="794"/>
      <c r="BC189" s="794"/>
      <c r="BD189" s="794"/>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98">
        <v>2020</v>
      </c>
      <c r="B192" s="793">
        <v>44105</v>
      </c>
      <c r="C192" s="793">
        <v>44196</v>
      </c>
      <c r="D192" s="798" t="s">
        <v>4292</v>
      </c>
      <c r="E192" s="798" t="s">
        <v>1577</v>
      </c>
      <c r="F192" s="798" t="s">
        <v>6780</v>
      </c>
      <c r="G192" s="798" t="s">
        <v>6762</v>
      </c>
      <c r="H192" s="797" t="s">
        <v>5485</v>
      </c>
      <c r="I192" s="798" t="s">
        <v>6763</v>
      </c>
      <c r="J192" s="662" t="s">
        <v>61</v>
      </c>
      <c r="K192" s="662" t="s">
        <v>61</v>
      </c>
      <c r="L192" s="662" t="s">
        <v>61</v>
      </c>
      <c r="M192" s="662" t="s">
        <v>230</v>
      </c>
      <c r="N192" s="662" t="s">
        <v>1947</v>
      </c>
      <c r="O192" s="662">
        <v>6000000</v>
      </c>
      <c r="P192" s="793" t="s">
        <v>61</v>
      </c>
      <c r="Q192" s="793" t="s">
        <v>61</v>
      </c>
      <c r="R192" s="793" t="s">
        <v>61</v>
      </c>
      <c r="S192" s="793" t="s">
        <v>230</v>
      </c>
      <c r="T192" s="793" t="s">
        <v>1947</v>
      </c>
      <c r="U192" s="793" t="s">
        <v>6764</v>
      </c>
      <c r="V192" s="793" t="s">
        <v>5132</v>
      </c>
      <c r="W192" s="793" t="s">
        <v>6780</v>
      </c>
      <c r="X192" s="793">
        <v>44147</v>
      </c>
      <c r="Y192" s="793">
        <v>5172413.793103449</v>
      </c>
      <c r="Z192" s="793">
        <v>6000000</v>
      </c>
      <c r="AA192" s="793">
        <v>600000</v>
      </c>
      <c r="AB192" s="793">
        <v>6000000</v>
      </c>
      <c r="AC192" s="793" t="s">
        <v>6530</v>
      </c>
      <c r="AD192" s="793" t="s">
        <v>6522</v>
      </c>
      <c r="AE192" s="793" t="s">
        <v>6523</v>
      </c>
      <c r="AF192" s="793" t="s">
        <v>6763</v>
      </c>
      <c r="AG192" s="793">
        <v>775862.07</v>
      </c>
      <c r="AH192" s="793">
        <v>44148</v>
      </c>
      <c r="AI192" s="793">
        <v>44196</v>
      </c>
      <c r="AJ192" s="801" t="s">
        <v>8167</v>
      </c>
      <c r="AK192" s="810" t="s">
        <v>7080</v>
      </c>
      <c r="AL192" s="793" t="s">
        <v>6525</v>
      </c>
      <c r="AM192" s="793" t="s">
        <v>3864</v>
      </c>
      <c r="AN192" s="793" t="s">
        <v>6342</v>
      </c>
      <c r="AO192" s="793" t="s">
        <v>4760</v>
      </c>
      <c r="AP192" s="793" t="s">
        <v>73</v>
      </c>
      <c r="AQ192" s="793" t="s">
        <v>573</v>
      </c>
      <c r="AR192" s="793" t="s">
        <v>293</v>
      </c>
      <c r="AS192" s="793" t="s">
        <v>6522</v>
      </c>
      <c r="AT192" s="793" t="s">
        <v>6522</v>
      </c>
      <c r="AU192" s="793" t="s">
        <v>6522</v>
      </c>
      <c r="AV192" s="810" t="s">
        <v>4761</v>
      </c>
      <c r="AW192" s="793" t="s">
        <v>3091</v>
      </c>
      <c r="AX192" s="810" t="s">
        <v>4303</v>
      </c>
      <c r="AY192" s="810" t="s">
        <v>4304</v>
      </c>
      <c r="AZ192" s="810" t="s">
        <v>4305</v>
      </c>
      <c r="BA192" s="810" t="s">
        <v>4306</v>
      </c>
      <c r="BB192" s="793" t="s">
        <v>3086</v>
      </c>
      <c r="BC192" s="793">
        <v>44208</v>
      </c>
      <c r="BD192" s="793">
        <v>44208</v>
      </c>
      <c r="BE192" s="438"/>
    </row>
    <row r="193" spans="1:57" s="437" customFormat="1" ht="73.900000000000006" customHeight="1">
      <c r="A193" s="804"/>
      <c r="B193" s="807"/>
      <c r="C193" s="807"/>
      <c r="D193" s="804"/>
      <c r="E193" s="804"/>
      <c r="F193" s="804"/>
      <c r="G193" s="804"/>
      <c r="H193" s="805"/>
      <c r="I193" s="804"/>
      <c r="J193" s="662" t="s">
        <v>61</v>
      </c>
      <c r="K193" s="662" t="s">
        <v>61</v>
      </c>
      <c r="L193" s="662" t="s">
        <v>61</v>
      </c>
      <c r="M193" s="662" t="s">
        <v>6781</v>
      </c>
      <c r="N193" s="662" t="s">
        <v>2028</v>
      </c>
      <c r="O193" s="662">
        <v>8007500</v>
      </c>
      <c r="P193" s="804"/>
      <c r="Q193" s="804"/>
      <c r="R193" s="804"/>
      <c r="S193" s="804"/>
      <c r="T193" s="804"/>
      <c r="U193" s="804"/>
      <c r="V193" s="804"/>
      <c r="W193" s="804"/>
      <c r="X193" s="804"/>
      <c r="Y193" s="804"/>
      <c r="Z193" s="804"/>
      <c r="AA193" s="804"/>
      <c r="AB193" s="804"/>
      <c r="AC193" s="804"/>
      <c r="AD193" s="804"/>
      <c r="AE193" s="804"/>
      <c r="AF193" s="804"/>
      <c r="AG193" s="804"/>
      <c r="AH193" s="804"/>
      <c r="AI193" s="804"/>
      <c r="AJ193" s="805"/>
      <c r="AK193" s="804"/>
      <c r="AL193" s="804"/>
      <c r="AM193" s="804"/>
      <c r="AN193" s="804"/>
      <c r="AO193" s="804"/>
      <c r="AP193" s="804"/>
      <c r="AQ193" s="804"/>
      <c r="AR193" s="804"/>
      <c r="AS193" s="804"/>
      <c r="AT193" s="804"/>
      <c r="AU193" s="804"/>
      <c r="AV193" s="804"/>
      <c r="AW193" s="804"/>
      <c r="AX193" s="804"/>
      <c r="AY193" s="804"/>
      <c r="AZ193" s="804"/>
      <c r="BA193" s="804"/>
      <c r="BB193" s="804"/>
      <c r="BC193" s="804"/>
      <c r="BD193" s="804"/>
      <c r="BE193" s="439"/>
    </row>
    <row r="194" spans="1:57" s="437" customFormat="1" ht="73.900000000000006" customHeight="1">
      <c r="A194" s="794"/>
      <c r="B194" s="808"/>
      <c r="C194" s="808"/>
      <c r="D194" s="794"/>
      <c r="E194" s="794"/>
      <c r="F194" s="794"/>
      <c r="G194" s="794"/>
      <c r="H194" s="802"/>
      <c r="I194" s="794"/>
      <c r="J194" s="662" t="s">
        <v>61</v>
      </c>
      <c r="K194" s="662" t="s">
        <v>61</v>
      </c>
      <c r="L194" s="662" t="s">
        <v>61</v>
      </c>
      <c r="M194" s="662" t="s">
        <v>277</v>
      </c>
      <c r="N194" s="662" t="s">
        <v>5006</v>
      </c>
      <c r="O194" s="662">
        <v>9009800</v>
      </c>
      <c r="P194" s="794"/>
      <c r="Q194" s="794"/>
      <c r="R194" s="794"/>
      <c r="S194" s="794"/>
      <c r="T194" s="794"/>
      <c r="U194" s="794"/>
      <c r="V194" s="794"/>
      <c r="W194" s="794"/>
      <c r="X194" s="794"/>
      <c r="Y194" s="794"/>
      <c r="Z194" s="794"/>
      <c r="AA194" s="794"/>
      <c r="AB194" s="794"/>
      <c r="AC194" s="794"/>
      <c r="AD194" s="794"/>
      <c r="AE194" s="794"/>
      <c r="AF194" s="794"/>
      <c r="AG194" s="794"/>
      <c r="AH194" s="794"/>
      <c r="AI194" s="794"/>
      <c r="AJ194" s="802"/>
      <c r="AK194" s="794"/>
      <c r="AL194" s="794"/>
      <c r="AM194" s="794"/>
      <c r="AN194" s="794"/>
      <c r="AO194" s="794"/>
      <c r="AP194" s="794"/>
      <c r="AQ194" s="794"/>
      <c r="AR194" s="794"/>
      <c r="AS194" s="794"/>
      <c r="AT194" s="794"/>
      <c r="AU194" s="794"/>
      <c r="AV194" s="794"/>
      <c r="AW194" s="794"/>
      <c r="AX194" s="794"/>
      <c r="AY194" s="794"/>
      <c r="AZ194" s="794"/>
      <c r="BA194" s="794"/>
      <c r="BB194" s="794"/>
      <c r="BC194" s="794"/>
      <c r="BD194" s="794"/>
      <c r="BE194" s="440"/>
    </row>
    <row r="195" spans="1:57" s="437" customFormat="1" ht="73.900000000000006" customHeight="1">
      <c r="A195" s="798">
        <v>2020</v>
      </c>
      <c r="B195" s="798">
        <v>44105</v>
      </c>
      <c r="C195" s="798">
        <v>44196</v>
      </c>
      <c r="D195" s="798" t="s">
        <v>4292</v>
      </c>
      <c r="E195" s="798" t="s">
        <v>1577</v>
      </c>
      <c r="F195" s="798" t="s">
        <v>6782</v>
      </c>
      <c r="G195" s="798" t="s">
        <v>6762</v>
      </c>
      <c r="H195" s="797" t="s">
        <v>5485</v>
      </c>
      <c r="I195" s="798" t="s">
        <v>6763</v>
      </c>
      <c r="J195" s="662" t="s">
        <v>61</v>
      </c>
      <c r="K195" s="662" t="s">
        <v>61</v>
      </c>
      <c r="L195" s="662" t="s">
        <v>61</v>
      </c>
      <c r="M195" s="662" t="s">
        <v>5187</v>
      </c>
      <c r="N195" s="662" t="s">
        <v>2053</v>
      </c>
      <c r="O195" s="662">
        <v>94555.08</v>
      </c>
      <c r="P195" s="798" t="s">
        <v>61</v>
      </c>
      <c r="Q195" s="798" t="s">
        <v>61</v>
      </c>
      <c r="R195" s="798" t="s">
        <v>61</v>
      </c>
      <c r="S195" s="798" t="s">
        <v>5187</v>
      </c>
      <c r="T195" s="798" t="s">
        <v>2053</v>
      </c>
      <c r="U195" s="798" t="s">
        <v>6764</v>
      </c>
      <c r="V195" s="798" t="s">
        <v>5132</v>
      </c>
      <c r="W195" s="798" t="s">
        <v>6782</v>
      </c>
      <c r="X195" s="793">
        <v>44147</v>
      </c>
      <c r="Y195" s="798">
        <v>8620689.6551724151</v>
      </c>
      <c r="Z195" s="798">
        <v>10000000</v>
      </c>
      <c r="AA195" s="798">
        <v>1000000</v>
      </c>
      <c r="AB195" s="798">
        <v>10000000</v>
      </c>
      <c r="AC195" s="798" t="s">
        <v>6530</v>
      </c>
      <c r="AD195" s="798" t="s">
        <v>6522</v>
      </c>
      <c r="AE195" s="798" t="s">
        <v>6523</v>
      </c>
      <c r="AF195" s="798" t="s">
        <v>6763</v>
      </c>
      <c r="AG195" s="798">
        <v>1293103.4482758623</v>
      </c>
      <c r="AH195" s="793">
        <v>44148</v>
      </c>
      <c r="AI195" s="793">
        <v>44196</v>
      </c>
      <c r="AJ195" s="797" t="s">
        <v>6783</v>
      </c>
      <c r="AK195" s="797" t="s">
        <v>7080</v>
      </c>
      <c r="AL195" s="798" t="s">
        <v>6525</v>
      </c>
      <c r="AM195" s="798" t="s">
        <v>3864</v>
      </c>
      <c r="AN195" s="798" t="s">
        <v>6342</v>
      </c>
      <c r="AO195" s="798" t="s">
        <v>4760</v>
      </c>
      <c r="AP195" s="798" t="s">
        <v>73</v>
      </c>
      <c r="AQ195" s="798" t="s">
        <v>573</v>
      </c>
      <c r="AR195" s="798" t="s">
        <v>293</v>
      </c>
      <c r="AS195" s="798" t="s">
        <v>6522</v>
      </c>
      <c r="AT195" s="798" t="s">
        <v>6522</v>
      </c>
      <c r="AU195" s="798" t="s">
        <v>6522</v>
      </c>
      <c r="AV195" s="797" t="s">
        <v>4761</v>
      </c>
      <c r="AW195" s="798" t="s">
        <v>3091</v>
      </c>
      <c r="AX195" s="797" t="s">
        <v>4303</v>
      </c>
      <c r="AY195" s="797" t="s">
        <v>4304</v>
      </c>
      <c r="AZ195" s="797" t="s">
        <v>4305</v>
      </c>
      <c r="BA195" s="797" t="s">
        <v>4306</v>
      </c>
      <c r="BB195" s="798" t="s">
        <v>3086</v>
      </c>
      <c r="BC195" s="793">
        <v>44208</v>
      </c>
      <c r="BD195" s="793">
        <v>44208</v>
      </c>
      <c r="BE195" s="809"/>
    </row>
    <row r="196" spans="1:57" s="437" customFormat="1" ht="73.900000000000006" customHeight="1">
      <c r="A196" s="804"/>
      <c r="B196" s="804"/>
      <c r="C196" s="804"/>
      <c r="D196" s="804"/>
      <c r="E196" s="804"/>
      <c r="F196" s="804"/>
      <c r="G196" s="804"/>
      <c r="H196" s="805"/>
      <c r="I196" s="804"/>
      <c r="J196" s="662" t="s">
        <v>61</v>
      </c>
      <c r="K196" s="662" t="s">
        <v>61</v>
      </c>
      <c r="L196" s="662" t="s">
        <v>61</v>
      </c>
      <c r="M196" s="662" t="s">
        <v>6778</v>
      </c>
      <c r="N196" s="662" t="s">
        <v>1970</v>
      </c>
      <c r="O196" s="662">
        <v>110848.62</v>
      </c>
      <c r="P196" s="804"/>
      <c r="Q196" s="804"/>
      <c r="R196" s="804"/>
      <c r="S196" s="804"/>
      <c r="T196" s="804"/>
      <c r="U196" s="804"/>
      <c r="V196" s="804"/>
      <c r="W196" s="804"/>
      <c r="X196" s="807"/>
      <c r="Y196" s="804"/>
      <c r="Z196" s="804"/>
      <c r="AA196" s="804"/>
      <c r="AB196" s="804"/>
      <c r="AC196" s="804"/>
      <c r="AD196" s="804"/>
      <c r="AE196" s="804"/>
      <c r="AF196" s="804"/>
      <c r="AG196" s="804"/>
      <c r="AH196" s="807"/>
      <c r="AI196" s="807"/>
      <c r="AJ196" s="804"/>
      <c r="AK196" s="804"/>
      <c r="AL196" s="804"/>
      <c r="AM196" s="804"/>
      <c r="AN196" s="804"/>
      <c r="AO196" s="804"/>
      <c r="AP196" s="804"/>
      <c r="AQ196" s="804"/>
      <c r="AR196" s="804"/>
      <c r="AS196" s="804"/>
      <c r="AT196" s="804"/>
      <c r="AU196" s="804"/>
      <c r="AV196" s="804"/>
      <c r="AW196" s="804"/>
      <c r="AX196" s="804"/>
      <c r="AY196" s="804"/>
      <c r="AZ196" s="804"/>
      <c r="BA196" s="804"/>
      <c r="BB196" s="804"/>
      <c r="BC196" s="807"/>
      <c r="BD196" s="807"/>
      <c r="BE196" s="806"/>
    </row>
    <row r="197" spans="1:57" s="437" customFormat="1" ht="73.900000000000006" customHeight="1">
      <c r="A197" s="794"/>
      <c r="B197" s="794"/>
      <c r="C197" s="794"/>
      <c r="D197" s="794"/>
      <c r="E197" s="794"/>
      <c r="F197" s="794"/>
      <c r="G197" s="794"/>
      <c r="H197" s="802"/>
      <c r="I197" s="794"/>
      <c r="J197" s="662" t="s">
        <v>61</v>
      </c>
      <c r="K197" s="662" t="s">
        <v>61</v>
      </c>
      <c r="L197" s="662" t="s">
        <v>61</v>
      </c>
      <c r="M197" s="662" t="s">
        <v>6784</v>
      </c>
      <c r="N197" s="662" t="s">
        <v>2414</v>
      </c>
      <c r="O197" s="662">
        <v>114715.6</v>
      </c>
      <c r="P197" s="794"/>
      <c r="Q197" s="794"/>
      <c r="R197" s="794"/>
      <c r="S197" s="794"/>
      <c r="T197" s="794"/>
      <c r="U197" s="794"/>
      <c r="V197" s="794"/>
      <c r="W197" s="794"/>
      <c r="X197" s="808"/>
      <c r="Y197" s="794"/>
      <c r="Z197" s="794"/>
      <c r="AA197" s="794"/>
      <c r="AB197" s="794"/>
      <c r="AC197" s="794"/>
      <c r="AD197" s="794"/>
      <c r="AE197" s="794"/>
      <c r="AF197" s="794"/>
      <c r="AG197" s="794"/>
      <c r="AH197" s="808"/>
      <c r="AI197" s="808"/>
      <c r="AJ197" s="794"/>
      <c r="AK197" s="794"/>
      <c r="AL197" s="794"/>
      <c r="AM197" s="794"/>
      <c r="AN197" s="794"/>
      <c r="AO197" s="794"/>
      <c r="AP197" s="794"/>
      <c r="AQ197" s="794"/>
      <c r="AR197" s="794"/>
      <c r="AS197" s="794"/>
      <c r="AT197" s="794"/>
      <c r="AU197" s="794"/>
      <c r="AV197" s="794"/>
      <c r="AW197" s="794"/>
      <c r="AX197" s="794"/>
      <c r="AY197" s="794"/>
      <c r="AZ197" s="794"/>
      <c r="BA197" s="794"/>
      <c r="BB197" s="794"/>
      <c r="BC197" s="808"/>
      <c r="BD197" s="808"/>
      <c r="BE197" s="796"/>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696" t="s">
        <v>8168</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98">
        <v>2020</v>
      </c>
      <c r="B200" s="793">
        <v>44105</v>
      </c>
      <c r="C200" s="793">
        <v>44196</v>
      </c>
      <c r="D200" s="798" t="s">
        <v>4292</v>
      </c>
      <c r="E200" s="798" t="s">
        <v>1577</v>
      </c>
      <c r="F200" s="798" t="s">
        <v>6790</v>
      </c>
      <c r="G200" s="798" t="s">
        <v>6762</v>
      </c>
      <c r="H200" s="797" t="s">
        <v>5485</v>
      </c>
      <c r="I200" s="798"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98" t="s">
        <v>6764</v>
      </c>
      <c r="V200" s="798" t="s">
        <v>5132</v>
      </c>
      <c r="W200" s="798" t="s">
        <v>6790</v>
      </c>
      <c r="X200" s="800">
        <v>44147</v>
      </c>
      <c r="Y200" s="798">
        <v>5172413.793103449</v>
      </c>
      <c r="Z200" s="798">
        <v>6000000</v>
      </c>
      <c r="AA200" s="798">
        <v>600000</v>
      </c>
      <c r="AB200" s="798">
        <v>6000000</v>
      </c>
      <c r="AC200" s="799" t="s">
        <v>6530</v>
      </c>
      <c r="AD200" s="799" t="s">
        <v>6522</v>
      </c>
      <c r="AE200" s="799" t="s">
        <v>6523</v>
      </c>
      <c r="AF200" s="799" t="s">
        <v>6763</v>
      </c>
      <c r="AG200" s="799">
        <v>775862.07</v>
      </c>
      <c r="AH200" s="800">
        <v>44148</v>
      </c>
      <c r="AI200" s="800">
        <v>44196</v>
      </c>
      <c r="AJ200" s="797" t="s">
        <v>6792</v>
      </c>
      <c r="AK200" s="797" t="s">
        <v>7080</v>
      </c>
      <c r="AL200" s="799" t="s">
        <v>6525</v>
      </c>
      <c r="AM200" s="799" t="s">
        <v>3864</v>
      </c>
      <c r="AN200" s="799" t="s">
        <v>6342</v>
      </c>
      <c r="AO200" s="799" t="s">
        <v>4760</v>
      </c>
      <c r="AP200" s="799" t="s">
        <v>73</v>
      </c>
      <c r="AQ200" s="799" t="s">
        <v>573</v>
      </c>
      <c r="AR200" s="798" t="s">
        <v>293</v>
      </c>
      <c r="AS200" s="799" t="s">
        <v>6522</v>
      </c>
      <c r="AT200" s="799" t="s">
        <v>6522</v>
      </c>
      <c r="AU200" s="799" t="s">
        <v>6522</v>
      </c>
      <c r="AV200" s="797" t="s">
        <v>4761</v>
      </c>
      <c r="AW200" s="798" t="s">
        <v>3091</v>
      </c>
      <c r="AX200" s="797" t="s">
        <v>4303</v>
      </c>
      <c r="AY200" s="797" t="s">
        <v>4304</v>
      </c>
      <c r="AZ200" s="797" t="s">
        <v>4305</v>
      </c>
      <c r="BA200" s="797" t="s">
        <v>4306</v>
      </c>
      <c r="BB200" s="798" t="s">
        <v>3086</v>
      </c>
      <c r="BC200" s="793">
        <v>44208</v>
      </c>
      <c r="BD200" s="793">
        <v>44208</v>
      </c>
      <c r="BE200" s="438"/>
    </row>
    <row r="201" spans="1:57" s="437" customFormat="1" ht="73.900000000000006" customHeight="1">
      <c r="A201" s="804"/>
      <c r="B201" s="804"/>
      <c r="C201" s="804"/>
      <c r="D201" s="804"/>
      <c r="E201" s="804"/>
      <c r="F201" s="804"/>
      <c r="G201" s="804"/>
      <c r="H201" s="805"/>
      <c r="I201" s="804"/>
      <c r="J201" s="662" t="s">
        <v>61</v>
      </c>
      <c r="K201" s="662" t="s">
        <v>61</v>
      </c>
      <c r="L201" s="662" t="s">
        <v>61</v>
      </c>
      <c r="M201" s="662" t="s">
        <v>6781</v>
      </c>
      <c r="N201" s="662" t="s">
        <v>2028</v>
      </c>
      <c r="O201" s="662">
        <v>8007500</v>
      </c>
      <c r="P201" s="669"/>
      <c r="Q201" s="669"/>
      <c r="R201" s="669"/>
      <c r="S201" s="669"/>
      <c r="T201" s="669"/>
      <c r="U201" s="804"/>
      <c r="V201" s="804"/>
      <c r="W201" s="804"/>
      <c r="X201" s="804"/>
      <c r="Y201" s="804"/>
      <c r="Z201" s="804"/>
      <c r="AA201" s="804"/>
      <c r="AB201" s="804"/>
      <c r="AC201" s="804"/>
      <c r="AD201" s="804"/>
      <c r="AE201" s="804"/>
      <c r="AF201" s="804"/>
      <c r="AG201" s="804"/>
      <c r="AH201" s="804"/>
      <c r="AI201" s="804"/>
      <c r="AJ201" s="804"/>
      <c r="AK201" s="804"/>
      <c r="AL201" s="804"/>
      <c r="AM201" s="804"/>
      <c r="AN201" s="804"/>
      <c r="AO201" s="804"/>
      <c r="AP201" s="804"/>
      <c r="AQ201" s="804"/>
      <c r="AR201" s="804"/>
      <c r="AS201" s="804"/>
      <c r="AT201" s="804"/>
      <c r="AU201" s="804"/>
      <c r="AV201" s="804"/>
      <c r="AW201" s="804"/>
      <c r="AX201" s="804"/>
      <c r="AY201" s="804"/>
      <c r="AZ201" s="804"/>
      <c r="BA201" s="804"/>
      <c r="BB201" s="804"/>
      <c r="BC201" s="804"/>
      <c r="BD201" s="804"/>
      <c r="BE201" s="439"/>
    </row>
    <row r="202" spans="1:57" s="437" customFormat="1" ht="73.900000000000006" customHeight="1">
      <c r="A202" s="794"/>
      <c r="B202" s="794"/>
      <c r="C202" s="794"/>
      <c r="D202" s="794"/>
      <c r="E202" s="794"/>
      <c r="F202" s="794"/>
      <c r="G202" s="794"/>
      <c r="H202" s="802"/>
      <c r="I202" s="794"/>
      <c r="J202" s="662" t="s">
        <v>61</v>
      </c>
      <c r="K202" s="662" t="s">
        <v>61</v>
      </c>
      <c r="L202" s="662" t="s">
        <v>61</v>
      </c>
      <c r="M202" s="662" t="s">
        <v>4996</v>
      </c>
      <c r="N202" s="662" t="s">
        <v>1317</v>
      </c>
      <c r="O202" s="662">
        <v>15000000</v>
      </c>
      <c r="P202" s="668"/>
      <c r="Q202" s="668"/>
      <c r="R202" s="668"/>
      <c r="S202" s="668"/>
      <c r="T202" s="668"/>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4"/>
      <c r="AR202" s="794"/>
      <c r="AS202" s="794"/>
      <c r="AT202" s="794"/>
      <c r="AU202" s="794"/>
      <c r="AV202" s="794"/>
      <c r="AW202" s="794"/>
      <c r="AX202" s="794"/>
      <c r="AY202" s="794"/>
      <c r="AZ202" s="794"/>
      <c r="BA202" s="794"/>
      <c r="BB202" s="794"/>
      <c r="BC202" s="794"/>
      <c r="BD202" s="794"/>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98">
        <v>2020</v>
      </c>
      <c r="B204" s="793">
        <v>44105</v>
      </c>
      <c r="C204" s="793">
        <v>44196</v>
      </c>
      <c r="D204" s="798" t="s">
        <v>4292</v>
      </c>
      <c r="E204" s="798" t="s">
        <v>1615</v>
      </c>
      <c r="F204" s="798" t="s">
        <v>6798</v>
      </c>
      <c r="G204" s="798" t="s">
        <v>4624</v>
      </c>
      <c r="H204" s="797" t="s">
        <v>5485</v>
      </c>
      <c r="I204" s="798" t="s">
        <v>6794</v>
      </c>
      <c r="J204" s="662" t="s">
        <v>61</v>
      </c>
      <c r="K204" s="662" t="s">
        <v>61</v>
      </c>
      <c r="L204" s="662" t="s">
        <v>61</v>
      </c>
      <c r="M204" s="662" t="s">
        <v>6799</v>
      </c>
      <c r="N204" s="662" t="s">
        <v>2818</v>
      </c>
      <c r="O204" s="662">
        <v>5102703.12</v>
      </c>
      <c r="P204" s="800" t="s">
        <v>61</v>
      </c>
      <c r="Q204" s="800" t="s">
        <v>61</v>
      </c>
      <c r="R204" s="800" t="s">
        <v>61</v>
      </c>
      <c r="S204" s="800" t="s">
        <v>6799</v>
      </c>
      <c r="T204" s="800" t="s">
        <v>2818</v>
      </c>
      <c r="U204" s="800" t="s">
        <v>6797</v>
      </c>
      <c r="V204" s="800" t="s">
        <v>5132</v>
      </c>
      <c r="W204" s="800" t="s">
        <v>6798</v>
      </c>
      <c r="X204" s="800">
        <v>44148</v>
      </c>
      <c r="Y204" s="800">
        <v>4398882</v>
      </c>
      <c r="Z204" s="800">
        <v>5102703.12</v>
      </c>
      <c r="AA204" s="800">
        <v>0</v>
      </c>
      <c r="AB204" s="800">
        <v>0</v>
      </c>
      <c r="AC204" s="800" t="s">
        <v>6530</v>
      </c>
      <c r="AD204" s="800" t="s">
        <v>6522</v>
      </c>
      <c r="AE204" s="800" t="s">
        <v>6523</v>
      </c>
      <c r="AF204" s="800" t="s">
        <v>6794</v>
      </c>
      <c r="AG204" s="800">
        <v>659832.29999999993</v>
      </c>
      <c r="AH204" s="800">
        <v>44148</v>
      </c>
      <c r="AI204" s="800">
        <v>44196</v>
      </c>
      <c r="AJ204" s="810" t="s">
        <v>7115</v>
      </c>
      <c r="AK204" s="810" t="s">
        <v>7080</v>
      </c>
      <c r="AL204" s="800" t="s">
        <v>6525</v>
      </c>
      <c r="AM204" s="800" t="s">
        <v>3864</v>
      </c>
      <c r="AN204" s="800" t="s">
        <v>6342</v>
      </c>
      <c r="AO204" s="800" t="s">
        <v>4760</v>
      </c>
      <c r="AP204" s="800" t="s">
        <v>73</v>
      </c>
      <c r="AQ204" s="800" t="s">
        <v>573</v>
      </c>
      <c r="AR204" s="800" t="s">
        <v>293</v>
      </c>
      <c r="AS204" s="800" t="s">
        <v>6522</v>
      </c>
      <c r="AT204" s="800" t="s">
        <v>6522</v>
      </c>
      <c r="AU204" s="800" t="s">
        <v>6522</v>
      </c>
      <c r="AV204" s="810" t="s">
        <v>4761</v>
      </c>
      <c r="AW204" s="800" t="s">
        <v>3091</v>
      </c>
      <c r="AX204" s="810" t="s">
        <v>4303</v>
      </c>
      <c r="AY204" s="810" t="s">
        <v>4304</v>
      </c>
      <c r="AZ204" s="810" t="s">
        <v>4305</v>
      </c>
      <c r="BA204" s="810" t="s">
        <v>4306</v>
      </c>
      <c r="BB204" s="800" t="s">
        <v>3086</v>
      </c>
      <c r="BC204" s="800">
        <v>44208</v>
      </c>
      <c r="BD204" s="800">
        <v>44208</v>
      </c>
      <c r="BE204" s="438"/>
    </row>
    <row r="205" spans="1:57" s="437" customFormat="1" ht="73.900000000000006" customHeight="1">
      <c r="A205" s="804"/>
      <c r="B205" s="807"/>
      <c r="C205" s="807"/>
      <c r="D205" s="804"/>
      <c r="E205" s="804"/>
      <c r="F205" s="804"/>
      <c r="G205" s="804"/>
      <c r="H205" s="805"/>
      <c r="I205" s="804"/>
      <c r="J205" s="662" t="s">
        <v>61</v>
      </c>
      <c r="K205" s="662" t="s">
        <v>61</v>
      </c>
      <c r="L205" s="662" t="s">
        <v>61</v>
      </c>
      <c r="M205" s="662" t="s">
        <v>6800</v>
      </c>
      <c r="N205" s="662" t="s">
        <v>4632</v>
      </c>
      <c r="O205" s="662">
        <v>6882548.7300000004</v>
      </c>
      <c r="P205" s="804"/>
      <c r="Q205" s="804"/>
      <c r="R205" s="804"/>
      <c r="S205" s="804"/>
      <c r="T205" s="804"/>
      <c r="U205" s="804"/>
      <c r="V205" s="804"/>
      <c r="W205" s="804"/>
      <c r="X205" s="804"/>
      <c r="Y205" s="804"/>
      <c r="Z205" s="804"/>
      <c r="AA205" s="804"/>
      <c r="AB205" s="804"/>
      <c r="AC205" s="804"/>
      <c r="AD205" s="804"/>
      <c r="AE205" s="804"/>
      <c r="AF205" s="804"/>
      <c r="AG205" s="804"/>
      <c r="AH205" s="804"/>
      <c r="AI205" s="804"/>
      <c r="AJ205" s="804"/>
      <c r="AK205" s="804"/>
      <c r="AL205" s="804"/>
      <c r="AM205" s="804"/>
      <c r="AN205" s="804"/>
      <c r="AO205" s="804"/>
      <c r="AP205" s="804"/>
      <c r="AQ205" s="804"/>
      <c r="AR205" s="804"/>
      <c r="AS205" s="804"/>
      <c r="AT205" s="804"/>
      <c r="AU205" s="804"/>
      <c r="AV205" s="804"/>
      <c r="AW205" s="804"/>
      <c r="AX205" s="804"/>
      <c r="AY205" s="804"/>
      <c r="AZ205" s="804"/>
      <c r="BA205" s="804"/>
      <c r="BB205" s="804"/>
      <c r="BC205" s="804"/>
      <c r="BD205" s="804"/>
      <c r="BE205" s="439"/>
    </row>
    <row r="206" spans="1:57" s="437" customFormat="1" ht="73.900000000000006" customHeight="1">
      <c r="A206" s="794"/>
      <c r="B206" s="808"/>
      <c r="C206" s="808"/>
      <c r="D206" s="794"/>
      <c r="E206" s="794"/>
      <c r="F206" s="794"/>
      <c r="G206" s="794"/>
      <c r="H206" s="802"/>
      <c r="I206" s="794"/>
      <c r="J206" s="662" t="s">
        <v>61</v>
      </c>
      <c r="K206" s="662" t="s">
        <v>61</v>
      </c>
      <c r="L206" s="662" t="s">
        <v>61</v>
      </c>
      <c r="M206" s="662" t="s">
        <v>6801</v>
      </c>
      <c r="N206" s="662" t="s">
        <v>4630</v>
      </c>
      <c r="O206" s="662">
        <v>7237261</v>
      </c>
      <c r="P206" s="794"/>
      <c r="Q206" s="794"/>
      <c r="R206" s="794"/>
      <c r="S206" s="794"/>
      <c r="T206" s="794"/>
      <c r="U206" s="794"/>
      <c r="V206" s="794"/>
      <c r="W206" s="794"/>
      <c r="X206" s="794"/>
      <c r="Y206" s="794"/>
      <c r="Z206" s="794"/>
      <c r="AA206" s="794"/>
      <c r="AB206" s="794"/>
      <c r="AC206" s="794"/>
      <c r="AD206" s="794"/>
      <c r="AE206" s="794"/>
      <c r="AF206" s="794"/>
      <c r="AG206" s="794"/>
      <c r="AH206" s="794"/>
      <c r="AI206" s="794"/>
      <c r="AJ206" s="794"/>
      <c r="AK206" s="794"/>
      <c r="AL206" s="794"/>
      <c r="AM206" s="794"/>
      <c r="AN206" s="794"/>
      <c r="AO206" s="794"/>
      <c r="AP206" s="794"/>
      <c r="AQ206" s="794"/>
      <c r="AR206" s="794"/>
      <c r="AS206" s="794"/>
      <c r="AT206" s="794"/>
      <c r="AU206" s="794"/>
      <c r="AV206" s="794"/>
      <c r="AW206" s="794"/>
      <c r="AX206" s="794"/>
      <c r="AY206" s="794"/>
      <c r="AZ206" s="794"/>
      <c r="BA206" s="794"/>
      <c r="BB206" s="794"/>
      <c r="BC206" s="794"/>
      <c r="BD206" s="794"/>
      <c r="BE206" s="440"/>
    </row>
    <row r="207" spans="1:57" s="437" customFormat="1" ht="73.900000000000006" customHeight="1">
      <c r="A207" s="798">
        <v>2020</v>
      </c>
      <c r="B207" s="793">
        <v>44105</v>
      </c>
      <c r="C207" s="793">
        <v>44196</v>
      </c>
      <c r="D207" s="798" t="s">
        <v>4292</v>
      </c>
      <c r="E207" s="798" t="s">
        <v>1615</v>
      </c>
      <c r="F207" s="798" t="s">
        <v>6802</v>
      </c>
      <c r="G207" s="798" t="s">
        <v>4624</v>
      </c>
      <c r="H207" s="797" t="s">
        <v>5485</v>
      </c>
      <c r="I207" s="798" t="s">
        <v>6794</v>
      </c>
      <c r="J207" s="662" t="s">
        <v>61</v>
      </c>
      <c r="K207" s="662" t="s">
        <v>61</v>
      </c>
      <c r="L207" s="662" t="s">
        <v>61</v>
      </c>
      <c r="M207" s="662" t="s">
        <v>5740</v>
      </c>
      <c r="N207" s="662" t="s">
        <v>4630</v>
      </c>
      <c r="O207" s="662">
        <v>8699864.6300000008</v>
      </c>
      <c r="P207" s="798" t="s">
        <v>61</v>
      </c>
      <c r="Q207" s="798" t="s">
        <v>61</v>
      </c>
      <c r="R207" s="798" t="s">
        <v>61</v>
      </c>
      <c r="S207" s="798" t="s">
        <v>5740</v>
      </c>
      <c r="T207" s="798" t="s">
        <v>4630</v>
      </c>
      <c r="U207" s="798" t="s">
        <v>6797</v>
      </c>
      <c r="V207" s="798" t="s">
        <v>5132</v>
      </c>
      <c r="W207" s="798" t="s">
        <v>6802</v>
      </c>
      <c r="X207" s="793">
        <v>44148</v>
      </c>
      <c r="Y207" s="798">
        <v>7499883.3017241396</v>
      </c>
      <c r="Z207" s="798">
        <v>8699864.6300000008</v>
      </c>
      <c r="AA207" s="798">
        <v>0</v>
      </c>
      <c r="AB207" s="798">
        <v>0</v>
      </c>
      <c r="AC207" s="798" t="s">
        <v>6530</v>
      </c>
      <c r="AD207" s="798" t="s">
        <v>6522</v>
      </c>
      <c r="AE207" s="798" t="s">
        <v>6523</v>
      </c>
      <c r="AF207" s="798" t="s">
        <v>6794</v>
      </c>
      <c r="AG207" s="798">
        <v>1124982.4952586209</v>
      </c>
      <c r="AH207" s="793">
        <v>44148</v>
      </c>
      <c r="AI207" s="793">
        <v>44196</v>
      </c>
      <c r="AJ207" s="797" t="s">
        <v>7116</v>
      </c>
      <c r="AK207" s="797" t="s">
        <v>7080</v>
      </c>
      <c r="AL207" s="798" t="s">
        <v>6525</v>
      </c>
      <c r="AM207" s="798" t="s">
        <v>3864</v>
      </c>
      <c r="AN207" s="798" t="s">
        <v>6342</v>
      </c>
      <c r="AO207" s="798" t="s">
        <v>4760</v>
      </c>
      <c r="AP207" s="798" t="s">
        <v>73</v>
      </c>
      <c r="AQ207" s="798" t="s">
        <v>573</v>
      </c>
      <c r="AR207" s="798" t="s">
        <v>293</v>
      </c>
      <c r="AS207" s="798" t="s">
        <v>6522</v>
      </c>
      <c r="AT207" s="798" t="s">
        <v>6522</v>
      </c>
      <c r="AU207" s="798" t="s">
        <v>6522</v>
      </c>
      <c r="AV207" s="797" t="s">
        <v>4761</v>
      </c>
      <c r="AW207" s="798" t="s">
        <v>3091</v>
      </c>
      <c r="AX207" s="797" t="s">
        <v>4303</v>
      </c>
      <c r="AY207" s="797" t="s">
        <v>4304</v>
      </c>
      <c r="AZ207" s="797" t="s">
        <v>4305</v>
      </c>
      <c r="BA207" s="797" t="s">
        <v>4306</v>
      </c>
      <c r="BB207" s="798" t="s">
        <v>3086</v>
      </c>
      <c r="BC207" s="793">
        <v>44208</v>
      </c>
      <c r="BD207" s="793">
        <v>44208</v>
      </c>
      <c r="BE207" s="809"/>
    </row>
    <row r="208" spans="1:57" s="437" customFormat="1" ht="73.900000000000006" customHeight="1">
      <c r="A208" s="804"/>
      <c r="B208" s="807"/>
      <c r="C208" s="807"/>
      <c r="D208" s="804"/>
      <c r="E208" s="804"/>
      <c r="F208" s="804"/>
      <c r="G208" s="804"/>
      <c r="H208" s="805"/>
      <c r="I208" s="804"/>
      <c r="J208" s="662" t="s">
        <v>61</v>
      </c>
      <c r="K208" s="662" t="s">
        <v>61</v>
      </c>
      <c r="L208" s="662" t="s">
        <v>61</v>
      </c>
      <c r="M208" s="662" t="s">
        <v>6800</v>
      </c>
      <c r="N208" s="662" t="s">
        <v>4632</v>
      </c>
      <c r="O208" s="662">
        <v>39555.35</v>
      </c>
      <c r="P208" s="804"/>
      <c r="Q208" s="804"/>
      <c r="R208" s="804"/>
      <c r="S208" s="804"/>
      <c r="T208" s="804"/>
      <c r="U208" s="804"/>
      <c r="V208" s="804"/>
      <c r="W208" s="804"/>
      <c r="X208" s="807"/>
      <c r="Y208" s="804"/>
      <c r="Z208" s="804"/>
      <c r="AA208" s="804"/>
      <c r="AB208" s="804"/>
      <c r="AC208" s="804"/>
      <c r="AD208" s="804"/>
      <c r="AE208" s="804"/>
      <c r="AF208" s="804"/>
      <c r="AG208" s="804"/>
      <c r="AH208" s="807"/>
      <c r="AI208" s="807"/>
      <c r="AJ208" s="804"/>
      <c r="AK208" s="804"/>
      <c r="AL208" s="804"/>
      <c r="AM208" s="804"/>
      <c r="AN208" s="804"/>
      <c r="AO208" s="804"/>
      <c r="AP208" s="804"/>
      <c r="AQ208" s="804"/>
      <c r="AR208" s="804"/>
      <c r="AS208" s="804"/>
      <c r="AT208" s="804"/>
      <c r="AU208" s="804"/>
      <c r="AV208" s="804"/>
      <c r="AW208" s="804"/>
      <c r="AX208" s="804"/>
      <c r="AY208" s="804"/>
      <c r="AZ208" s="804"/>
      <c r="BA208" s="804"/>
      <c r="BB208" s="804"/>
      <c r="BC208" s="807"/>
      <c r="BD208" s="807"/>
      <c r="BE208" s="806"/>
    </row>
    <row r="209" spans="1:57" s="437" customFormat="1" ht="73.900000000000006" customHeight="1">
      <c r="A209" s="794"/>
      <c r="B209" s="808"/>
      <c r="C209" s="808"/>
      <c r="D209" s="794"/>
      <c r="E209" s="794"/>
      <c r="F209" s="794"/>
      <c r="G209" s="794"/>
      <c r="H209" s="802"/>
      <c r="I209" s="794"/>
      <c r="J209" s="662" t="s">
        <v>4637</v>
      </c>
      <c r="K209" s="662" t="s">
        <v>4638</v>
      </c>
      <c r="L209" s="662" t="s">
        <v>6795</v>
      </c>
      <c r="M209" s="662" t="s">
        <v>2009</v>
      </c>
      <c r="N209" s="662" t="s">
        <v>4639</v>
      </c>
      <c r="O209" s="662">
        <v>7237261</v>
      </c>
      <c r="P209" s="794"/>
      <c r="Q209" s="794"/>
      <c r="R209" s="794"/>
      <c r="S209" s="794"/>
      <c r="T209" s="794"/>
      <c r="U209" s="794"/>
      <c r="V209" s="794"/>
      <c r="W209" s="794"/>
      <c r="X209" s="808"/>
      <c r="Y209" s="794"/>
      <c r="Z209" s="794"/>
      <c r="AA209" s="794"/>
      <c r="AB209" s="794"/>
      <c r="AC209" s="794"/>
      <c r="AD209" s="794"/>
      <c r="AE209" s="794"/>
      <c r="AF209" s="794"/>
      <c r="AG209" s="794"/>
      <c r="AH209" s="808"/>
      <c r="AI209" s="808"/>
      <c r="AJ209" s="794"/>
      <c r="AK209" s="794"/>
      <c r="AL209" s="794"/>
      <c r="AM209" s="794"/>
      <c r="AN209" s="794"/>
      <c r="AO209" s="794"/>
      <c r="AP209" s="794"/>
      <c r="AQ209" s="794"/>
      <c r="AR209" s="794"/>
      <c r="AS209" s="794"/>
      <c r="AT209" s="794"/>
      <c r="AU209" s="794"/>
      <c r="AV209" s="794"/>
      <c r="AW209" s="794"/>
      <c r="AX209" s="794"/>
      <c r="AY209" s="794"/>
      <c r="AZ209" s="794"/>
      <c r="BA209" s="794"/>
      <c r="BB209" s="794"/>
      <c r="BC209" s="808"/>
      <c r="BD209" s="808"/>
      <c r="BE209" s="796"/>
    </row>
    <row r="210" spans="1:57" s="437" customFormat="1" ht="73.900000000000006" customHeight="1">
      <c r="A210" s="798">
        <v>2020</v>
      </c>
      <c r="B210" s="793">
        <v>44105</v>
      </c>
      <c r="C210" s="793">
        <v>44196</v>
      </c>
      <c r="D210" s="798" t="s">
        <v>4292</v>
      </c>
      <c r="E210" s="798" t="s">
        <v>1615</v>
      </c>
      <c r="F210" s="798" t="s">
        <v>6803</v>
      </c>
      <c r="G210" s="798" t="s">
        <v>4624</v>
      </c>
      <c r="H210" s="797" t="s">
        <v>5485</v>
      </c>
      <c r="I210" s="798" t="s">
        <v>6794</v>
      </c>
      <c r="J210" s="662" t="s">
        <v>61</v>
      </c>
      <c r="K210" s="662" t="s">
        <v>61</v>
      </c>
      <c r="L210" s="662" t="s">
        <v>61</v>
      </c>
      <c r="M210" s="662" t="s">
        <v>6804</v>
      </c>
      <c r="N210" s="662" t="s">
        <v>2814</v>
      </c>
      <c r="O210" s="662">
        <v>6742595.5999999996</v>
      </c>
      <c r="P210" s="793" t="s">
        <v>61</v>
      </c>
      <c r="Q210" s="793" t="s">
        <v>61</v>
      </c>
      <c r="R210" s="793" t="s">
        <v>61</v>
      </c>
      <c r="S210" s="793" t="s">
        <v>6804</v>
      </c>
      <c r="T210" s="793" t="s">
        <v>2814</v>
      </c>
      <c r="U210" s="793" t="s">
        <v>6797</v>
      </c>
      <c r="V210" s="793" t="s">
        <v>5132</v>
      </c>
      <c r="W210" s="793" t="s">
        <v>6803</v>
      </c>
      <c r="X210" s="793">
        <v>44148</v>
      </c>
      <c r="Y210" s="793">
        <v>5812582.4137931038</v>
      </c>
      <c r="Z210" s="793">
        <v>6742595.5999999996</v>
      </c>
      <c r="AA210" s="793">
        <v>0</v>
      </c>
      <c r="AB210" s="793">
        <v>0</v>
      </c>
      <c r="AC210" s="793" t="s">
        <v>6530</v>
      </c>
      <c r="AD210" s="793" t="s">
        <v>6522</v>
      </c>
      <c r="AE210" s="793" t="s">
        <v>6523</v>
      </c>
      <c r="AF210" s="793" t="s">
        <v>6794</v>
      </c>
      <c r="AG210" s="793">
        <v>871887.36206896557</v>
      </c>
      <c r="AH210" s="793">
        <v>44148</v>
      </c>
      <c r="AI210" s="793">
        <v>44196</v>
      </c>
      <c r="AJ210" s="810" t="s">
        <v>7117</v>
      </c>
      <c r="AK210" s="810" t="s">
        <v>7080</v>
      </c>
      <c r="AL210" s="793" t="s">
        <v>6525</v>
      </c>
      <c r="AM210" s="793" t="s">
        <v>3864</v>
      </c>
      <c r="AN210" s="793" t="s">
        <v>6342</v>
      </c>
      <c r="AO210" s="793" t="s">
        <v>4760</v>
      </c>
      <c r="AP210" s="793" t="s">
        <v>73</v>
      </c>
      <c r="AQ210" s="793" t="s">
        <v>573</v>
      </c>
      <c r="AR210" s="793" t="s">
        <v>293</v>
      </c>
      <c r="AS210" s="793" t="s">
        <v>6522</v>
      </c>
      <c r="AT210" s="793" t="s">
        <v>6522</v>
      </c>
      <c r="AU210" s="793" t="s">
        <v>6522</v>
      </c>
      <c r="AV210" s="810" t="s">
        <v>4761</v>
      </c>
      <c r="AW210" s="793" t="s">
        <v>3091</v>
      </c>
      <c r="AX210" s="810" t="s">
        <v>4303</v>
      </c>
      <c r="AY210" s="810" t="s">
        <v>4304</v>
      </c>
      <c r="AZ210" s="810" t="s">
        <v>4305</v>
      </c>
      <c r="BA210" s="810" t="s">
        <v>4306</v>
      </c>
      <c r="BB210" s="793" t="s">
        <v>3086</v>
      </c>
      <c r="BC210" s="793">
        <v>44208</v>
      </c>
      <c r="BD210" s="793">
        <v>44208</v>
      </c>
      <c r="BE210" s="438"/>
    </row>
    <row r="211" spans="1:57" s="437" customFormat="1" ht="73.900000000000006" customHeight="1">
      <c r="A211" s="804"/>
      <c r="B211" s="807"/>
      <c r="C211" s="807"/>
      <c r="D211" s="804"/>
      <c r="E211" s="804"/>
      <c r="F211" s="804"/>
      <c r="G211" s="804"/>
      <c r="H211" s="805"/>
      <c r="I211" s="804"/>
      <c r="J211" s="662" t="s">
        <v>61</v>
      </c>
      <c r="K211" s="662" t="s">
        <v>61</v>
      </c>
      <c r="L211" s="662" t="s">
        <v>61</v>
      </c>
      <c r="M211" s="662" t="s">
        <v>6805</v>
      </c>
      <c r="N211" s="662" t="s">
        <v>2818</v>
      </c>
      <c r="O211" s="662">
        <v>5102703.12</v>
      </c>
      <c r="P211" s="804"/>
      <c r="Q211" s="804"/>
      <c r="R211" s="804"/>
      <c r="S211" s="804"/>
      <c r="T211" s="804"/>
      <c r="U211" s="804"/>
      <c r="V211" s="804"/>
      <c r="W211" s="804"/>
      <c r="X211" s="804"/>
      <c r="Y211" s="804"/>
      <c r="Z211" s="804"/>
      <c r="AA211" s="804"/>
      <c r="AB211" s="804"/>
      <c r="AC211" s="804"/>
      <c r="AD211" s="804"/>
      <c r="AE211" s="804"/>
      <c r="AF211" s="804"/>
      <c r="AG211" s="804"/>
      <c r="AH211" s="804"/>
      <c r="AI211" s="804"/>
      <c r="AJ211" s="804"/>
      <c r="AK211" s="804"/>
      <c r="AL211" s="804"/>
      <c r="AM211" s="804"/>
      <c r="AN211" s="804"/>
      <c r="AO211" s="804"/>
      <c r="AP211" s="804"/>
      <c r="AQ211" s="804"/>
      <c r="AR211" s="804"/>
      <c r="AS211" s="804"/>
      <c r="AT211" s="804"/>
      <c r="AU211" s="804"/>
      <c r="AV211" s="804"/>
      <c r="AW211" s="804"/>
      <c r="AX211" s="804"/>
      <c r="AY211" s="804"/>
      <c r="AZ211" s="804"/>
      <c r="BA211" s="804"/>
      <c r="BB211" s="804"/>
      <c r="BC211" s="804"/>
      <c r="BD211" s="804"/>
      <c r="BE211" s="439"/>
    </row>
    <row r="212" spans="1:57" s="437" customFormat="1" ht="73.900000000000006" customHeight="1">
      <c r="A212" s="804"/>
      <c r="B212" s="807"/>
      <c r="C212" s="807"/>
      <c r="D212" s="804"/>
      <c r="E212" s="804"/>
      <c r="F212" s="804"/>
      <c r="G212" s="804"/>
      <c r="H212" s="805"/>
      <c r="I212" s="804"/>
      <c r="J212" s="662" t="s">
        <v>61</v>
      </c>
      <c r="K212" s="662" t="s">
        <v>61</v>
      </c>
      <c r="L212" s="662" t="s">
        <v>61</v>
      </c>
      <c r="M212" s="662" t="s">
        <v>6806</v>
      </c>
      <c r="N212" s="662" t="s">
        <v>4632</v>
      </c>
      <c r="O212" s="662">
        <v>39555.35</v>
      </c>
      <c r="P212" s="804"/>
      <c r="Q212" s="804"/>
      <c r="R212" s="804"/>
      <c r="S212" s="804"/>
      <c r="T212" s="804"/>
      <c r="U212" s="804"/>
      <c r="V212" s="804"/>
      <c r="W212" s="804"/>
      <c r="X212" s="804"/>
      <c r="Y212" s="804"/>
      <c r="Z212" s="804"/>
      <c r="AA212" s="804"/>
      <c r="AB212" s="804"/>
      <c r="AC212" s="804"/>
      <c r="AD212" s="804"/>
      <c r="AE212" s="804"/>
      <c r="AF212" s="804"/>
      <c r="AG212" s="804"/>
      <c r="AH212" s="804"/>
      <c r="AI212" s="804"/>
      <c r="AJ212" s="804"/>
      <c r="AK212" s="804"/>
      <c r="AL212" s="804"/>
      <c r="AM212" s="804"/>
      <c r="AN212" s="804"/>
      <c r="AO212" s="804"/>
      <c r="AP212" s="804"/>
      <c r="AQ212" s="804"/>
      <c r="AR212" s="804"/>
      <c r="AS212" s="804"/>
      <c r="AT212" s="804"/>
      <c r="AU212" s="804"/>
      <c r="AV212" s="804"/>
      <c r="AW212" s="804"/>
      <c r="AX212" s="804"/>
      <c r="AY212" s="804"/>
      <c r="AZ212" s="804"/>
      <c r="BA212" s="804"/>
      <c r="BB212" s="804"/>
      <c r="BC212" s="804"/>
      <c r="BD212" s="804"/>
      <c r="BE212" s="439"/>
    </row>
    <row r="213" spans="1:57" s="437" customFormat="1" ht="73.900000000000006" customHeight="1">
      <c r="A213" s="804"/>
      <c r="B213" s="807"/>
      <c r="C213" s="807"/>
      <c r="D213" s="804"/>
      <c r="E213" s="804"/>
      <c r="F213" s="804"/>
      <c r="G213" s="804"/>
      <c r="H213" s="805"/>
      <c r="I213" s="804"/>
      <c r="J213" s="662" t="s">
        <v>61</v>
      </c>
      <c r="K213" s="662" t="s">
        <v>61</v>
      </c>
      <c r="L213" s="662" t="s">
        <v>61</v>
      </c>
      <c r="M213" s="662" t="s">
        <v>6801</v>
      </c>
      <c r="N213" s="662" t="s">
        <v>4630</v>
      </c>
      <c r="O213" s="662">
        <v>7237261</v>
      </c>
      <c r="P213" s="804"/>
      <c r="Q213" s="804"/>
      <c r="R213" s="804"/>
      <c r="S213" s="804"/>
      <c r="T213" s="804"/>
      <c r="U213" s="804"/>
      <c r="V213" s="804"/>
      <c r="W213" s="804"/>
      <c r="X213" s="804"/>
      <c r="Y213" s="804"/>
      <c r="Z213" s="804"/>
      <c r="AA213" s="804"/>
      <c r="AB213" s="804"/>
      <c r="AC213" s="804"/>
      <c r="AD213" s="804"/>
      <c r="AE213" s="804"/>
      <c r="AF213" s="804"/>
      <c r="AG213" s="804"/>
      <c r="AH213" s="804"/>
      <c r="AI213" s="804"/>
      <c r="AJ213" s="804"/>
      <c r="AK213" s="804"/>
      <c r="AL213" s="804"/>
      <c r="AM213" s="804"/>
      <c r="AN213" s="804"/>
      <c r="AO213" s="804"/>
      <c r="AP213" s="804"/>
      <c r="AQ213" s="804"/>
      <c r="AR213" s="804"/>
      <c r="AS213" s="804"/>
      <c r="AT213" s="804"/>
      <c r="AU213" s="804"/>
      <c r="AV213" s="804"/>
      <c r="AW213" s="804"/>
      <c r="AX213" s="804"/>
      <c r="AY213" s="804"/>
      <c r="AZ213" s="804"/>
      <c r="BA213" s="804"/>
      <c r="BB213" s="804"/>
      <c r="BC213" s="804"/>
      <c r="BD213" s="804"/>
      <c r="BE213" s="439"/>
    </row>
    <row r="214" spans="1:57" s="437" customFormat="1" ht="73.900000000000006" customHeight="1">
      <c r="A214" s="804"/>
      <c r="B214" s="807"/>
      <c r="C214" s="807"/>
      <c r="D214" s="804"/>
      <c r="E214" s="804"/>
      <c r="F214" s="804"/>
      <c r="G214" s="804"/>
      <c r="H214" s="805"/>
      <c r="I214" s="804"/>
      <c r="J214" s="662" t="s">
        <v>4637</v>
      </c>
      <c r="K214" s="662" t="s">
        <v>4638</v>
      </c>
      <c r="L214" s="662" t="s">
        <v>6795</v>
      </c>
      <c r="M214" s="662" t="s">
        <v>2009</v>
      </c>
      <c r="N214" s="662" t="s">
        <v>4639</v>
      </c>
      <c r="O214" s="662">
        <v>7237261</v>
      </c>
      <c r="P214" s="804"/>
      <c r="Q214" s="804"/>
      <c r="R214" s="804"/>
      <c r="S214" s="804"/>
      <c r="T214" s="804"/>
      <c r="U214" s="804"/>
      <c r="V214" s="804"/>
      <c r="W214" s="804"/>
      <c r="X214" s="804"/>
      <c r="Y214" s="804"/>
      <c r="Z214" s="804"/>
      <c r="AA214" s="804"/>
      <c r="AB214" s="804"/>
      <c r="AC214" s="804"/>
      <c r="AD214" s="804"/>
      <c r="AE214" s="804"/>
      <c r="AF214" s="804"/>
      <c r="AG214" s="804"/>
      <c r="AH214" s="804"/>
      <c r="AI214" s="804"/>
      <c r="AJ214" s="804"/>
      <c r="AK214" s="804"/>
      <c r="AL214" s="804"/>
      <c r="AM214" s="804"/>
      <c r="AN214" s="804"/>
      <c r="AO214" s="804"/>
      <c r="AP214" s="804"/>
      <c r="AQ214" s="804"/>
      <c r="AR214" s="804"/>
      <c r="AS214" s="804"/>
      <c r="AT214" s="804"/>
      <c r="AU214" s="804"/>
      <c r="AV214" s="804"/>
      <c r="AW214" s="804"/>
      <c r="AX214" s="804"/>
      <c r="AY214" s="804"/>
      <c r="AZ214" s="804"/>
      <c r="BA214" s="804"/>
      <c r="BB214" s="804"/>
      <c r="BC214" s="804"/>
      <c r="BD214" s="804"/>
      <c r="BE214" s="439"/>
    </row>
    <row r="215" spans="1:57" s="437" customFormat="1" ht="73.900000000000006" customHeight="1">
      <c r="A215" s="794"/>
      <c r="B215" s="808"/>
      <c r="C215" s="808"/>
      <c r="D215" s="794"/>
      <c r="E215" s="794"/>
      <c r="F215" s="794"/>
      <c r="G215" s="794"/>
      <c r="H215" s="802"/>
      <c r="I215" s="794"/>
      <c r="J215" s="662" t="s">
        <v>61</v>
      </c>
      <c r="K215" s="662" t="s">
        <v>61</v>
      </c>
      <c r="L215" s="662" t="s">
        <v>61</v>
      </c>
      <c r="M215" s="662" t="s">
        <v>6807</v>
      </c>
      <c r="N215" s="662" t="s">
        <v>4636</v>
      </c>
      <c r="O215" s="662">
        <v>8012643.7400000002</v>
      </c>
      <c r="P215" s="794"/>
      <c r="Q215" s="794"/>
      <c r="R215" s="794"/>
      <c r="S215" s="794"/>
      <c r="T215" s="794"/>
      <c r="U215" s="794"/>
      <c r="V215" s="794"/>
      <c r="W215" s="794"/>
      <c r="X215" s="794"/>
      <c r="Y215" s="794"/>
      <c r="Z215" s="794"/>
      <c r="AA215" s="794"/>
      <c r="AB215" s="794"/>
      <c r="AC215" s="794"/>
      <c r="AD215" s="794"/>
      <c r="AE215" s="794"/>
      <c r="AF215" s="794"/>
      <c r="AG215" s="794"/>
      <c r="AH215" s="794"/>
      <c r="AI215" s="794"/>
      <c r="AJ215" s="794"/>
      <c r="AK215" s="794"/>
      <c r="AL215" s="794"/>
      <c r="AM215" s="794"/>
      <c r="AN215" s="794"/>
      <c r="AO215" s="794"/>
      <c r="AP215" s="794"/>
      <c r="AQ215" s="794"/>
      <c r="AR215" s="794"/>
      <c r="AS215" s="794"/>
      <c r="AT215" s="794"/>
      <c r="AU215" s="794"/>
      <c r="AV215" s="794"/>
      <c r="AW215" s="794"/>
      <c r="AX215" s="794"/>
      <c r="AY215" s="794"/>
      <c r="AZ215" s="794"/>
      <c r="BA215" s="794"/>
      <c r="BB215" s="794"/>
      <c r="BC215" s="794"/>
      <c r="BD215" s="794"/>
      <c r="BE215" s="440"/>
    </row>
    <row r="216" spans="1:57" s="437" customFormat="1" ht="73.900000000000006" customHeight="1">
      <c r="A216" s="798">
        <v>2020</v>
      </c>
      <c r="B216" s="793">
        <v>44105</v>
      </c>
      <c r="C216" s="793">
        <v>44196</v>
      </c>
      <c r="D216" s="798" t="s">
        <v>4292</v>
      </c>
      <c r="E216" s="798" t="s">
        <v>1615</v>
      </c>
      <c r="F216" s="798" t="s">
        <v>6808</v>
      </c>
      <c r="G216" s="798" t="s">
        <v>4624</v>
      </c>
      <c r="H216" s="797" t="s">
        <v>5485</v>
      </c>
      <c r="I216" s="798" t="s">
        <v>6794</v>
      </c>
      <c r="J216" s="662" t="s">
        <v>61</v>
      </c>
      <c r="K216" s="662" t="s">
        <v>61</v>
      </c>
      <c r="L216" s="662" t="s">
        <v>61</v>
      </c>
      <c r="M216" s="662" t="s">
        <v>6809</v>
      </c>
      <c r="N216" s="662" t="s">
        <v>4636</v>
      </c>
      <c r="O216" s="662">
        <v>8012643.7400000002</v>
      </c>
      <c r="P216" s="798" t="s">
        <v>61</v>
      </c>
      <c r="Q216" s="798" t="s">
        <v>61</v>
      </c>
      <c r="R216" s="798" t="s">
        <v>61</v>
      </c>
      <c r="S216" s="798" t="s">
        <v>6810</v>
      </c>
      <c r="T216" s="798" t="s">
        <v>4636</v>
      </c>
      <c r="U216" s="798" t="s">
        <v>6797</v>
      </c>
      <c r="V216" s="798" t="s">
        <v>5132</v>
      </c>
      <c r="W216" s="798" t="s">
        <v>6808</v>
      </c>
      <c r="X216" s="793">
        <v>44148</v>
      </c>
      <c r="Y216" s="798">
        <v>6907451.5000000009</v>
      </c>
      <c r="Z216" s="798">
        <v>8012643.7400000002</v>
      </c>
      <c r="AA216" s="798">
        <v>0</v>
      </c>
      <c r="AB216" s="798">
        <v>0</v>
      </c>
      <c r="AC216" s="798" t="s">
        <v>6530</v>
      </c>
      <c r="AD216" s="798" t="s">
        <v>6522</v>
      </c>
      <c r="AE216" s="798" t="s">
        <v>6523</v>
      </c>
      <c r="AF216" s="798" t="s">
        <v>6794</v>
      </c>
      <c r="AG216" s="798">
        <v>1036117.7250000001</v>
      </c>
      <c r="AH216" s="793">
        <v>44148</v>
      </c>
      <c r="AI216" s="793">
        <v>44196</v>
      </c>
      <c r="AJ216" s="801" t="s">
        <v>7175</v>
      </c>
      <c r="AK216" s="797" t="s">
        <v>7080</v>
      </c>
      <c r="AL216" s="798" t="s">
        <v>6525</v>
      </c>
      <c r="AM216" s="798" t="s">
        <v>3864</v>
      </c>
      <c r="AN216" s="798" t="s">
        <v>6342</v>
      </c>
      <c r="AO216" s="798" t="s">
        <v>4760</v>
      </c>
      <c r="AP216" s="798" t="s">
        <v>73</v>
      </c>
      <c r="AQ216" s="798" t="s">
        <v>573</v>
      </c>
      <c r="AR216" s="798" t="s">
        <v>293</v>
      </c>
      <c r="AS216" s="798" t="s">
        <v>6522</v>
      </c>
      <c r="AT216" s="798" t="s">
        <v>6522</v>
      </c>
      <c r="AU216" s="798" t="s">
        <v>6522</v>
      </c>
      <c r="AV216" s="797" t="s">
        <v>4761</v>
      </c>
      <c r="AW216" s="798" t="s">
        <v>3091</v>
      </c>
      <c r="AX216" s="797" t="s">
        <v>4303</v>
      </c>
      <c r="AY216" s="797" t="s">
        <v>4304</v>
      </c>
      <c r="AZ216" s="797" t="s">
        <v>4305</v>
      </c>
      <c r="BA216" s="797" t="s">
        <v>4306</v>
      </c>
      <c r="BB216" s="798" t="s">
        <v>3086</v>
      </c>
      <c r="BC216" s="793">
        <v>44208</v>
      </c>
      <c r="BD216" s="793">
        <v>44208</v>
      </c>
      <c r="BE216" s="809"/>
    </row>
    <row r="217" spans="1:57" s="437" customFormat="1" ht="73.900000000000006" customHeight="1">
      <c r="A217" s="804"/>
      <c r="B217" s="807"/>
      <c r="C217" s="807"/>
      <c r="D217" s="804"/>
      <c r="E217" s="804"/>
      <c r="F217" s="804"/>
      <c r="G217" s="804"/>
      <c r="H217" s="805"/>
      <c r="I217" s="804"/>
      <c r="J217" s="662" t="s">
        <v>61</v>
      </c>
      <c r="K217" s="662" t="s">
        <v>61</v>
      </c>
      <c r="L217" s="662" t="s">
        <v>61</v>
      </c>
      <c r="M217" s="662" t="s">
        <v>6804</v>
      </c>
      <c r="N217" s="662" t="s">
        <v>2814</v>
      </c>
      <c r="O217" s="662">
        <v>6742595.5999999996</v>
      </c>
      <c r="P217" s="804"/>
      <c r="Q217" s="804"/>
      <c r="R217" s="804"/>
      <c r="S217" s="804"/>
      <c r="T217" s="804"/>
      <c r="U217" s="804"/>
      <c r="V217" s="804"/>
      <c r="W217" s="804"/>
      <c r="X217" s="807"/>
      <c r="Y217" s="804"/>
      <c r="Z217" s="804"/>
      <c r="AA217" s="804"/>
      <c r="AB217" s="804"/>
      <c r="AC217" s="804"/>
      <c r="AD217" s="804"/>
      <c r="AE217" s="804"/>
      <c r="AF217" s="804"/>
      <c r="AG217" s="804"/>
      <c r="AH217" s="807"/>
      <c r="AI217" s="807"/>
      <c r="AJ217" s="805"/>
      <c r="AK217" s="804"/>
      <c r="AL217" s="804"/>
      <c r="AM217" s="804"/>
      <c r="AN217" s="804"/>
      <c r="AO217" s="804"/>
      <c r="AP217" s="804"/>
      <c r="AQ217" s="804"/>
      <c r="AR217" s="804"/>
      <c r="AS217" s="804"/>
      <c r="AT217" s="804"/>
      <c r="AU217" s="804"/>
      <c r="AV217" s="804"/>
      <c r="AW217" s="804"/>
      <c r="AX217" s="804"/>
      <c r="AY217" s="804"/>
      <c r="AZ217" s="804"/>
      <c r="BA217" s="804"/>
      <c r="BB217" s="804"/>
      <c r="BC217" s="807"/>
      <c r="BD217" s="807"/>
      <c r="BE217" s="806"/>
    </row>
    <row r="218" spans="1:57" s="437" customFormat="1" ht="73.900000000000006" customHeight="1">
      <c r="A218" s="804"/>
      <c r="B218" s="807"/>
      <c r="C218" s="807"/>
      <c r="D218" s="804"/>
      <c r="E218" s="804"/>
      <c r="F218" s="804"/>
      <c r="G218" s="804"/>
      <c r="H218" s="805"/>
      <c r="I218" s="804"/>
      <c r="J218" s="662" t="s">
        <v>61</v>
      </c>
      <c r="K218" s="662" t="s">
        <v>61</v>
      </c>
      <c r="L218" s="662" t="s">
        <v>61</v>
      </c>
      <c r="M218" s="662" t="s">
        <v>6805</v>
      </c>
      <c r="N218" s="662" t="s">
        <v>2818</v>
      </c>
      <c r="O218" s="662">
        <v>5102703.12</v>
      </c>
      <c r="P218" s="804"/>
      <c r="Q218" s="804"/>
      <c r="R218" s="804"/>
      <c r="S218" s="804"/>
      <c r="T218" s="804"/>
      <c r="U218" s="804"/>
      <c r="V218" s="804"/>
      <c r="W218" s="804"/>
      <c r="X218" s="807"/>
      <c r="Y218" s="804"/>
      <c r="Z218" s="804"/>
      <c r="AA218" s="804"/>
      <c r="AB218" s="804"/>
      <c r="AC218" s="804"/>
      <c r="AD218" s="804"/>
      <c r="AE218" s="804"/>
      <c r="AF218" s="804"/>
      <c r="AG218" s="804"/>
      <c r="AH218" s="807"/>
      <c r="AI218" s="807"/>
      <c r="AJ218" s="805"/>
      <c r="AK218" s="804"/>
      <c r="AL218" s="804"/>
      <c r="AM218" s="804"/>
      <c r="AN218" s="804"/>
      <c r="AO218" s="804"/>
      <c r="AP218" s="804"/>
      <c r="AQ218" s="804"/>
      <c r="AR218" s="804"/>
      <c r="AS218" s="804"/>
      <c r="AT218" s="804"/>
      <c r="AU218" s="804"/>
      <c r="AV218" s="804"/>
      <c r="AW218" s="804"/>
      <c r="AX218" s="804"/>
      <c r="AY218" s="804"/>
      <c r="AZ218" s="804"/>
      <c r="BA218" s="804"/>
      <c r="BB218" s="804"/>
      <c r="BC218" s="807"/>
      <c r="BD218" s="807"/>
      <c r="BE218" s="806"/>
    </row>
    <row r="219" spans="1:57" s="437" customFormat="1" ht="73.900000000000006" customHeight="1">
      <c r="A219" s="804"/>
      <c r="B219" s="807"/>
      <c r="C219" s="807"/>
      <c r="D219" s="804"/>
      <c r="E219" s="804"/>
      <c r="F219" s="804"/>
      <c r="G219" s="804"/>
      <c r="H219" s="805"/>
      <c r="I219" s="804"/>
      <c r="J219" s="662" t="s">
        <v>61</v>
      </c>
      <c r="K219" s="662" t="s">
        <v>61</v>
      </c>
      <c r="L219" s="662" t="s">
        <v>61</v>
      </c>
      <c r="M219" s="662" t="s">
        <v>6806</v>
      </c>
      <c r="N219" s="662" t="s">
        <v>4632</v>
      </c>
      <c r="O219" s="662">
        <v>39555.35</v>
      </c>
      <c r="P219" s="804"/>
      <c r="Q219" s="804"/>
      <c r="R219" s="804"/>
      <c r="S219" s="804"/>
      <c r="T219" s="804"/>
      <c r="U219" s="804"/>
      <c r="V219" s="804"/>
      <c r="W219" s="804"/>
      <c r="X219" s="807"/>
      <c r="Y219" s="804"/>
      <c r="Z219" s="804"/>
      <c r="AA219" s="804"/>
      <c r="AB219" s="804"/>
      <c r="AC219" s="804"/>
      <c r="AD219" s="804"/>
      <c r="AE219" s="804"/>
      <c r="AF219" s="804"/>
      <c r="AG219" s="804"/>
      <c r="AH219" s="807"/>
      <c r="AI219" s="807"/>
      <c r="AJ219" s="805"/>
      <c r="AK219" s="804"/>
      <c r="AL219" s="804"/>
      <c r="AM219" s="804"/>
      <c r="AN219" s="804"/>
      <c r="AO219" s="804"/>
      <c r="AP219" s="804"/>
      <c r="AQ219" s="804"/>
      <c r="AR219" s="804"/>
      <c r="AS219" s="804"/>
      <c r="AT219" s="804"/>
      <c r="AU219" s="804"/>
      <c r="AV219" s="804"/>
      <c r="AW219" s="804"/>
      <c r="AX219" s="804"/>
      <c r="AY219" s="804"/>
      <c r="AZ219" s="804"/>
      <c r="BA219" s="804"/>
      <c r="BB219" s="804"/>
      <c r="BC219" s="807"/>
      <c r="BD219" s="807"/>
      <c r="BE219" s="806"/>
    </row>
    <row r="220" spans="1:57" s="437" customFormat="1" ht="73.900000000000006" customHeight="1">
      <c r="A220" s="804"/>
      <c r="B220" s="807"/>
      <c r="C220" s="807"/>
      <c r="D220" s="804"/>
      <c r="E220" s="804"/>
      <c r="F220" s="804"/>
      <c r="G220" s="804"/>
      <c r="H220" s="805"/>
      <c r="I220" s="804"/>
      <c r="J220" s="662" t="s">
        <v>61</v>
      </c>
      <c r="K220" s="662" t="s">
        <v>61</v>
      </c>
      <c r="L220" s="662" t="s">
        <v>61</v>
      </c>
      <c r="M220" s="662" t="s">
        <v>6801</v>
      </c>
      <c r="N220" s="662" t="s">
        <v>4630</v>
      </c>
      <c r="O220" s="662">
        <v>7237261</v>
      </c>
      <c r="P220" s="804"/>
      <c r="Q220" s="804"/>
      <c r="R220" s="804"/>
      <c r="S220" s="804"/>
      <c r="T220" s="804"/>
      <c r="U220" s="804"/>
      <c r="V220" s="804"/>
      <c r="W220" s="804"/>
      <c r="X220" s="807"/>
      <c r="Y220" s="804"/>
      <c r="Z220" s="804"/>
      <c r="AA220" s="804"/>
      <c r="AB220" s="804"/>
      <c r="AC220" s="804"/>
      <c r="AD220" s="804"/>
      <c r="AE220" s="804"/>
      <c r="AF220" s="804"/>
      <c r="AG220" s="804"/>
      <c r="AH220" s="807"/>
      <c r="AI220" s="807"/>
      <c r="AJ220" s="805"/>
      <c r="AK220" s="804"/>
      <c r="AL220" s="804"/>
      <c r="AM220" s="804"/>
      <c r="AN220" s="804"/>
      <c r="AO220" s="804"/>
      <c r="AP220" s="804"/>
      <c r="AQ220" s="804"/>
      <c r="AR220" s="804"/>
      <c r="AS220" s="804"/>
      <c r="AT220" s="804"/>
      <c r="AU220" s="804"/>
      <c r="AV220" s="804"/>
      <c r="AW220" s="804"/>
      <c r="AX220" s="804"/>
      <c r="AY220" s="804"/>
      <c r="AZ220" s="804"/>
      <c r="BA220" s="804"/>
      <c r="BB220" s="804"/>
      <c r="BC220" s="807"/>
      <c r="BD220" s="807"/>
      <c r="BE220" s="806"/>
    </row>
    <row r="221" spans="1:57" s="437" customFormat="1" ht="73.900000000000006" customHeight="1">
      <c r="A221" s="794"/>
      <c r="B221" s="808"/>
      <c r="C221" s="808"/>
      <c r="D221" s="794"/>
      <c r="E221" s="794"/>
      <c r="F221" s="794"/>
      <c r="G221" s="794"/>
      <c r="H221" s="802"/>
      <c r="I221" s="794"/>
      <c r="J221" s="662" t="s">
        <v>4637</v>
      </c>
      <c r="K221" s="662" t="s">
        <v>4638</v>
      </c>
      <c r="L221" s="662" t="s">
        <v>6795</v>
      </c>
      <c r="M221" s="662" t="s">
        <v>2009</v>
      </c>
      <c r="N221" s="662" t="s">
        <v>4639</v>
      </c>
      <c r="O221" s="662">
        <v>7237261</v>
      </c>
      <c r="P221" s="794"/>
      <c r="Q221" s="794"/>
      <c r="R221" s="794"/>
      <c r="S221" s="794"/>
      <c r="T221" s="794"/>
      <c r="U221" s="794"/>
      <c r="V221" s="794"/>
      <c r="W221" s="794"/>
      <c r="X221" s="808"/>
      <c r="Y221" s="794"/>
      <c r="Z221" s="794"/>
      <c r="AA221" s="794"/>
      <c r="AB221" s="794"/>
      <c r="AC221" s="794"/>
      <c r="AD221" s="794"/>
      <c r="AE221" s="794"/>
      <c r="AF221" s="794"/>
      <c r="AG221" s="794"/>
      <c r="AH221" s="808"/>
      <c r="AI221" s="808"/>
      <c r="AJ221" s="802"/>
      <c r="AK221" s="794"/>
      <c r="AL221" s="794"/>
      <c r="AM221" s="794"/>
      <c r="AN221" s="794"/>
      <c r="AO221" s="794"/>
      <c r="AP221" s="794"/>
      <c r="AQ221" s="794"/>
      <c r="AR221" s="794"/>
      <c r="AS221" s="794"/>
      <c r="AT221" s="794"/>
      <c r="AU221" s="794"/>
      <c r="AV221" s="794"/>
      <c r="AW221" s="794"/>
      <c r="AX221" s="794"/>
      <c r="AY221" s="794"/>
      <c r="AZ221" s="794"/>
      <c r="BA221" s="794"/>
      <c r="BB221" s="794"/>
      <c r="BC221" s="808"/>
      <c r="BD221" s="808"/>
      <c r="BE221" s="796"/>
    </row>
    <row r="222" spans="1:57" s="437" customFormat="1" ht="73.900000000000006" customHeight="1">
      <c r="A222" s="798">
        <v>2020</v>
      </c>
      <c r="B222" s="793">
        <v>44105</v>
      </c>
      <c r="C222" s="793">
        <v>44196</v>
      </c>
      <c r="D222" s="798" t="s">
        <v>4292</v>
      </c>
      <c r="E222" s="798" t="s">
        <v>1615</v>
      </c>
      <c r="F222" s="798" t="s">
        <v>6811</v>
      </c>
      <c r="G222" s="798" t="s">
        <v>4624</v>
      </c>
      <c r="H222" s="797" t="s">
        <v>5485</v>
      </c>
      <c r="I222" s="798" t="s">
        <v>6794</v>
      </c>
      <c r="J222" s="662" t="s">
        <v>61</v>
      </c>
      <c r="K222" s="662" t="s">
        <v>61</v>
      </c>
      <c r="L222" s="662" t="s">
        <v>61</v>
      </c>
      <c r="M222" s="662" t="s">
        <v>6800</v>
      </c>
      <c r="N222" s="662" t="s">
        <v>4632</v>
      </c>
      <c r="O222" s="662">
        <v>6882548.7300000004</v>
      </c>
      <c r="P222" s="793" t="s">
        <v>61</v>
      </c>
      <c r="Q222" s="793" t="s">
        <v>61</v>
      </c>
      <c r="R222" s="793" t="s">
        <v>61</v>
      </c>
      <c r="S222" s="793" t="s">
        <v>6800</v>
      </c>
      <c r="T222" s="793" t="s">
        <v>4632</v>
      </c>
      <c r="U222" s="793" t="s">
        <v>6797</v>
      </c>
      <c r="V222" s="793" t="s">
        <v>5132</v>
      </c>
      <c r="W222" s="793" t="s">
        <v>6811</v>
      </c>
      <c r="X222" s="793">
        <v>44148</v>
      </c>
      <c r="Y222" s="793">
        <v>5933231.6637931047</v>
      </c>
      <c r="Z222" s="793">
        <v>6882548.7300000004</v>
      </c>
      <c r="AA222" s="793">
        <v>0</v>
      </c>
      <c r="AB222" s="793">
        <v>0</v>
      </c>
      <c r="AC222" s="793" t="s">
        <v>6530</v>
      </c>
      <c r="AD222" s="793" t="s">
        <v>6522</v>
      </c>
      <c r="AE222" s="793" t="s">
        <v>6523</v>
      </c>
      <c r="AF222" s="793" t="s">
        <v>6794</v>
      </c>
      <c r="AG222" s="793">
        <v>889984.74956896564</v>
      </c>
      <c r="AH222" s="793">
        <v>44148</v>
      </c>
      <c r="AI222" s="793">
        <v>44196</v>
      </c>
      <c r="AJ222" s="801" t="s">
        <v>7176</v>
      </c>
      <c r="AK222" s="810" t="s">
        <v>7080</v>
      </c>
      <c r="AL222" s="793" t="s">
        <v>6525</v>
      </c>
      <c r="AM222" s="793" t="s">
        <v>3864</v>
      </c>
      <c r="AN222" s="793" t="s">
        <v>6342</v>
      </c>
      <c r="AO222" s="793" t="s">
        <v>4760</v>
      </c>
      <c r="AP222" s="793" t="s">
        <v>73</v>
      </c>
      <c r="AQ222" s="793" t="s">
        <v>573</v>
      </c>
      <c r="AR222" s="793" t="s">
        <v>293</v>
      </c>
      <c r="AS222" s="793" t="s">
        <v>6522</v>
      </c>
      <c r="AT222" s="793" t="s">
        <v>6522</v>
      </c>
      <c r="AU222" s="793" t="s">
        <v>6522</v>
      </c>
      <c r="AV222" s="810" t="s">
        <v>4761</v>
      </c>
      <c r="AW222" s="793" t="s">
        <v>3091</v>
      </c>
      <c r="AX222" s="810" t="s">
        <v>4303</v>
      </c>
      <c r="AY222" s="810" t="s">
        <v>4304</v>
      </c>
      <c r="AZ222" s="810" t="s">
        <v>4305</v>
      </c>
      <c r="BA222" s="810" t="s">
        <v>4306</v>
      </c>
      <c r="BB222" s="793" t="s">
        <v>3086</v>
      </c>
      <c r="BC222" s="793">
        <v>44208</v>
      </c>
      <c r="BD222" s="793">
        <v>44208</v>
      </c>
      <c r="BE222" s="438"/>
    </row>
    <row r="223" spans="1:57" s="437" customFormat="1" ht="73.900000000000006" customHeight="1">
      <c r="A223" s="804"/>
      <c r="B223" s="807"/>
      <c r="C223" s="807"/>
      <c r="D223" s="804"/>
      <c r="E223" s="804"/>
      <c r="F223" s="804"/>
      <c r="G223" s="804"/>
      <c r="H223" s="805"/>
      <c r="I223" s="804"/>
      <c r="J223" s="662" t="s">
        <v>61</v>
      </c>
      <c r="K223" s="662" t="s">
        <v>61</v>
      </c>
      <c r="L223" s="662" t="s">
        <v>61</v>
      </c>
      <c r="M223" s="662" t="s">
        <v>6801</v>
      </c>
      <c r="N223" s="662" t="s">
        <v>4630</v>
      </c>
      <c r="O223" s="662">
        <v>7237261</v>
      </c>
      <c r="P223" s="804"/>
      <c r="Q223" s="804"/>
      <c r="R223" s="804"/>
      <c r="S223" s="804"/>
      <c r="T223" s="804"/>
      <c r="U223" s="804"/>
      <c r="V223" s="804"/>
      <c r="W223" s="804"/>
      <c r="X223" s="804"/>
      <c r="Y223" s="804"/>
      <c r="Z223" s="804"/>
      <c r="AA223" s="804"/>
      <c r="AB223" s="804"/>
      <c r="AC223" s="804"/>
      <c r="AD223" s="804"/>
      <c r="AE223" s="804"/>
      <c r="AF223" s="804"/>
      <c r="AG223" s="804"/>
      <c r="AH223" s="804"/>
      <c r="AI223" s="804"/>
      <c r="AJ223" s="805"/>
      <c r="AK223" s="804"/>
      <c r="AL223" s="804"/>
      <c r="AM223" s="804"/>
      <c r="AN223" s="804"/>
      <c r="AO223" s="804"/>
      <c r="AP223" s="804"/>
      <c r="AQ223" s="804"/>
      <c r="AR223" s="804"/>
      <c r="AS223" s="804"/>
      <c r="AT223" s="804"/>
      <c r="AU223" s="804"/>
      <c r="AV223" s="804"/>
      <c r="AW223" s="804"/>
      <c r="AX223" s="804"/>
      <c r="AY223" s="804"/>
      <c r="AZ223" s="804"/>
      <c r="BA223" s="804"/>
      <c r="BB223" s="804"/>
      <c r="BC223" s="804"/>
      <c r="BD223" s="804"/>
      <c r="BE223" s="439"/>
    </row>
    <row r="224" spans="1:57" s="437" customFormat="1" ht="73.900000000000006" customHeight="1">
      <c r="A224" s="804"/>
      <c r="B224" s="807"/>
      <c r="C224" s="807"/>
      <c r="D224" s="804"/>
      <c r="E224" s="804"/>
      <c r="F224" s="804"/>
      <c r="G224" s="804"/>
      <c r="H224" s="805"/>
      <c r="I224" s="804"/>
      <c r="J224" s="662" t="s">
        <v>4637</v>
      </c>
      <c r="K224" s="662" t="s">
        <v>4638</v>
      </c>
      <c r="L224" s="662" t="s">
        <v>6795</v>
      </c>
      <c r="M224" s="662" t="s">
        <v>2009</v>
      </c>
      <c r="N224" s="662" t="s">
        <v>4639</v>
      </c>
      <c r="O224" s="662">
        <v>7237261</v>
      </c>
      <c r="P224" s="804"/>
      <c r="Q224" s="804"/>
      <c r="R224" s="804"/>
      <c r="S224" s="804"/>
      <c r="T224" s="804"/>
      <c r="U224" s="804"/>
      <c r="V224" s="804"/>
      <c r="W224" s="804"/>
      <c r="X224" s="804"/>
      <c r="Y224" s="804"/>
      <c r="Z224" s="804"/>
      <c r="AA224" s="804"/>
      <c r="AB224" s="804"/>
      <c r="AC224" s="804"/>
      <c r="AD224" s="804"/>
      <c r="AE224" s="804"/>
      <c r="AF224" s="804"/>
      <c r="AG224" s="804"/>
      <c r="AH224" s="804"/>
      <c r="AI224" s="804"/>
      <c r="AJ224" s="805"/>
      <c r="AK224" s="804"/>
      <c r="AL224" s="804"/>
      <c r="AM224" s="804"/>
      <c r="AN224" s="804"/>
      <c r="AO224" s="804"/>
      <c r="AP224" s="804"/>
      <c r="AQ224" s="804"/>
      <c r="AR224" s="804"/>
      <c r="AS224" s="804"/>
      <c r="AT224" s="804"/>
      <c r="AU224" s="804"/>
      <c r="AV224" s="804"/>
      <c r="AW224" s="804"/>
      <c r="AX224" s="804"/>
      <c r="AY224" s="804"/>
      <c r="AZ224" s="804"/>
      <c r="BA224" s="804"/>
      <c r="BB224" s="804"/>
      <c r="BC224" s="804"/>
      <c r="BD224" s="804"/>
      <c r="BE224" s="439"/>
    </row>
    <row r="225" spans="1:57" s="437" customFormat="1" ht="73.900000000000006" customHeight="1">
      <c r="A225" s="804"/>
      <c r="B225" s="807"/>
      <c r="C225" s="807"/>
      <c r="D225" s="804"/>
      <c r="E225" s="804"/>
      <c r="F225" s="804"/>
      <c r="G225" s="804"/>
      <c r="H225" s="805"/>
      <c r="I225" s="804"/>
      <c r="J225" s="662" t="s">
        <v>61</v>
      </c>
      <c r="K225" s="662" t="s">
        <v>61</v>
      </c>
      <c r="L225" s="662" t="s">
        <v>61</v>
      </c>
      <c r="M225" s="662" t="s">
        <v>6809</v>
      </c>
      <c r="N225" s="662" t="s">
        <v>4636</v>
      </c>
      <c r="O225" s="662">
        <v>8012643.7400000002</v>
      </c>
      <c r="P225" s="804"/>
      <c r="Q225" s="804"/>
      <c r="R225" s="804"/>
      <c r="S225" s="804"/>
      <c r="T225" s="804"/>
      <c r="U225" s="804"/>
      <c r="V225" s="804"/>
      <c r="W225" s="804"/>
      <c r="X225" s="804"/>
      <c r="Y225" s="804"/>
      <c r="Z225" s="804"/>
      <c r="AA225" s="804"/>
      <c r="AB225" s="804"/>
      <c r="AC225" s="804"/>
      <c r="AD225" s="804"/>
      <c r="AE225" s="804"/>
      <c r="AF225" s="804"/>
      <c r="AG225" s="804"/>
      <c r="AH225" s="804"/>
      <c r="AI225" s="804"/>
      <c r="AJ225" s="805"/>
      <c r="AK225" s="804"/>
      <c r="AL225" s="804"/>
      <c r="AM225" s="804"/>
      <c r="AN225" s="804"/>
      <c r="AO225" s="804"/>
      <c r="AP225" s="804"/>
      <c r="AQ225" s="804"/>
      <c r="AR225" s="804"/>
      <c r="AS225" s="804"/>
      <c r="AT225" s="804"/>
      <c r="AU225" s="804"/>
      <c r="AV225" s="804"/>
      <c r="AW225" s="804"/>
      <c r="AX225" s="804"/>
      <c r="AY225" s="804"/>
      <c r="AZ225" s="804"/>
      <c r="BA225" s="804"/>
      <c r="BB225" s="804"/>
      <c r="BC225" s="804"/>
      <c r="BD225" s="804"/>
      <c r="BE225" s="439"/>
    </row>
    <row r="226" spans="1:57" s="437" customFormat="1" ht="73.900000000000006" customHeight="1">
      <c r="A226" s="804"/>
      <c r="B226" s="807"/>
      <c r="C226" s="807"/>
      <c r="D226" s="804"/>
      <c r="E226" s="804"/>
      <c r="F226" s="804"/>
      <c r="G226" s="804"/>
      <c r="H226" s="805"/>
      <c r="I226" s="804"/>
      <c r="J226" s="662" t="s">
        <v>61</v>
      </c>
      <c r="K226" s="662" t="s">
        <v>61</v>
      </c>
      <c r="L226" s="662" t="s">
        <v>61</v>
      </c>
      <c r="M226" s="662" t="s">
        <v>6804</v>
      </c>
      <c r="N226" s="662" t="s">
        <v>2814</v>
      </c>
      <c r="O226" s="662">
        <v>6742595.5999999996</v>
      </c>
      <c r="P226" s="804"/>
      <c r="Q226" s="804"/>
      <c r="R226" s="804"/>
      <c r="S226" s="804"/>
      <c r="T226" s="804"/>
      <c r="U226" s="804"/>
      <c r="V226" s="804"/>
      <c r="W226" s="804"/>
      <c r="X226" s="804"/>
      <c r="Y226" s="804"/>
      <c r="Z226" s="804"/>
      <c r="AA226" s="804"/>
      <c r="AB226" s="804"/>
      <c r="AC226" s="804"/>
      <c r="AD226" s="804"/>
      <c r="AE226" s="804"/>
      <c r="AF226" s="804"/>
      <c r="AG226" s="804"/>
      <c r="AH226" s="804"/>
      <c r="AI226" s="804"/>
      <c r="AJ226" s="805"/>
      <c r="AK226" s="804"/>
      <c r="AL226" s="804"/>
      <c r="AM226" s="804"/>
      <c r="AN226" s="804"/>
      <c r="AO226" s="804"/>
      <c r="AP226" s="804"/>
      <c r="AQ226" s="804"/>
      <c r="AR226" s="804"/>
      <c r="AS226" s="804"/>
      <c r="AT226" s="804"/>
      <c r="AU226" s="804"/>
      <c r="AV226" s="804"/>
      <c r="AW226" s="804"/>
      <c r="AX226" s="804"/>
      <c r="AY226" s="804"/>
      <c r="AZ226" s="804"/>
      <c r="BA226" s="804"/>
      <c r="BB226" s="804"/>
      <c r="BC226" s="804"/>
      <c r="BD226" s="804"/>
      <c r="BE226" s="439"/>
    </row>
    <row r="227" spans="1:57" s="437" customFormat="1" ht="73.900000000000006" customHeight="1">
      <c r="A227" s="794"/>
      <c r="B227" s="808"/>
      <c r="C227" s="808"/>
      <c r="D227" s="794"/>
      <c r="E227" s="794"/>
      <c r="F227" s="794"/>
      <c r="G227" s="794"/>
      <c r="H227" s="802"/>
      <c r="I227" s="794"/>
      <c r="J227" s="662" t="s">
        <v>61</v>
      </c>
      <c r="K227" s="662" t="s">
        <v>61</v>
      </c>
      <c r="L227" s="662" t="s">
        <v>61</v>
      </c>
      <c r="M227" s="662" t="s">
        <v>6805</v>
      </c>
      <c r="N227" s="662" t="s">
        <v>2818</v>
      </c>
      <c r="O227" s="662">
        <v>5102703.12</v>
      </c>
      <c r="P227" s="794"/>
      <c r="Q227" s="794"/>
      <c r="R227" s="794"/>
      <c r="S227" s="794"/>
      <c r="T227" s="794"/>
      <c r="U227" s="794"/>
      <c r="V227" s="794"/>
      <c r="W227" s="794"/>
      <c r="X227" s="794"/>
      <c r="Y227" s="794"/>
      <c r="Z227" s="794"/>
      <c r="AA227" s="794"/>
      <c r="AB227" s="794"/>
      <c r="AC227" s="794"/>
      <c r="AD227" s="794"/>
      <c r="AE227" s="794"/>
      <c r="AF227" s="794"/>
      <c r="AG227" s="794"/>
      <c r="AH227" s="794"/>
      <c r="AI227" s="794"/>
      <c r="AJ227" s="802"/>
      <c r="AK227" s="794"/>
      <c r="AL227" s="794"/>
      <c r="AM227" s="794"/>
      <c r="AN227" s="794"/>
      <c r="AO227" s="794"/>
      <c r="AP227" s="794"/>
      <c r="AQ227" s="794"/>
      <c r="AR227" s="794"/>
      <c r="AS227" s="794"/>
      <c r="AT227" s="794"/>
      <c r="AU227" s="794"/>
      <c r="AV227" s="794"/>
      <c r="AW227" s="794"/>
      <c r="AX227" s="794"/>
      <c r="AY227" s="794"/>
      <c r="AZ227" s="794"/>
      <c r="BA227" s="794"/>
      <c r="BB227" s="794"/>
      <c r="BC227" s="794"/>
      <c r="BD227" s="794"/>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98">
        <v>2020</v>
      </c>
      <c r="B229" s="793">
        <v>44105</v>
      </c>
      <c r="C229" s="793">
        <v>44196</v>
      </c>
      <c r="D229" s="798" t="s">
        <v>4292</v>
      </c>
      <c r="E229" s="798" t="s">
        <v>1615</v>
      </c>
      <c r="F229" s="798" t="s">
        <v>6815</v>
      </c>
      <c r="G229" s="799" t="s">
        <v>4195</v>
      </c>
      <c r="H229" s="797" t="s">
        <v>5485</v>
      </c>
      <c r="I229" s="798" t="s">
        <v>6816</v>
      </c>
      <c r="J229" s="662" t="s">
        <v>61</v>
      </c>
      <c r="K229" s="662" t="s">
        <v>61</v>
      </c>
      <c r="L229" s="662" t="s">
        <v>61</v>
      </c>
      <c r="M229" s="662" t="s">
        <v>252</v>
      </c>
      <c r="N229" s="662" t="s">
        <v>2170</v>
      </c>
      <c r="O229" s="662">
        <v>12570577.800000001</v>
      </c>
      <c r="P229" s="798" t="s">
        <v>61</v>
      </c>
      <c r="Q229" s="798" t="s">
        <v>61</v>
      </c>
      <c r="R229" s="798" t="s">
        <v>61</v>
      </c>
      <c r="S229" s="798" t="s">
        <v>6747</v>
      </c>
      <c r="T229" s="798" t="s">
        <v>2170</v>
      </c>
      <c r="U229" s="798" t="s">
        <v>3740</v>
      </c>
      <c r="V229" s="798" t="s">
        <v>5132</v>
      </c>
      <c r="W229" s="798" t="s">
        <v>6815</v>
      </c>
      <c r="X229" s="793">
        <v>44148</v>
      </c>
      <c r="Y229" s="798">
        <v>9511935</v>
      </c>
      <c r="Z229" s="798">
        <v>11033844.6</v>
      </c>
      <c r="AA229" s="798">
        <v>0</v>
      </c>
      <c r="AB229" s="798">
        <v>0</v>
      </c>
      <c r="AC229" s="799" t="s">
        <v>6530</v>
      </c>
      <c r="AD229" s="799" t="s">
        <v>6522</v>
      </c>
      <c r="AE229" s="799" t="s">
        <v>6523</v>
      </c>
      <c r="AF229" s="799" t="s">
        <v>6816</v>
      </c>
      <c r="AG229" s="799">
        <v>1426790.25</v>
      </c>
      <c r="AH229" s="800">
        <v>44152</v>
      </c>
      <c r="AI229" s="800">
        <v>44196</v>
      </c>
      <c r="AJ229" s="801" t="s">
        <v>7261</v>
      </c>
      <c r="AK229" s="797" t="s">
        <v>7080</v>
      </c>
      <c r="AL229" s="799" t="s">
        <v>6525</v>
      </c>
      <c r="AM229" s="799" t="s">
        <v>3864</v>
      </c>
      <c r="AN229" s="799" t="s">
        <v>6342</v>
      </c>
      <c r="AO229" s="799" t="s">
        <v>4760</v>
      </c>
      <c r="AP229" s="799" t="s">
        <v>73</v>
      </c>
      <c r="AQ229" s="799" t="s">
        <v>573</v>
      </c>
      <c r="AR229" s="798" t="s">
        <v>293</v>
      </c>
      <c r="AS229" s="799" t="s">
        <v>6522</v>
      </c>
      <c r="AT229" s="799" t="s">
        <v>6522</v>
      </c>
      <c r="AU229" s="799" t="s">
        <v>6522</v>
      </c>
      <c r="AV229" s="797" t="s">
        <v>4761</v>
      </c>
      <c r="AW229" s="798" t="s">
        <v>3091</v>
      </c>
      <c r="AX229" s="797" t="s">
        <v>4303</v>
      </c>
      <c r="AY229" s="797" t="s">
        <v>4304</v>
      </c>
      <c r="AZ229" s="797" t="s">
        <v>4305</v>
      </c>
      <c r="BA229" s="797" t="s">
        <v>4306</v>
      </c>
      <c r="BB229" s="798" t="s">
        <v>3086</v>
      </c>
      <c r="BC229" s="793">
        <v>44208</v>
      </c>
      <c r="BD229" s="793">
        <v>44208</v>
      </c>
      <c r="BE229" s="438"/>
    </row>
    <row r="230" spans="1:57" s="437" customFormat="1" ht="73.900000000000006" customHeight="1">
      <c r="A230" s="821"/>
      <c r="B230" s="823"/>
      <c r="C230" s="823"/>
      <c r="D230" s="821"/>
      <c r="E230" s="821"/>
      <c r="F230" s="821"/>
      <c r="G230" s="794"/>
      <c r="H230" s="802"/>
      <c r="I230" s="821"/>
      <c r="J230" s="662" t="s">
        <v>61</v>
      </c>
      <c r="K230" s="662" t="s">
        <v>61</v>
      </c>
      <c r="L230" s="662" t="s">
        <v>61</v>
      </c>
      <c r="M230" s="662" t="s">
        <v>6817</v>
      </c>
      <c r="N230" s="662" t="s">
        <v>5770</v>
      </c>
      <c r="O230" s="662">
        <v>4788525.1399999997</v>
      </c>
      <c r="P230" s="821"/>
      <c r="Q230" s="821"/>
      <c r="R230" s="821"/>
      <c r="S230" s="821"/>
      <c r="T230" s="821"/>
      <c r="U230" s="821"/>
      <c r="V230" s="821"/>
      <c r="W230" s="821"/>
      <c r="X230" s="823"/>
      <c r="Y230" s="821"/>
      <c r="Z230" s="821"/>
      <c r="AA230" s="821"/>
      <c r="AB230" s="821"/>
      <c r="AC230" s="794"/>
      <c r="AD230" s="794"/>
      <c r="AE230" s="794"/>
      <c r="AF230" s="794"/>
      <c r="AG230" s="794"/>
      <c r="AH230" s="808"/>
      <c r="AI230" s="808"/>
      <c r="AJ230" s="802"/>
      <c r="AK230" s="821"/>
      <c r="AL230" s="794"/>
      <c r="AM230" s="794"/>
      <c r="AN230" s="794"/>
      <c r="AO230" s="794"/>
      <c r="AP230" s="794"/>
      <c r="AQ230" s="794"/>
      <c r="AR230" s="821"/>
      <c r="AS230" s="794"/>
      <c r="AT230" s="794"/>
      <c r="AU230" s="794"/>
      <c r="AV230" s="821"/>
      <c r="AW230" s="821"/>
      <c r="AX230" s="821"/>
      <c r="AY230" s="821"/>
      <c r="AZ230" s="821"/>
      <c r="BA230" s="821"/>
      <c r="BB230" s="821"/>
      <c r="BC230" s="823"/>
      <c r="BD230" s="823"/>
      <c r="BE230" s="440"/>
    </row>
    <row r="231" spans="1:57" s="437" customFormat="1" ht="73.900000000000006" customHeight="1">
      <c r="A231" s="798">
        <v>2020</v>
      </c>
      <c r="B231" s="793">
        <v>44105</v>
      </c>
      <c r="C231" s="793">
        <v>44196</v>
      </c>
      <c r="D231" s="798" t="s">
        <v>4292</v>
      </c>
      <c r="E231" s="798" t="s">
        <v>1615</v>
      </c>
      <c r="F231" s="798" t="s">
        <v>6818</v>
      </c>
      <c r="G231" s="798" t="s">
        <v>4195</v>
      </c>
      <c r="H231" s="797" t="s">
        <v>5485</v>
      </c>
      <c r="I231" s="798" t="s">
        <v>6816</v>
      </c>
      <c r="J231" s="662" t="s">
        <v>61</v>
      </c>
      <c r="K231" s="662" t="s">
        <v>61</v>
      </c>
      <c r="L231" s="662" t="s">
        <v>61</v>
      </c>
      <c r="M231" s="662" t="s">
        <v>6817</v>
      </c>
      <c r="N231" s="662" t="s">
        <v>5770</v>
      </c>
      <c r="O231" s="662">
        <v>4788525.1399999997</v>
      </c>
      <c r="P231" s="798" t="s">
        <v>61</v>
      </c>
      <c r="Q231" s="798" t="s">
        <v>61</v>
      </c>
      <c r="R231" s="798" t="s">
        <v>61</v>
      </c>
      <c r="S231" s="798" t="s">
        <v>6817</v>
      </c>
      <c r="T231" s="798" t="s">
        <v>5770</v>
      </c>
      <c r="U231" s="798" t="s">
        <v>3740</v>
      </c>
      <c r="V231" s="798" t="s">
        <v>5132</v>
      </c>
      <c r="W231" s="798" t="s">
        <v>6818</v>
      </c>
      <c r="X231" s="793">
        <v>44148</v>
      </c>
      <c r="Y231" s="798">
        <v>3969844.0172413792</v>
      </c>
      <c r="Z231" s="798">
        <v>4605019.0599999996</v>
      </c>
      <c r="AA231" s="798">
        <v>0</v>
      </c>
      <c r="AB231" s="798">
        <v>0</v>
      </c>
      <c r="AC231" s="798" t="s">
        <v>6530</v>
      </c>
      <c r="AD231" s="798" t="s">
        <v>6522</v>
      </c>
      <c r="AE231" s="798" t="s">
        <v>6523</v>
      </c>
      <c r="AF231" s="798" t="s">
        <v>6816</v>
      </c>
      <c r="AG231" s="798">
        <v>595476.60258620686</v>
      </c>
      <c r="AH231" s="793">
        <v>44152</v>
      </c>
      <c r="AI231" s="793">
        <v>44196</v>
      </c>
      <c r="AJ231" s="801" t="s">
        <v>7262</v>
      </c>
      <c r="AK231" s="797" t="s">
        <v>7080</v>
      </c>
      <c r="AL231" s="798" t="s">
        <v>6525</v>
      </c>
      <c r="AM231" s="798" t="s">
        <v>3864</v>
      </c>
      <c r="AN231" s="798" t="s">
        <v>6342</v>
      </c>
      <c r="AO231" s="798" t="s">
        <v>4760</v>
      </c>
      <c r="AP231" s="798" t="s">
        <v>73</v>
      </c>
      <c r="AQ231" s="798" t="s">
        <v>573</v>
      </c>
      <c r="AR231" s="798" t="s">
        <v>293</v>
      </c>
      <c r="AS231" s="798" t="s">
        <v>6522</v>
      </c>
      <c r="AT231" s="798" t="s">
        <v>6522</v>
      </c>
      <c r="AU231" s="798" t="s">
        <v>6522</v>
      </c>
      <c r="AV231" s="797" t="s">
        <v>4761</v>
      </c>
      <c r="AW231" s="798" t="s">
        <v>3091</v>
      </c>
      <c r="AX231" s="797" t="s">
        <v>4303</v>
      </c>
      <c r="AY231" s="797" t="s">
        <v>4304</v>
      </c>
      <c r="AZ231" s="797" t="s">
        <v>4305</v>
      </c>
      <c r="BA231" s="797" t="s">
        <v>4306</v>
      </c>
      <c r="BB231" s="798" t="s">
        <v>3086</v>
      </c>
      <c r="BC231" s="793">
        <v>44208</v>
      </c>
      <c r="BD231" s="793">
        <v>44208</v>
      </c>
      <c r="BE231" s="809"/>
    </row>
    <row r="232" spans="1:57" s="437" customFormat="1" ht="73.900000000000006" customHeight="1">
      <c r="A232" s="794"/>
      <c r="B232" s="808"/>
      <c r="C232" s="808"/>
      <c r="D232" s="794"/>
      <c r="E232" s="794"/>
      <c r="F232" s="794"/>
      <c r="G232" s="794"/>
      <c r="H232" s="802"/>
      <c r="I232" s="794"/>
      <c r="J232" s="662" t="s">
        <v>61</v>
      </c>
      <c r="K232" s="662" t="s">
        <v>61</v>
      </c>
      <c r="L232" s="662" t="s">
        <v>61</v>
      </c>
      <c r="M232" s="662" t="s">
        <v>252</v>
      </c>
      <c r="N232" s="662" t="s">
        <v>2170</v>
      </c>
      <c r="O232" s="662">
        <v>12570577.800000001</v>
      </c>
      <c r="P232" s="794"/>
      <c r="Q232" s="794"/>
      <c r="R232" s="794"/>
      <c r="S232" s="794"/>
      <c r="T232" s="794"/>
      <c r="U232" s="794"/>
      <c r="V232" s="794"/>
      <c r="W232" s="794"/>
      <c r="X232" s="808"/>
      <c r="Y232" s="794"/>
      <c r="Z232" s="794"/>
      <c r="AA232" s="794"/>
      <c r="AB232" s="794"/>
      <c r="AC232" s="794"/>
      <c r="AD232" s="794"/>
      <c r="AE232" s="794"/>
      <c r="AF232" s="794"/>
      <c r="AG232" s="794"/>
      <c r="AH232" s="808"/>
      <c r="AI232" s="808"/>
      <c r="AJ232" s="802"/>
      <c r="AK232" s="794"/>
      <c r="AL232" s="794"/>
      <c r="AM232" s="794"/>
      <c r="AN232" s="794"/>
      <c r="AO232" s="794"/>
      <c r="AP232" s="794"/>
      <c r="AQ232" s="794"/>
      <c r="AR232" s="794"/>
      <c r="AS232" s="794"/>
      <c r="AT232" s="794"/>
      <c r="AU232" s="794"/>
      <c r="AV232" s="794"/>
      <c r="AW232" s="794"/>
      <c r="AX232" s="794"/>
      <c r="AY232" s="794"/>
      <c r="AZ232" s="794"/>
      <c r="BA232" s="794"/>
      <c r="BB232" s="794"/>
      <c r="BC232" s="808"/>
      <c r="BD232" s="808"/>
      <c r="BE232" s="796"/>
    </row>
    <row r="233" spans="1:57" s="437" customFormat="1" ht="73.900000000000006" customHeight="1">
      <c r="A233" s="798">
        <v>2020</v>
      </c>
      <c r="B233" s="793">
        <v>44105</v>
      </c>
      <c r="C233" s="793">
        <v>44196</v>
      </c>
      <c r="D233" s="798" t="s">
        <v>4292</v>
      </c>
      <c r="E233" s="798" t="s">
        <v>1615</v>
      </c>
      <c r="F233" s="798" t="s">
        <v>6819</v>
      </c>
      <c r="G233" s="798" t="s">
        <v>393</v>
      </c>
      <c r="H233" s="797" t="s">
        <v>5485</v>
      </c>
      <c r="I233" s="798" t="s">
        <v>6820</v>
      </c>
      <c r="J233" s="662" t="s">
        <v>61</v>
      </c>
      <c r="K233" s="662" t="s">
        <v>61</v>
      </c>
      <c r="L233" s="662" t="s">
        <v>61</v>
      </c>
      <c r="M233" s="662" t="s">
        <v>6821</v>
      </c>
      <c r="N233" s="662" t="s">
        <v>6822</v>
      </c>
      <c r="O233" s="662">
        <v>7492103.5999999996</v>
      </c>
      <c r="P233" s="793" t="s">
        <v>61</v>
      </c>
      <c r="Q233" s="793" t="s">
        <v>61</v>
      </c>
      <c r="R233" s="793" t="s">
        <v>61</v>
      </c>
      <c r="S233" s="793" t="s">
        <v>6821</v>
      </c>
      <c r="T233" s="793" t="s">
        <v>6822</v>
      </c>
      <c r="U233" s="793" t="s">
        <v>6109</v>
      </c>
      <c r="V233" s="793" t="s">
        <v>5132</v>
      </c>
      <c r="W233" s="793" t="s">
        <v>6819</v>
      </c>
      <c r="X233" s="793">
        <v>44148</v>
      </c>
      <c r="Y233" s="811">
        <v>1167060.0000000002</v>
      </c>
      <c r="Z233" s="811">
        <v>1353789.6</v>
      </c>
      <c r="AA233" s="811">
        <v>0</v>
      </c>
      <c r="AB233" s="811">
        <v>0</v>
      </c>
      <c r="AC233" s="793" t="s">
        <v>6530</v>
      </c>
      <c r="AD233" s="793" t="s">
        <v>6522</v>
      </c>
      <c r="AE233" s="793" t="s">
        <v>6523</v>
      </c>
      <c r="AF233" s="793" t="s">
        <v>6820</v>
      </c>
      <c r="AG233" s="793">
        <v>175059.00000000003</v>
      </c>
      <c r="AH233" s="793">
        <v>44152</v>
      </c>
      <c r="AI233" s="793">
        <v>44196</v>
      </c>
      <c r="AJ233" s="810" t="s">
        <v>7118</v>
      </c>
      <c r="AK233" s="810" t="s">
        <v>7080</v>
      </c>
      <c r="AL233" s="793" t="s">
        <v>6525</v>
      </c>
      <c r="AM233" s="793" t="s">
        <v>3864</v>
      </c>
      <c r="AN233" s="793" t="s">
        <v>6342</v>
      </c>
      <c r="AO233" s="793" t="s">
        <v>4760</v>
      </c>
      <c r="AP233" s="793" t="s">
        <v>73</v>
      </c>
      <c r="AQ233" s="793" t="s">
        <v>573</v>
      </c>
      <c r="AR233" s="793" t="s">
        <v>293</v>
      </c>
      <c r="AS233" s="793" t="s">
        <v>6522</v>
      </c>
      <c r="AT233" s="793" t="s">
        <v>6522</v>
      </c>
      <c r="AU233" s="793" t="s">
        <v>6522</v>
      </c>
      <c r="AV233" s="810" t="s">
        <v>4761</v>
      </c>
      <c r="AW233" s="793" t="s">
        <v>3091</v>
      </c>
      <c r="AX233" s="810" t="s">
        <v>4303</v>
      </c>
      <c r="AY233" s="810" t="s">
        <v>4304</v>
      </c>
      <c r="AZ233" s="810" t="s">
        <v>4305</v>
      </c>
      <c r="BA233" s="810" t="s">
        <v>4306</v>
      </c>
      <c r="BB233" s="793" t="s">
        <v>3086</v>
      </c>
      <c r="BC233" s="793">
        <v>44208</v>
      </c>
      <c r="BD233" s="793">
        <v>44208</v>
      </c>
      <c r="BE233" s="438"/>
    </row>
    <row r="234" spans="1:57" s="437" customFormat="1" ht="73.900000000000006" customHeight="1">
      <c r="A234" s="804"/>
      <c r="B234" s="807"/>
      <c r="C234" s="807"/>
      <c r="D234" s="804"/>
      <c r="E234" s="804"/>
      <c r="F234" s="804"/>
      <c r="G234" s="804"/>
      <c r="H234" s="805"/>
      <c r="I234" s="804"/>
      <c r="J234" s="662" t="s">
        <v>61</v>
      </c>
      <c r="K234" s="662" t="s">
        <v>61</v>
      </c>
      <c r="L234" s="662" t="s">
        <v>61</v>
      </c>
      <c r="M234" s="662" t="s">
        <v>6823</v>
      </c>
      <c r="N234" s="662" t="s">
        <v>6824</v>
      </c>
      <c r="O234" s="662">
        <v>7843328.9699999997</v>
      </c>
      <c r="P234" s="804"/>
      <c r="Q234" s="804"/>
      <c r="R234" s="804"/>
      <c r="S234" s="804"/>
      <c r="T234" s="804"/>
      <c r="U234" s="804"/>
      <c r="V234" s="804"/>
      <c r="W234" s="804"/>
      <c r="X234" s="804"/>
      <c r="Y234" s="812"/>
      <c r="Z234" s="812"/>
      <c r="AA234" s="812"/>
      <c r="AB234" s="812"/>
      <c r="AC234" s="804"/>
      <c r="AD234" s="804"/>
      <c r="AE234" s="804"/>
      <c r="AF234" s="804"/>
      <c r="AG234" s="804"/>
      <c r="AH234" s="804"/>
      <c r="AI234" s="804"/>
      <c r="AJ234" s="804"/>
      <c r="AK234" s="804"/>
      <c r="AL234" s="804"/>
      <c r="AM234" s="804"/>
      <c r="AN234" s="804"/>
      <c r="AO234" s="804"/>
      <c r="AP234" s="804"/>
      <c r="AQ234" s="804"/>
      <c r="AR234" s="804"/>
      <c r="AS234" s="804"/>
      <c r="AT234" s="804"/>
      <c r="AU234" s="804"/>
      <c r="AV234" s="804"/>
      <c r="AW234" s="804"/>
      <c r="AX234" s="804"/>
      <c r="AY234" s="804"/>
      <c r="AZ234" s="804"/>
      <c r="BA234" s="804"/>
      <c r="BB234" s="804"/>
      <c r="BC234" s="804"/>
      <c r="BD234" s="804"/>
      <c r="BE234" s="439"/>
    </row>
    <row r="235" spans="1:57" s="437" customFormat="1" ht="73.900000000000006" customHeight="1">
      <c r="A235" s="804"/>
      <c r="B235" s="807"/>
      <c r="C235" s="807"/>
      <c r="D235" s="804"/>
      <c r="E235" s="804"/>
      <c r="F235" s="804"/>
      <c r="G235" s="804"/>
      <c r="H235" s="805"/>
      <c r="I235" s="804"/>
      <c r="J235" s="662" t="s">
        <v>61</v>
      </c>
      <c r="K235" s="662" t="s">
        <v>61</v>
      </c>
      <c r="L235" s="662" t="s">
        <v>61</v>
      </c>
      <c r="M235" s="662" t="s">
        <v>6825</v>
      </c>
      <c r="N235" s="662" t="s">
        <v>6543</v>
      </c>
      <c r="O235" s="662">
        <v>381628.4</v>
      </c>
      <c r="P235" s="804"/>
      <c r="Q235" s="804"/>
      <c r="R235" s="804"/>
      <c r="S235" s="804"/>
      <c r="T235" s="804"/>
      <c r="U235" s="804"/>
      <c r="V235" s="804"/>
      <c r="W235" s="804"/>
      <c r="X235" s="804"/>
      <c r="Y235" s="812"/>
      <c r="Z235" s="812"/>
      <c r="AA235" s="812"/>
      <c r="AB235" s="812"/>
      <c r="AC235" s="804"/>
      <c r="AD235" s="804"/>
      <c r="AE235" s="804"/>
      <c r="AF235" s="804"/>
      <c r="AG235" s="804"/>
      <c r="AH235" s="804"/>
      <c r="AI235" s="804"/>
      <c r="AJ235" s="804"/>
      <c r="AK235" s="804"/>
      <c r="AL235" s="804"/>
      <c r="AM235" s="804"/>
      <c r="AN235" s="804"/>
      <c r="AO235" s="804"/>
      <c r="AP235" s="804"/>
      <c r="AQ235" s="804"/>
      <c r="AR235" s="804"/>
      <c r="AS235" s="804"/>
      <c r="AT235" s="804"/>
      <c r="AU235" s="804"/>
      <c r="AV235" s="804"/>
      <c r="AW235" s="804"/>
      <c r="AX235" s="804"/>
      <c r="AY235" s="804"/>
      <c r="AZ235" s="804"/>
      <c r="BA235" s="804"/>
      <c r="BB235" s="804"/>
      <c r="BC235" s="804"/>
      <c r="BD235" s="804"/>
      <c r="BE235" s="439"/>
    </row>
    <row r="236" spans="1:57" s="437" customFormat="1" ht="73.900000000000006" customHeight="1">
      <c r="A236" s="794"/>
      <c r="B236" s="808"/>
      <c r="C236" s="808"/>
      <c r="D236" s="794"/>
      <c r="E236" s="794"/>
      <c r="F236" s="794"/>
      <c r="G236" s="794"/>
      <c r="H236" s="802"/>
      <c r="I236" s="794"/>
      <c r="J236" s="662" t="s">
        <v>61</v>
      </c>
      <c r="K236" s="662" t="s">
        <v>61</v>
      </c>
      <c r="L236" s="662" t="s">
        <v>61</v>
      </c>
      <c r="M236" s="662" t="s">
        <v>6826</v>
      </c>
      <c r="N236" s="662" t="s">
        <v>6827</v>
      </c>
      <c r="O236" s="662">
        <v>4497882.8099999996</v>
      </c>
      <c r="P236" s="794"/>
      <c r="Q236" s="794"/>
      <c r="R236" s="794"/>
      <c r="S236" s="794"/>
      <c r="T236" s="794"/>
      <c r="U236" s="794"/>
      <c r="V236" s="794"/>
      <c r="W236" s="794"/>
      <c r="X236" s="794"/>
      <c r="Y236" s="813"/>
      <c r="Z236" s="813"/>
      <c r="AA236" s="813"/>
      <c r="AB236" s="813"/>
      <c r="AC236" s="794"/>
      <c r="AD236" s="794"/>
      <c r="AE236" s="794"/>
      <c r="AF236" s="794"/>
      <c r="AG236" s="794"/>
      <c r="AH236" s="794"/>
      <c r="AI236" s="794"/>
      <c r="AJ236" s="794"/>
      <c r="AK236" s="794"/>
      <c r="AL236" s="794"/>
      <c r="AM236" s="794"/>
      <c r="AN236" s="794"/>
      <c r="AO236" s="794"/>
      <c r="AP236" s="794"/>
      <c r="AQ236" s="794"/>
      <c r="AR236" s="794"/>
      <c r="AS236" s="794"/>
      <c r="AT236" s="794"/>
      <c r="AU236" s="794"/>
      <c r="AV236" s="794"/>
      <c r="AW236" s="794"/>
      <c r="AX236" s="794"/>
      <c r="AY236" s="794"/>
      <c r="AZ236" s="794"/>
      <c r="BA236" s="794"/>
      <c r="BB236" s="794"/>
      <c r="BC236" s="794"/>
      <c r="BD236" s="794"/>
      <c r="BE236" s="440"/>
    </row>
    <row r="237" spans="1:57" s="437" customFormat="1" ht="73.900000000000006" customHeight="1">
      <c r="A237" s="798">
        <v>2020</v>
      </c>
      <c r="B237" s="793">
        <v>44105</v>
      </c>
      <c r="C237" s="793">
        <v>44196</v>
      </c>
      <c r="D237" s="798" t="s">
        <v>4292</v>
      </c>
      <c r="E237" s="798" t="s">
        <v>1615</v>
      </c>
      <c r="F237" s="798" t="s">
        <v>6828</v>
      </c>
      <c r="G237" s="798" t="s">
        <v>393</v>
      </c>
      <c r="H237" s="797" t="s">
        <v>5485</v>
      </c>
      <c r="I237" s="798" t="s">
        <v>6820</v>
      </c>
      <c r="J237" s="662" t="s">
        <v>61</v>
      </c>
      <c r="K237" s="662" t="s">
        <v>61</v>
      </c>
      <c r="L237" s="662" t="s">
        <v>61</v>
      </c>
      <c r="M237" s="662" t="s">
        <v>6823</v>
      </c>
      <c r="N237" s="662" t="s">
        <v>6824</v>
      </c>
      <c r="O237" s="662">
        <v>7843328.9699999997</v>
      </c>
      <c r="P237" s="798" t="s">
        <v>61</v>
      </c>
      <c r="Q237" s="798" t="s">
        <v>61</v>
      </c>
      <c r="R237" s="798" t="s">
        <v>61</v>
      </c>
      <c r="S237" s="798" t="s">
        <v>6823</v>
      </c>
      <c r="T237" s="798" t="s">
        <v>6824</v>
      </c>
      <c r="U237" s="798" t="s">
        <v>6109</v>
      </c>
      <c r="V237" s="798" t="s">
        <v>5132</v>
      </c>
      <c r="W237" s="798" t="s">
        <v>6828</v>
      </c>
      <c r="X237" s="793">
        <v>44148</v>
      </c>
      <c r="Y237" s="798">
        <v>59863.000000000007</v>
      </c>
      <c r="Z237" s="798">
        <v>69441.08</v>
      </c>
      <c r="AA237" s="798">
        <v>0</v>
      </c>
      <c r="AB237" s="798">
        <v>0</v>
      </c>
      <c r="AC237" s="798" t="s">
        <v>6530</v>
      </c>
      <c r="AD237" s="798" t="s">
        <v>6522</v>
      </c>
      <c r="AE237" s="798" t="s">
        <v>6523</v>
      </c>
      <c r="AF237" s="798" t="s">
        <v>6820</v>
      </c>
      <c r="AG237" s="798">
        <v>8979.4500000000007</v>
      </c>
      <c r="AH237" s="793">
        <v>44148</v>
      </c>
      <c r="AI237" s="793">
        <v>44155</v>
      </c>
      <c r="AJ237" s="801" t="s">
        <v>7301</v>
      </c>
      <c r="AK237" s="797" t="s">
        <v>7080</v>
      </c>
      <c r="AL237" s="798" t="s">
        <v>6525</v>
      </c>
      <c r="AM237" s="798" t="s">
        <v>3864</v>
      </c>
      <c r="AN237" s="798" t="s">
        <v>6342</v>
      </c>
      <c r="AO237" s="798" t="s">
        <v>4760</v>
      </c>
      <c r="AP237" s="798" t="s">
        <v>73</v>
      </c>
      <c r="AQ237" s="798" t="s">
        <v>573</v>
      </c>
      <c r="AR237" s="798" t="s">
        <v>293</v>
      </c>
      <c r="AS237" s="798" t="s">
        <v>6522</v>
      </c>
      <c r="AT237" s="798" t="s">
        <v>6522</v>
      </c>
      <c r="AU237" s="798" t="s">
        <v>6522</v>
      </c>
      <c r="AV237" s="797" t="s">
        <v>4761</v>
      </c>
      <c r="AW237" s="798" t="s">
        <v>3091</v>
      </c>
      <c r="AX237" s="797" t="s">
        <v>4303</v>
      </c>
      <c r="AY237" s="797" t="s">
        <v>4304</v>
      </c>
      <c r="AZ237" s="797" t="s">
        <v>4305</v>
      </c>
      <c r="BA237" s="797" t="s">
        <v>4306</v>
      </c>
      <c r="BB237" s="798" t="s">
        <v>3086</v>
      </c>
      <c r="BC237" s="793">
        <v>44208</v>
      </c>
      <c r="BD237" s="793">
        <v>44208</v>
      </c>
      <c r="BE237" s="809"/>
    </row>
    <row r="238" spans="1:57" s="437" customFormat="1" ht="73.900000000000006" customHeight="1">
      <c r="A238" s="804"/>
      <c r="B238" s="807"/>
      <c r="C238" s="807"/>
      <c r="D238" s="804"/>
      <c r="E238" s="804"/>
      <c r="F238" s="804"/>
      <c r="G238" s="804"/>
      <c r="H238" s="805"/>
      <c r="I238" s="804"/>
      <c r="J238" s="662" t="s">
        <v>61</v>
      </c>
      <c r="K238" s="662" t="s">
        <v>61</v>
      </c>
      <c r="L238" s="662" t="s">
        <v>61</v>
      </c>
      <c r="M238" s="662" t="s">
        <v>6825</v>
      </c>
      <c r="N238" s="662" t="s">
        <v>6543</v>
      </c>
      <c r="O238" s="662">
        <v>381628.4</v>
      </c>
      <c r="P238" s="804"/>
      <c r="Q238" s="804"/>
      <c r="R238" s="804"/>
      <c r="S238" s="804"/>
      <c r="T238" s="804"/>
      <c r="U238" s="804"/>
      <c r="V238" s="804"/>
      <c r="W238" s="804"/>
      <c r="X238" s="807"/>
      <c r="Y238" s="804"/>
      <c r="Z238" s="804"/>
      <c r="AA238" s="804"/>
      <c r="AB238" s="804"/>
      <c r="AC238" s="804"/>
      <c r="AD238" s="804"/>
      <c r="AE238" s="804"/>
      <c r="AF238" s="804"/>
      <c r="AG238" s="804"/>
      <c r="AH238" s="807"/>
      <c r="AI238" s="807"/>
      <c r="AJ238" s="805"/>
      <c r="AK238" s="804"/>
      <c r="AL238" s="804"/>
      <c r="AM238" s="804"/>
      <c r="AN238" s="804"/>
      <c r="AO238" s="804"/>
      <c r="AP238" s="804"/>
      <c r="AQ238" s="804"/>
      <c r="AR238" s="804"/>
      <c r="AS238" s="804"/>
      <c r="AT238" s="804"/>
      <c r="AU238" s="804"/>
      <c r="AV238" s="804"/>
      <c r="AW238" s="804"/>
      <c r="AX238" s="804"/>
      <c r="AY238" s="804"/>
      <c r="AZ238" s="804"/>
      <c r="BA238" s="804"/>
      <c r="BB238" s="804"/>
      <c r="BC238" s="807"/>
      <c r="BD238" s="807"/>
      <c r="BE238" s="806"/>
    </row>
    <row r="239" spans="1:57" s="437" customFormat="1" ht="73.900000000000006" customHeight="1">
      <c r="A239" s="804"/>
      <c r="B239" s="807"/>
      <c r="C239" s="807"/>
      <c r="D239" s="804"/>
      <c r="E239" s="804"/>
      <c r="F239" s="804"/>
      <c r="G239" s="804"/>
      <c r="H239" s="805"/>
      <c r="I239" s="804"/>
      <c r="J239" s="662" t="s">
        <v>61</v>
      </c>
      <c r="K239" s="662" t="s">
        <v>61</v>
      </c>
      <c r="L239" s="662" t="s">
        <v>61</v>
      </c>
      <c r="M239" s="662" t="s">
        <v>6826</v>
      </c>
      <c r="N239" s="662" t="s">
        <v>6827</v>
      </c>
      <c r="O239" s="662">
        <v>4497882.8099999996</v>
      </c>
      <c r="P239" s="804"/>
      <c r="Q239" s="804"/>
      <c r="R239" s="804"/>
      <c r="S239" s="804"/>
      <c r="T239" s="804"/>
      <c r="U239" s="804"/>
      <c r="V239" s="804"/>
      <c r="W239" s="804"/>
      <c r="X239" s="807"/>
      <c r="Y239" s="804"/>
      <c r="Z239" s="804"/>
      <c r="AA239" s="804"/>
      <c r="AB239" s="804"/>
      <c r="AC239" s="804"/>
      <c r="AD239" s="804"/>
      <c r="AE239" s="804"/>
      <c r="AF239" s="804"/>
      <c r="AG239" s="804"/>
      <c r="AH239" s="807"/>
      <c r="AI239" s="807"/>
      <c r="AJ239" s="805"/>
      <c r="AK239" s="804"/>
      <c r="AL239" s="804"/>
      <c r="AM239" s="804"/>
      <c r="AN239" s="804"/>
      <c r="AO239" s="804"/>
      <c r="AP239" s="804"/>
      <c r="AQ239" s="804"/>
      <c r="AR239" s="804"/>
      <c r="AS239" s="804"/>
      <c r="AT239" s="804"/>
      <c r="AU239" s="804"/>
      <c r="AV239" s="804"/>
      <c r="AW239" s="804"/>
      <c r="AX239" s="804"/>
      <c r="AY239" s="804"/>
      <c r="AZ239" s="804"/>
      <c r="BA239" s="804"/>
      <c r="BB239" s="804"/>
      <c r="BC239" s="807"/>
      <c r="BD239" s="807"/>
      <c r="BE239" s="806"/>
    </row>
    <row r="240" spans="1:57" s="437" customFormat="1" ht="73.900000000000006" customHeight="1">
      <c r="A240" s="794"/>
      <c r="B240" s="808"/>
      <c r="C240" s="808"/>
      <c r="D240" s="794"/>
      <c r="E240" s="794"/>
      <c r="F240" s="794"/>
      <c r="G240" s="794"/>
      <c r="H240" s="802"/>
      <c r="I240" s="794"/>
      <c r="J240" s="662" t="s">
        <v>61</v>
      </c>
      <c r="K240" s="662" t="s">
        <v>61</v>
      </c>
      <c r="L240" s="662" t="s">
        <v>61</v>
      </c>
      <c r="M240" s="662" t="s">
        <v>6821</v>
      </c>
      <c r="N240" s="662" t="s">
        <v>6822</v>
      </c>
      <c r="O240" s="662">
        <v>7492103.5999999996</v>
      </c>
      <c r="P240" s="794"/>
      <c r="Q240" s="794"/>
      <c r="R240" s="794"/>
      <c r="S240" s="794"/>
      <c r="T240" s="794"/>
      <c r="U240" s="794"/>
      <c r="V240" s="794"/>
      <c r="W240" s="794"/>
      <c r="X240" s="808"/>
      <c r="Y240" s="794"/>
      <c r="Z240" s="794"/>
      <c r="AA240" s="794"/>
      <c r="AB240" s="794"/>
      <c r="AC240" s="794"/>
      <c r="AD240" s="794"/>
      <c r="AE240" s="794"/>
      <c r="AF240" s="794"/>
      <c r="AG240" s="794"/>
      <c r="AH240" s="808"/>
      <c r="AI240" s="808"/>
      <c r="AJ240" s="802"/>
      <c r="AK240" s="794"/>
      <c r="AL240" s="794"/>
      <c r="AM240" s="794"/>
      <c r="AN240" s="794"/>
      <c r="AO240" s="794"/>
      <c r="AP240" s="794"/>
      <c r="AQ240" s="794"/>
      <c r="AR240" s="794"/>
      <c r="AS240" s="794"/>
      <c r="AT240" s="794"/>
      <c r="AU240" s="794"/>
      <c r="AV240" s="794"/>
      <c r="AW240" s="794"/>
      <c r="AX240" s="794"/>
      <c r="AY240" s="794"/>
      <c r="AZ240" s="794"/>
      <c r="BA240" s="794"/>
      <c r="BB240" s="794"/>
      <c r="BC240" s="808"/>
      <c r="BD240" s="808"/>
      <c r="BE240" s="796"/>
    </row>
    <row r="241" spans="1:57" s="437" customFormat="1" ht="73.900000000000006" customHeight="1">
      <c r="A241" s="798">
        <v>2020</v>
      </c>
      <c r="B241" s="793">
        <v>44105</v>
      </c>
      <c r="C241" s="793">
        <v>44196</v>
      </c>
      <c r="D241" s="798" t="s">
        <v>4292</v>
      </c>
      <c r="E241" s="798" t="s">
        <v>1615</v>
      </c>
      <c r="F241" s="798" t="s">
        <v>6829</v>
      </c>
      <c r="G241" s="798" t="s">
        <v>393</v>
      </c>
      <c r="H241" s="797" t="s">
        <v>5485</v>
      </c>
      <c r="I241" s="798" t="s">
        <v>6820</v>
      </c>
      <c r="J241" s="662" t="s">
        <v>61</v>
      </c>
      <c r="K241" s="662" t="s">
        <v>61</v>
      </c>
      <c r="L241" s="662" t="s">
        <v>61</v>
      </c>
      <c r="M241" s="662" t="s">
        <v>6825</v>
      </c>
      <c r="N241" s="662" t="s">
        <v>6543</v>
      </c>
      <c r="O241" s="662">
        <v>381628.4</v>
      </c>
      <c r="P241" s="798" t="s">
        <v>61</v>
      </c>
      <c r="Q241" s="798" t="s">
        <v>61</v>
      </c>
      <c r="R241" s="798" t="s">
        <v>61</v>
      </c>
      <c r="S241" s="798" t="s">
        <v>6825</v>
      </c>
      <c r="T241" s="798" t="s">
        <v>6543</v>
      </c>
      <c r="U241" s="798" t="s">
        <v>6109</v>
      </c>
      <c r="V241" s="798" t="s">
        <v>5132</v>
      </c>
      <c r="W241" s="798" t="s">
        <v>6829</v>
      </c>
      <c r="X241" s="793">
        <v>44148</v>
      </c>
      <c r="Y241" s="798">
        <v>2843879.5344827585</v>
      </c>
      <c r="Z241" s="798">
        <v>3298900.26</v>
      </c>
      <c r="AA241" s="798">
        <v>0</v>
      </c>
      <c r="AB241" s="798">
        <v>0</v>
      </c>
      <c r="AC241" s="799" t="s">
        <v>6530</v>
      </c>
      <c r="AD241" s="799" t="s">
        <v>6522</v>
      </c>
      <c r="AE241" s="799" t="s">
        <v>6523</v>
      </c>
      <c r="AF241" s="799" t="s">
        <v>6820</v>
      </c>
      <c r="AG241" s="799">
        <v>26505</v>
      </c>
      <c r="AH241" s="800">
        <v>44148</v>
      </c>
      <c r="AI241" s="800">
        <v>44155</v>
      </c>
      <c r="AJ241" s="801" t="s">
        <v>8169</v>
      </c>
      <c r="AK241" s="797" t="s">
        <v>7080</v>
      </c>
      <c r="AL241" s="799" t="s">
        <v>6525</v>
      </c>
      <c r="AM241" s="799" t="s">
        <v>3864</v>
      </c>
      <c r="AN241" s="799" t="s">
        <v>6342</v>
      </c>
      <c r="AO241" s="799" t="s">
        <v>4760</v>
      </c>
      <c r="AP241" s="799" t="s">
        <v>73</v>
      </c>
      <c r="AQ241" s="799" t="s">
        <v>573</v>
      </c>
      <c r="AR241" s="798" t="s">
        <v>293</v>
      </c>
      <c r="AS241" s="799" t="s">
        <v>6522</v>
      </c>
      <c r="AT241" s="799" t="s">
        <v>6522</v>
      </c>
      <c r="AU241" s="799" t="s">
        <v>6522</v>
      </c>
      <c r="AV241" s="797" t="s">
        <v>4761</v>
      </c>
      <c r="AW241" s="798" t="s">
        <v>3091</v>
      </c>
      <c r="AX241" s="797" t="s">
        <v>4303</v>
      </c>
      <c r="AY241" s="797" t="s">
        <v>4304</v>
      </c>
      <c r="AZ241" s="797" t="s">
        <v>4305</v>
      </c>
      <c r="BA241" s="797" t="s">
        <v>4306</v>
      </c>
      <c r="BB241" s="798" t="s">
        <v>3086</v>
      </c>
      <c r="BC241" s="793">
        <v>44208</v>
      </c>
      <c r="BD241" s="793">
        <v>44208</v>
      </c>
      <c r="BE241" s="438"/>
    </row>
    <row r="242" spans="1:57" s="437" customFormat="1" ht="73.900000000000006" customHeight="1">
      <c r="A242" s="820"/>
      <c r="B242" s="822"/>
      <c r="C242" s="822"/>
      <c r="D242" s="820"/>
      <c r="E242" s="820"/>
      <c r="F242" s="820"/>
      <c r="G242" s="820"/>
      <c r="H242" s="805"/>
      <c r="I242" s="820"/>
      <c r="J242" s="662" t="s">
        <v>61</v>
      </c>
      <c r="K242" s="662" t="s">
        <v>61</v>
      </c>
      <c r="L242" s="662" t="s">
        <v>61</v>
      </c>
      <c r="M242" s="662" t="s">
        <v>6823</v>
      </c>
      <c r="N242" s="662" t="s">
        <v>6824</v>
      </c>
      <c r="O242" s="662">
        <v>7843328.9699999997</v>
      </c>
      <c r="P242" s="820"/>
      <c r="Q242" s="820"/>
      <c r="R242" s="820"/>
      <c r="S242" s="820"/>
      <c r="T242" s="820"/>
      <c r="U242" s="820"/>
      <c r="V242" s="820"/>
      <c r="W242" s="820"/>
      <c r="X242" s="822"/>
      <c r="Y242" s="820"/>
      <c r="Z242" s="820"/>
      <c r="AA242" s="820"/>
      <c r="AB242" s="820"/>
      <c r="AC242" s="804"/>
      <c r="AD242" s="804"/>
      <c r="AE242" s="804"/>
      <c r="AF242" s="804"/>
      <c r="AG242" s="804"/>
      <c r="AH242" s="807"/>
      <c r="AI242" s="807"/>
      <c r="AJ242" s="805"/>
      <c r="AK242" s="820"/>
      <c r="AL242" s="804"/>
      <c r="AM242" s="804"/>
      <c r="AN242" s="804"/>
      <c r="AO242" s="804"/>
      <c r="AP242" s="804"/>
      <c r="AQ242" s="804"/>
      <c r="AR242" s="820"/>
      <c r="AS242" s="804"/>
      <c r="AT242" s="804"/>
      <c r="AU242" s="804"/>
      <c r="AV242" s="820"/>
      <c r="AW242" s="820"/>
      <c r="AX242" s="820"/>
      <c r="AY242" s="820"/>
      <c r="AZ242" s="820"/>
      <c r="BA242" s="820"/>
      <c r="BB242" s="820"/>
      <c r="BC242" s="822"/>
      <c r="BD242" s="822"/>
      <c r="BE242" s="439"/>
    </row>
    <row r="243" spans="1:57" s="437" customFormat="1" ht="73.900000000000006" customHeight="1">
      <c r="A243" s="820"/>
      <c r="B243" s="822"/>
      <c r="C243" s="822"/>
      <c r="D243" s="820"/>
      <c r="E243" s="820"/>
      <c r="F243" s="820"/>
      <c r="G243" s="820"/>
      <c r="H243" s="805"/>
      <c r="I243" s="820"/>
      <c r="J243" s="662" t="s">
        <v>61</v>
      </c>
      <c r="K243" s="662" t="s">
        <v>61</v>
      </c>
      <c r="L243" s="662" t="s">
        <v>61</v>
      </c>
      <c r="M243" s="662" t="s">
        <v>6826</v>
      </c>
      <c r="N243" s="662" t="s">
        <v>6827</v>
      </c>
      <c r="O243" s="662">
        <v>4497882.8099999996</v>
      </c>
      <c r="P243" s="820"/>
      <c r="Q243" s="820"/>
      <c r="R243" s="820"/>
      <c r="S243" s="820"/>
      <c r="T243" s="820"/>
      <c r="U243" s="820"/>
      <c r="V243" s="820"/>
      <c r="W243" s="820"/>
      <c r="X243" s="822"/>
      <c r="Y243" s="820"/>
      <c r="Z243" s="820"/>
      <c r="AA243" s="820"/>
      <c r="AB243" s="820"/>
      <c r="AC243" s="804"/>
      <c r="AD243" s="804"/>
      <c r="AE243" s="804"/>
      <c r="AF243" s="804"/>
      <c r="AG243" s="804"/>
      <c r="AH243" s="807"/>
      <c r="AI243" s="807"/>
      <c r="AJ243" s="805"/>
      <c r="AK243" s="820"/>
      <c r="AL243" s="804"/>
      <c r="AM243" s="804"/>
      <c r="AN243" s="804"/>
      <c r="AO243" s="804"/>
      <c r="AP243" s="804"/>
      <c r="AQ243" s="804"/>
      <c r="AR243" s="820"/>
      <c r="AS243" s="804"/>
      <c r="AT243" s="804"/>
      <c r="AU243" s="804"/>
      <c r="AV243" s="820"/>
      <c r="AW243" s="820"/>
      <c r="AX243" s="820"/>
      <c r="AY243" s="820"/>
      <c r="AZ243" s="820"/>
      <c r="BA243" s="820"/>
      <c r="BB243" s="820"/>
      <c r="BC243" s="822"/>
      <c r="BD243" s="822"/>
      <c r="BE243" s="439"/>
    </row>
    <row r="244" spans="1:57" s="437" customFormat="1" ht="73.900000000000006" customHeight="1">
      <c r="A244" s="821"/>
      <c r="B244" s="823"/>
      <c r="C244" s="823"/>
      <c r="D244" s="821"/>
      <c r="E244" s="821"/>
      <c r="F244" s="821"/>
      <c r="G244" s="821"/>
      <c r="H244" s="802"/>
      <c r="I244" s="821"/>
      <c r="J244" s="662" t="s">
        <v>61</v>
      </c>
      <c r="K244" s="662" t="s">
        <v>61</v>
      </c>
      <c r="L244" s="662" t="s">
        <v>61</v>
      </c>
      <c r="M244" s="662" t="s">
        <v>6821</v>
      </c>
      <c r="N244" s="662" t="s">
        <v>6822</v>
      </c>
      <c r="O244" s="662">
        <v>7492103.5999999996</v>
      </c>
      <c r="P244" s="821"/>
      <c r="Q244" s="821"/>
      <c r="R244" s="821"/>
      <c r="S244" s="821"/>
      <c r="T244" s="821"/>
      <c r="U244" s="821"/>
      <c r="V244" s="821"/>
      <c r="W244" s="821"/>
      <c r="X244" s="823"/>
      <c r="Y244" s="821"/>
      <c r="Z244" s="821"/>
      <c r="AA244" s="821"/>
      <c r="AB244" s="821"/>
      <c r="AC244" s="794"/>
      <c r="AD244" s="794"/>
      <c r="AE244" s="794"/>
      <c r="AF244" s="794"/>
      <c r="AG244" s="794"/>
      <c r="AH244" s="808"/>
      <c r="AI244" s="808"/>
      <c r="AJ244" s="802"/>
      <c r="AK244" s="821"/>
      <c r="AL244" s="794"/>
      <c r="AM244" s="794"/>
      <c r="AN244" s="794"/>
      <c r="AO244" s="794"/>
      <c r="AP244" s="794"/>
      <c r="AQ244" s="794"/>
      <c r="AR244" s="821"/>
      <c r="AS244" s="794"/>
      <c r="AT244" s="794"/>
      <c r="AU244" s="794"/>
      <c r="AV244" s="821"/>
      <c r="AW244" s="821"/>
      <c r="AX244" s="821"/>
      <c r="AY244" s="821"/>
      <c r="AZ244" s="821"/>
      <c r="BA244" s="821"/>
      <c r="BB244" s="821"/>
      <c r="BC244" s="823"/>
      <c r="BD244" s="823"/>
      <c r="BE244" s="440"/>
    </row>
    <row r="245" spans="1:57" s="437" customFormat="1" ht="73.900000000000006" customHeight="1">
      <c r="A245" s="798">
        <v>2020</v>
      </c>
      <c r="B245" s="793">
        <v>44105</v>
      </c>
      <c r="C245" s="793">
        <v>44196</v>
      </c>
      <c r="D245" s="798" t="s">
        <v>4292</v>
      </c>
      <c r="E245" s="798" t="s">
        <v>1615</v>
      </c>
      <c r="F245" s="798" t="s">
        <v>6830</v>
      </c>
      <c r="G245" s="798" t="s">
        <v>393</v>
      </c>
      <c r="H245" s="797" t="s">
        <v>5485</v>
      </c>
      <c r="I245" s="798" t="s">
        <v>6820</v>
      </c>
      <c r="J245" s="662" t="s">
        <v>61</v>
      </c>
      <c r="K245" s="662" t="s">
        <v>61</v>
      </c>
      <c r="L245" s="662" t="s">
        <v>61</v>
      </c>
      <c r="M245" s="662" t="s">
        <v>6826</v>
      </c>
      <c r="N245" s="662" t="s">
        <v>6827</v>
      </c>
      <c r="O245" s="662">
        <v>4497882.8099999996</v>
      </c>
      <c r="P245" s="793" t="s">
        <v>61</v>
      </c>
      <c r="Q245" s="793" t="s">
        <v>61</v>
      </c>
      <c r="R245" s="793" t="s">
        <v>61</v>
      </c>
      <c r="S245" s="793" t="s">
        <v>6826</v>
      </c>
      <c r="T245" s="793" t="s">
        <v>6827</v>
      </c>
      <c r="U245" s="793" t="s">
        <v>6109</v>
      </c>
      <c r="V245" s="793" t="s">
        <v>5132</v>
      </c>
      <c r="W245" s="793" t="s">
        <v>6830</v>
      </c>
      <c r="X245" s="793">
        <v>44148</v>
      </c>
      <c r="Y245" s="793">
        <v>2843879.5344827585</v>
      </c>
      <c r="Z245" s="793">
        <v>3298900.26</v>
      </c>
      <c r="AA245" s="793">
        <v>0</v>
      </c>
      <c r="AB245" s="793">
        <v>0</v>
      </c>
      <c r="AC245" s="793" t="s">
        <v>6530</v>
      </c>
      <c r="AD245" s="793" t="s">
        <v>6522</v>
      </c>
      <c r="AE245" s="793" t="s">
        <v>6523</v>
      </c>
      <c r="AF245" s="793" t="s">
        <v>6820</v>
      </c>
      <c r="AG245" s="793">
        <v>426581.93017241376</v>
      </c>
      <c r="AH245" s="793">
        <v>44148</v>
      </c>
      <c r="AI245" s="793">
        <v>44158</v>
      </c>
      <c r="AJ245" s="810" t="s">
        <v>7119</v>
      </c>
      <c r="AK245" s="810" t="s">
        <v>7080</v>
      </c>
      <c r="AL245" s="793" t="s">
        <v>6525</v>
      </c>
      <c r="AM245" s="793" t="s">
        <v>3864</v>
      </c>
      <c r="AN245" s="793" t="s">
        <v>6342</v>
      </c>
      <c r="AO245" s="793" t="s">
        <v>4760</v>
      </c>
      <c r="AP245" s="793" t="s">
        <v>73</v>
      </c>
      <c r="AQ245" s="793" t="s">
        <v>573</v>
      </c>
      <c r="AR245" s="793" t="s">
        <v>293</v>
      </c>
      <c r="AS245" s="793" t="s">
        <v>6522</v>
      </c>
      <c r="AT245" s="793" t="s">
        <v>6522</v>
      </c>
      <c r="AU245" s="793" t="s">
        <v>6522</v>
      </c>
      <c r="AV245" s="810" t="s">
        <v>4761</v>
      </c>
      <c r="AW245" s="793" t="s">
        <v>3091</v>
      </c>
      <c r="AX245" s="810" t="s">
        <v>4303</v>
      </c>
      <c r="AY245" s="810" t="s">
        <v>4304</v>
      </c>
      <c r="AZ245" s="810" t="s">
        <v>4305</v>
      </c>
      <c r="BA245" s="810" t="s">
        <v>4306</v>
      </c>
      <c r="BB245" s="793" t="s">
        <v>3086</v>
      </c>
      <c r="BC245" s="793">
        <v>44208</v>
      </c>
      <c r="BD245" s="793">
        <v>44208</v>
      </c>
      <c r="BE245" s="438"/>
    </row>
    <row r="246" spans="1:57" s="444" customFormat="1" ht="73.900000000000006" customHeight="1">
      <c r="A246" s="820"/>
      <c r="B246" s="822"/>
      <c r="C246" s="822"/>
      <c r="D246" s="820"/>
      <c r="E246" s="820"/>
      <c r="F246" s="820"/>
      <c r="G246" s="820"/>
      <c r="H246" s="805"/>
      <c r="I246" s="820"/>
      <c r="J246" s="671" t="s">
        <v>61</v>
      </c>
      <c r="K246" s="671" t="s">
        <v>61</v>
      </c>
      <c r="L246" s="671" t="s">
        <v>61</v>
      </c>
      <c r="M246" s="671" t="s">
        <v>6821</v>
      </c>
      <c r="N246" s="671" t="s">
        <v>6822</v>
      </c>
      <c r="O246" s="671">
        <v>7492103.5999999996</v>
      </c>
      <c r="P246" s="804"/>
      <c r="Q246" s="804"/>
      <c r="R246" s="804"/>
      <c r="S246" s="804"/>
      <c r="T246" s="804"/>
      <c r="U246" s="804"/>
      <c r="V246" s="804"/>
      <c r="W246" s="804"/>
      <c r="X246" s="804"/>
      <c r="Y246" s="804"/>
      <c r="Z246" s="804"/>
      <c r="AA246" s="804"/>
      <c r="AB246" s="804"/>
      <c r="AC246" s="804"/>
      <c r="AD246" s="804"/>
      <c r="AE246" s="804"/>
      <c r="AF246" s="804"/>
      <c r="AG246" s="804"/>
      <c r="AH246" s="804"/>
      <c r="AI246" s="804"/>
      <c r="AJ246" s="804"/>
      <c r="AK246" s="804"/>
      <c r="AL246" s="804"/>
      <c r="AM246" s="804"/>
      <c r="AN246" s="804"/>
      <c r="AO246" s="804"/>
      <c r="AP246" s="804"/>
      <c r="AQ246" s="804"/>
      <c r="AR246" s="804"/>
      <c r="AS246" s="804"/>
      <c r="AT246" s="804"/>
      <c r="AU246" s="804"/>
      <c r="AV246" s="804"/>
      <c r="AW246" s="804"/>
      <c r="AX246" s="804"/>
      <c r="AY246" s="804"/>
      <c r="AZ246" s="804"/>
      <c r="BA246" s="804"/>
      <c r="BB246" s="804"/>
      <c r="BC246" s="804"/>
      <c r="BD246" s="804"/>
      <c r="BE246" s="441"/>
    </row>
    <row r="247" spans="1:57" s="444" customFormat="1" ht="73.900000000000006" customHeight="1">
      <c r="A247" s="820"/>
      <c r="B247" s="822"/>
      <c r="C247" s="822"/>
      <c r="D247" s="820"/>
      <c r="E247" s="820"/>
      <c r="F247" s="820"/>
      <c r="G247" s="820"/>
      <c r="H247" s="805"/>
      <c r="I247" s="820"/>
      <c r="J247" s="671" t="s">
        <v>61</v>
      </c>
      <c r="K247" s="671" t="s">
        <v>61</v>
      </c>
      <c r="L247" s="671" t="s">
        <v>61</v>
      </c>
      <c r="M247" s="671" t="s">
        <v>6825</v>
      </c>
      <c r="N247" s="671" t="s">
        <v>6543</v>
      </c>
      <c r="O247" s="671">
        <v>381628.4</v>
      </c>
      <c r="P247" s="804"/>
      <c r="Q247" s="804"/>
      <c r="R247" s="804"/>
      <c r="S247" s="804"/>
      <c r="T247" s="804"/>
      <c r="U247" s="804"/>
      <c r="V247" s="804"/>
      <c r="W247" s="804"/>
      <c r="X247" s="804"/>
      <c r="Y247" s="804"/>
      <c r="Z247" s="804"/>
      <c r="AA247" s="804"/>
      <c r="AB247" s="804"/>
      <c r="AC247" s="804"/>
      <c r="AD247" s="804"/>
      <c r="AE247" s="804"/>
      <c r="AF247" s="804"/>
      <c r="AG247" s="804"/>
      <c r="AH247" s="804"/>
      <c r="AI247" s="804"/>
      <c r="AJ247" s="804"/>
      <c r="AK247" s="804"/>
      <c r="AL247" s="804"/>
      <c r="AM247" s="804"/>
      <c r="AN247" s="804"/>
      <c r="AO247" s="804"/>
      <c r="AP247" s="804"/>
      <c r="AQ247" s="804"/>
      <c r="AR247" s="804"/>
      <c r="AS247" s="804"/>
      <c r="AT247" s="804"/>
      <c r="AU247" s="804"/>
      <c r="AV247" s="804"/>
      <c r="AW247" s="804"/>
      <c r="AX247" s="804"/>
      <c r="AY247" s="804"/>
      <c r="AZ247" s="804"/>
      <c r="BA247" s="804"/>
      <c r="BB247" s="804"/>
      <c r="BC247" s="804"/>
      <c r="BD247" s="804"/>
      <c r="BE247" s="441"/>
    </row>
    <row r="248" spans="1:57" s="444" customFormat="1" ht="73.900000000000006" customHeight="1">
      <c r="A248" s="821"/>
      <c r="B248" s="823"/>
      <c r="C248" s="823"/>
      <c r="D248" s="821"/>
      <c r="E248" s="821"/>
      <c r="F248" s="821"/>
      <c r="G248" s="821"/>
      <c r="H248" s="802"/>
      <c r="I248" s="821"/>
      <c r="J248" s="671" t="s">
        <v>61</v>
      </c>
      <c r="K248" s="671" t="s">
        <v>61</v>
      </c>
      <c r="L248" s="671" t="s">
        <v>61</v>
      </c>
      <c r="M248" s="671" t="s">
        <v>6823</v>
      </c>
      <c r="N248" s="671" t="s">
        <v>6824</v>
      </c>
      <c r="O248" s="671">
        <v>7843328.9699999997</v>
      </c>
      <c r="P248" s="794"/>
      <c r="Q248" s="794"/>
      <c r="R248" s="794"/>
      <c r="S248" s="794"/>
      <c r="T248" s="794"/>
      <c r="U248" s="794"/>
      <c r="V248" s="794"/>
      <c r="W248" s="794"/>
      <c r="X248" s="794"/>
      <c r="Y248" s="794"/>
      <c r="Z248" s="794"/>
      <c r="AA248" s="794"/>
      <c r="AB248" s="794"/>
      <c r="AC248" s="794"/>
      <c r="AD248" s="794"/>
      <c r="AE248" s="794"/>
      <c r="AF248" s="794"/>
      <c r="AG248" s="794"/>
      <c r="AH248" s="794"/>
      <c r="AI248" s="794"/>
      <c r="AJ248" s="794"/>
      <c r="AK248" s="794"/>
      <c r="AL248" s="794"/>
      <c r="AM248" s="794"/>
      <c r="AN248" s="794"/>
      <c r="AO248" s="794"/>
      <c r="AP248" s="794"/>
      <c r="AQ248" s="794"/>
      <c r="AR248" s="794"/>
      <c r="AS248" s="794"/>
      <c r="AT248" s="794"/>
      <c r="AU248" s="794"/>
      <c r="AV248" s="794"/>
      <c r="AW248" s="794"/>
      <c r="AX248" s="794"/>
      <c r="AY248" s="794"/>
      <c r="AZ248" s="794"/>
      <c r="BA248" s="794"/>
      <c r="BB248" s="794"/>
      <c r="BC248" s="794"/>
      <c r="BD248" s="794"/>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98">
        <v>2020</v>
      </c>
      <c r="B252" s="793">
        <v>44105</v>
      </c>
      <c r="C252" s="793">
        <v>44196</v>
      </c>
      <c r="D252" s="798" t="s">
        <v>4292</v>
      </c>
      <c r="E252" s="803" t="s">
        <v>1615</v>
      </c>
      <c r="F252" s="803" t="s">
        <v>6838</v>
      </c>
      <c r="G252" s="803">
        <v>55</v>
      </c>
      <c r="H252" s="797" t="s">
        <v>5485</v>
      </c>
      <c r="I252" s="803" t="s">
        <v>6839</v>
      </c>
      <c r="J252" s="671" t="s">
        <v>61</v>
      </c>
      <c r="K252" s="671" t="s">
        <v>61</v>
      </c>
      <c r="L252" s="671" t="s">
        <v>61</v>
      </c>
      <c r="M252" s="671" t="s">
        <v>4934</v>
      </c>
      <c r="N252" s="671" t="s">
        <v>2670</v>
      </c>
      <c r="O252" s="671">
        <v>68100</v>
      </c>
      <c r="P252" s="793" t="s">
        <v>61</v>
      </c>
      <c r="Q252" s="793" t="s">
        <v>61</v>
      </c>
      <c r="R252" s="793" t="s">
        <v>61</v>
      </c>
      <c r="S252" s="793" t="s">
        <v>4934</v>
      </c>
      <c r="T252" s="793" t="s">
        <v>2670</v>
      </c>
      <c r="U252" s="793" t="s">
        <v>3740</v>
      </c>
      <c r="V252" s="793" t="s">
        <v>5132</v>
      </c>
      <c r="W252" s="793" t="s">
        <v>6838</v>
      </c>
      <c r="X252" s="793">
        <v>44148</v>
      </c>
      <c r="Y252" s="793">
        <v>68100</v>
      </c>
      <c r="Z252" s="793">
        <v>68100</v>
      </c>
      <c r="AA252" s="793">
        <v>0</v>
      </c>
      <c r="AB252" s="793">
        <v>0</v>
      </c>
      <c r="AC252" s="793" t="s">
        <v>6530</v>
      </c>
      <c r="AD252" s="793" t="s">
        <v>6522</v>
      </c>
      <c r="AE252" s="793" t="s">
        <v>6523</v>
      </c>
      <c r="AF252" s="793" t="s">
        <v>6839</v>
      </c>
      <c r="AG252" s="793">
        <v>10215</v>
      </c>
      <c r="AH252" s="793">
        <v>44148</v>
      </c>
      <c r="AI252" s="793">
        <v>44196</v>
      </c>
      <c r="AJ252" s="801" t="s">
        <v>7264</v>
      </c>
      <c r="AK252" s="810" t="s">
        <v>7080</v>
      </c>
      <c r="AL252" s="793" t="s">
        <v>6525</v>
      </c>
      <c r="AM252" s="793" t="s">
        <v>3864</v>
      </c>
      <c r="AN252" s="793" t="s">
        <v>6342</v>
      </c>
      <c r="AO252" s="793" t="s">
        <v>4760</v>
      </c>
      <c r="AP252" s="793" t="s">
        <v>73</v>
      </c>
      <c r="AQ252" s="793" t="s">
        <v>573</v>
      </c>
      <c r="AR252" s="793" t="s">
        <v>293</v>
      </c>
      <c r="AS252" s="793" t="s">
        <v>6522</v>
      </c>
      <c r="AT252" s="793" t="s">
        <v>6522</v>
      </c>
      <c r="AU252" s="793" t="s">
        <v>6522</v>
      </c>
      <c r="AV252" s="810" t="s">
        <v>4761</v>
      </c>
      <c r="AW252" s="793" t="s">
        <v>3091</v>
      </c>
      <c r="AX252" s="810" t="s">
        <v>4303</v>
      </c>
      <c r="AY252" s="810" t="s">
        <v>4304</v>
      </c>
      <c r="AZ252" s="810" t="s">
        <v>4305</v>
      </c>
      <c r="BA252" s="810" t="s">
        <v>4306</v>
      </c>
      <c r="BB252" s="793" t="s">
        <v>3086</v>
      </c>
      <c r="BC252" s="793">
        <v>44208</v>
      </c>
      <c r="BD252" s="793">
        <v>44208</v>
      </c>
      <c r="BE252" s="445"/>
    </row>
    <row r="253" spans="1:57" s="444" customFormat="1" ht="73.900000000000006" customHeight="1">
      <c r="A253" s="821"/>
      <c r="B253" s="823"/>
      <c r="C253" s="823"/>
      <c r="D253" s="821"/>
      <c r="E253" s="824"/>
      <c r="F253" s="824"/>
      <c r="G253" s="824"/>
      <c r="H253" s="802"/>
      <c r="I253" s="824"/>
      <c r="J253" s="671" t="s">
        <v>61</v>
      </c>
      <c r="K253" s="671" t="s">
        <v>61</v>
      </c>
      <c r="L253" s="671" t="s">
        <v>61</v>
      </c>
      <c r="M253" s="671" t="s">
        <v>4937</v>
      </c>
      <c r="N253" s="671" t="s">
        <v>1308</v>
      </c>
      <c r="O253" s="671">
        <v>72000</v>
      </c>
      <c r="P253" s="794"/>
      <c r="Q253" s="794"/>
      <c r="R253" s="794"/>
      <c r="S253" s="794"/>
      <c r="T253" s="794"/>
      <c r="U253" s="794"/>
      <c r="V253" s="794"/>
      <c r="W253" s="794"/>
      <c r="X253" s="794"/>
      <c r="Y253" s="794"/>
      <c r="Z253" s="794"/>
      <c r="AA253" s="794"/>
      <c r="AB253" s="794"/>
      <c r="AC253" s="794"/>
      <c r="AD253" s="794"/>
      <c r="AE253" s="794"/>
      <c r="AF253" s="794"/>
      <c r="AG253" s="794"/>
      <c r="AH253" s="794"/>
      <c r="AI253" s="794"/>
      <c r="AJ253" s="802"/>
      <c r="AK253" s="794"/>
      <c r="AL253" s="794"/>
      <c r="AM253" s="794"/>
      <c r="AN253" s="794"/>
      <c r="AO253" s="794"/>
      <c r="AP253" s="794"/>
      <c r="AQ253" s="794"/>
      <c r="AR253" s="794"/>
      <c r="AS253" s="794"/>
      <c r="AT253" s="794"/>
      <c r="AU253" s="794"/>
      <c r="AV253" s="794"/>
      <c r="AW253" s="794"/>
      <c r="AX253" s="794"/>
      <c r="AY253" s="794"/>
      <c r="AZ253" s="794"/>
      <c r="BA253" s="794"/>
      <c r="BB253" s="794"/>
      <c r="BC253" s="794"/>
      <c r="BD253" s="794"/>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98">
        <v>2020</v>
      </c>
      <c r="B255" s="793">
        <v>44105</v>
      </c>
      <c r="C255" s="793">
        <v>44196</v>
      </c>
      <c r="D255" s="798" t="s">
        <v>4292</v>
      </c>
      <c r="E255" s="803" t="s">
        <v>1615</v>
      </c>
      <c r="F255" s="803" t="s">
        <v>6842</v>
      </c>
      <c r="G255" s="803">
        <v>55</v>
      </c>
      <c r="H255" s="797" t="s">
        <v>5485</v>
      </c>
      <c r="I255" s="803" t="s">
        <v>6843</v>
      </c>
      <c r="J255" s="671" t="s">
        <v>61</v>
      </c>
      <c r="K255" s="671" t="s">
        <v>61</v>
      </c>
      <c r="L255" s="671" t="s">
        <v>61</v>
      </c>
      <c r="M255" s="671" t="s">
        <v>4937</v>
      </c>
      <c r="N255" s="671" t="s">
        <v>6666</v>
      </c>
      <c r="O255" s="671">
        <v>59142.84</v>
      </c>
      <c r="P255" s="793" t="s">
        <v>61</v>
      </c>
      <c r="Q255" s="793" t="s">
        <v>61</v>
      </c>
      <c r="R255" s="793" t="s">
        <v>61</v>
      </c>
      <c r="S255" s="793" t="s">
        <v>4937</v>
      </c>
      <c r="T255" s="793" t="s">
        <v>6666</v>
      </c>
      <c r="U255" s="793" t="s">
        <v>3740</v>
      </c>
      <c r="V255" s="793" t="s">
        <v>5132</v>
      </c>
      <c r="W255" s="793" t="s">
        <v>6842</v>
      </c>
      <c r="X255" s="793">
        <v>44147</v>
      </c>
      <c r="Y255" s="793">
        <v>59142.84</v>
      </c>
      <c r="Z255" s="793">
        <v>59142.84</v>
      </c>
      <c r="AA255" s="793">
        <v>0</v>
      </c>
      <c r="AB255" s="793">
        <v>0</v>
      </c>
      <c r="AC255" s="793" t="s">
        <v>6530</v>
      </c>
      <c r="AD255" s="793" t="s">
        <v>6522</v>
      </c>
      <c r="AE255" s="793" t="s">
        <v>6523</v>
      </c>
      <c r="AF255" s="793" t="s">
        <v>6843</v>
      </c>
      <c r="AG255" s="793">
        <v>8871.4259999999995</v>
      </c>
      <c r="AH255" s="793">
        <v>44148</v>
      </c>
      <c r="AI255" s="793">
        <v>44196</v>
      </c>
      <c r="AJ255" s="801" t="s">
        <v>7266</v>
      </c>
      <c r="AK255" s="810" t="s">
        <v>7080</v>
      </c>
      <c r="AL255" s="793" t="s">
        <v>6525</v>
      </c>
      <c r="AM255" s="793" t="s">
        <v>3864</v>
      </c>
      <c r="AN255" s="793" t="s">
        <v>6342</v>
      </c>
      <c r="AO255" s="793" t="s">
        <v>4760</v>
      </c>
      <c r="AP255" s="793" t="s">
        <v>73</v>
      </c>
      <c r="AQ255" s="793" t="s">
        <v>573</v>
      </c>
      <c r="AR255" s="793" t="s">
        <v>293</v>
      </c>
      <c r="AS255" s="793" t="s">
        <v>6522</v>
      </c>
      <c r="AT255" s="793" t="s">
        <v>6522</v>
      </c>
      <c r="AU255" s="793" t="s">
        <v>6522</v>
      </c>
      <c r="AV255" s="810" t="s">
        <v>4761</v>
      </c>
      <c r="AW255" s="793" t="s">
        <v>3091</v>
      </c>
      <c r="AX255" s="810" t="s">
        <v>4303</v>
      </c>
      <c r="AY255" s="810" t="s">
        <v>4304</v>
      </c>
      <c r="AZ255" s="810" t="s">
        <v>4305</v>
      </c>
      <c r="BA255" s="810" t="s">
        <v>4306</v>
      </c>
      <c r="BB255" s="793" t="s">
        <v>3086</v>
      </c>
      <c r="BC255" s="793">
        <v>44208</v>
      </c>
      <c r="BD255" s="793">
        <v>44208</v>
      </c>
      <c r="BE255" s="445"/>
    </row>
    <row r="256" spans="1:57" s="444" customFormat="1" ht="73.900000000000006" customHeight="1">
      <c r="A256" s="820"/>
      <c r="B256" s="822"/>
      <c r="C256" s="822"/>
      <c r="D256" s="820"/>
      <c r="E256" s="827"/>
      <c r="F256" s="827"/>
      <c r="G256" s="827"/>
      <c r="H256" s="805"/>
      <c r="I256" s="827"/>
      <c r="J256" s="671" t="s">
        <v>61</v>
      </c>
      <c r="K256" s="671" t="s">
        <v>61</v>
      </c>
      <c r="L256" s="671" t="s">
        <v>61</v>
      </c>
      <c r="M256" s="671" t="s">
        <v>5178</v>
      </c>
      <c r="N256" s="671" t="s">
        <v>2105</v>
      </c>
      <c r="O256" s="671">
        <v>63594.48</v>
      </c>
      <c r="P256" s="804"/>
      <c r="Q256" s="804"/>
      <c r="R256" s="804"/>
      <c r="S256" s="804"/>
      <c r="T256" s="804"/>
      <c r="U256" s="804"/>
      <c r="V256" s="804"/>
      <c r="W256" s="804"/>
      <c r="X256" s="804"/>
      <c r="Y256" s="804"/>
      <c r="Z256" s="804"/>
      <c r="AA256" s="804"/>
      <c r="AB256" s="804"/>
      <c r="AC256" s="804"/>
      <c r="AD256" s="804"/>
      <c r="AE256" s="804"/>
      <c r="AF256" s="804"/>
      <c r="AG256" s="804"/>
      <c r="AH256" s="804"/>
      <c r="AI256" s="804"/>
      <c r="AJ256" s="805"/>
      <c r="AK256" s="804"/>
      <c r="AL256" s="804"/>
      <c r="AM256" s="804"/>
      <c r="AN256" s="804"/>
      <c r="AO256" s="804"/>
      <c r="AP256" s="804"/>
      <c r="AQ256" s="804"/>
      <c r="AR256" s="804"/>
      <c r="AS256" s="804"/>
      <c r="AT256" s="804"/>
      <c r="AU256" s="804"/>
      <c r="AV256" s="804"/>
      <c r="AW256" s="804"/>
      <c r="AX256" s="804"/>
      <c r="AY256" s="804"/>
      <c r="AZ256" s="804"/>
      <c r="BA256" s="804"/>
      <c r="BB256" s="804"/>
      <c r="BC256" s="804"/>
      <c r="BD256" s="804"/>
      <c r="BE256" s="447"/>
    </row>
    <row r="257" spans="1:57" s="444" customFormat="1" ht="73.900000000000006" customHeight="1">
      <c r="A257" s="821"/>
      <c r="B257" s="823"/>
      <c r="C257" s="823"/>
      <c r="D257" s="821"/>
      <c r="E257" s="824"/>
      <c r="F257" s="824"/>
      <c r="G257" s="824"/>
      <c r="H257" s="802"/>
      <c r="I257" s="824"/>
      <c r="J257" s="671" t="s">
        <v>61</v>
      </c>
      <c r="K257" s="671" t="s">
        <v>61</v>
      </c>
      <c r="L257" s="671" t="s">
        <v>61</v>
      </c>
      <c r="M257" s="671" t="s">
        <v>4939</v>
      </c>
      <c r="N257" s="671" t="s">
        <v>4480</v>
      </c>
      <c r="O257" s="671">
        <v>62255.839999999997</v>
      </c>
      <c r="P257" s="794"/>
      <c r="Q257" s="794"/>
      <c r="R257" s="794"/>
      <c r="S257" s="794"/>
      <c r="T257" s="794"/>
      <c r="U257" s="794"/>
      <c r="V257" s="794"/>
      <c r="W257" s="794"/>
      <c r="X257" s="794"/>
      <c r="Y257" s="794"/>
      <c r="Z257" s="794"/>
      <c r="AA257" s="794"/>
      <c r="AB257" s="794"/>
      <c r="AC257" s="794"/>
      <c r="AD257" s="794"/>
      <c r="AE257" s="794"/>
      <c r="AF257" s="794"/>
      <c r="AG257" s="794"/>
      <c r="AH257" s="794"/>
      <c r="AI257" s="794"/>
      <c r="AJ257" s="802"/>
      <c r="AK257" s="794"/>
      <c r="AL257" s="794"/>
      <c r="AM257" s="794"/>
      <c r="AN257" s="794"/>
      <c r="AO257" s="794"/>
      <c r="AP257" s="794"/>
      <c r="AQ257" s="794"/>
      <c r="AR257" s="794"/>
      <c r="AS257" s="794"/>
      <c r="AT257" s="794"/>
      <c r="AU257" s="794"/>
      <c r="AV257" s="794"/>
      <c r="AW257" s="794"/>
      <c r="AX257" s="794"/>
      <c r="AY257" s="794"/>
      <c r="AZ257" s="794"/>
      <c r="BA257" s="794"/>
      <c r="BB257" s="794"/>
      <c r="BC257" s="794"/>
      <c r="BD257" s="794"/>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696" t="s">
        <v>8170</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696" t="s">
        <v>8171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696" t="s">
        <v>8172</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696" t="s">
        <v>8173</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696" t="s">
        <v>8174</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696" t="s">
        <v>8175</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696" t="s">
        <v>8176</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696" t="s">
        <v>8177</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696" t="s">
        <v>8178</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696" t="s">
        <v>8179</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98">
        <v>2020</v>
      </c>
      <c r="B283" s="793">
        <v>44105</v>
      </c>
      <c r="C283" s="793">
        <v>44196</v>
      </c>
      <c r="D283" s="798" t="s">
        <v>4292</v>
      </c>
      <c r="E283" s="803" t="s">
        <v>1615</v>
      </c>
      <c r="F283" s="803" t="s">
        <v>6880</v>
      </c>
      <c r="G283" s="803">
        <v>57</v>
      </c>
      <c r="H283" s="797" t="s">
        <v>5485</v>
      </c>
      <c r="I283" s="803" t="s">
        <v>6881</v>
      </c>
      <c r="J283" s="671" t="s">
        <v>61</v>
      </c>
      <c r="K283" s="671" t="s">
        <v>61</v>
      </c>
      <c r="L283" s="671" t="s">
        <v>61</v>
      </c>
      <c r="M283" s="671" t="s">
        <v>4948</v>
      </c>
      <c r="N283" s="671" t="s">
        <v>4491</v>
      </c>
      <c r="O283" s="671">
        <v>16818499.199999999</v>
      </c>
      <c r="P283" s="798" t="s">
        <v>61</v>
      </c>
      <c r="Q283" s="798" t="s">
        <v>61</v>
      </c>
      <c r="R283" s="798" t="s">
        <v>61</v>
      </c>
      <c r="S283" s="798" t="s">
        <v>4948</v>
      </c>
      <c r="T283" s="798" t="s">
        <v>4491</v>
      </c>
      <c r="U283" s="798" t="s">
        <v>3740</v>
      </c>
      <c r="V283" s="798" t="s">
        <v>5132</v>
      </c>
      <c r="W283" s="798" t="s">
        <v>6880</v>
      </c>
      <c r="X283" s="793">
        <v>44155</v>
      </c>
      <c r="Y283" s="798">
        <v>14496076.896551725</v>
      </c>
      <c r="Z283" s="798">
        <v>16815449.199999999</v>
      </c>
      <c r="AA283" s="798">
        <v>1681544.92</v>
      </c>
      <c r="AB283" s="798">
        <v>16815449.199999999</v>
      </c>
      <c r="AC283" s="798" t="s">
        <v>6530</v>
      </c>
      <c r="AD283" s="798" t="s">
        <v>6522</v>
      </c>
      <c r="AE283" s="798" t="s">
        <v>6523</v>
      </c>
      <c r="AF283" s="798" t="s">
        <v>6881</v>
      </c>
      <c r="AG283" s="798">
        <v>2174411.5344827585</v>
      </c>
      <c r="AH283" s="793">
        <v>44155</v>
      </c>
      <c r="AI283" s="793">
        <v>44155</v>
      </c>
      <c r="AJ283" s="801" t="s">
        <v>7161</v>
      </c>
      <c r="AK283" s="797" t="s">
        <v>7080</v>
      </c>
      <c r="AL283" s="798" t="s">
        <v>6525</v>
      </c>
      <c r="AM283" s="798" t="s">
        <v>6526</v>
      </c>
      <c r="AN283" s="798" t="s">
        <v>6342</v>
      </c>
      <c r="AO283" s="798" t="s">
        <v>4760</v>
      </c>
      <c r="AP283" s="798" t="s">
        <v>73</v>
      </c>
      <c r="AQ283" s="798" t="s">
        <v>573</v>
      </c>
      <c r="AR283" s="798" t="s">
        <v>293</v>
      </c>
      <c r="AS283" s="798" t="s">
        <v>6522</v>
      </c>
      <c r="AT283" s="798" t="s">
        <v>6522</v>
      </c>
      <c r="AU283" s="798" t="s">
        <v>6522</v>
      </c>
      <c r="AV283" s="797" t="s">
        <v>4761</v>
      </c>
      <c r="AW283" s="798" t="s">
        <v>3091</v>
      </c>
      <c r="AX283" s="797" t="s">
        <v>4303</v>
      </c>
      <c r="AY283" s="797" t="s">
        <v>4304</v>
      </c>
      <c r="AZ283" s="797" t="s">
        <v>4305</v>
      </c>
      <c r="BA283" s="797" t="s">
        <v>4306</v>
      </c>
      <c r="BB283" s="798" t="s">
        <v>3086</v>
      </c>
      <c r="BC283" s="793">
        <v>44208</v>
      </c>
      <c r="BD283" s="793">
        <v>44208</v>
      </c>
      <c r="BE283" s="445"/>
    </row>
    <row r="284" spans="1:57" s="444" customFormat="1" ht="73.900000000000006" customHeight="1">
      <c r="A284" s="804"/>
      <c r="B284" s="804"/>
      <c r="C284" s="804"/>
      <c r="D284" s="804"/>
      <c r="E284" s="804"/>
      <c r="F284" s="804"/>
      <c r="G284" s="804"/>
      <c r="H284" s="805"/>
      <c r="I284" s="804"/>
      <c r="J284" s="671" t="s">
        <v>61</v>
      </c>
      <c r="K284" s="671" t="s">
        <v>61</v>
      </c>
      <c r="L284" s="671" t="s">
        <v>61</v>
      </c>
      <c r="M284" s="671" t="s">
        <v>4939</v>
      </c>
      <c r="N284" s="671" t="s">
        <v>4480</v>
      </c>
      <c r="O284" s="671">
        <v>122604618.56999999</v>
      </c>
      <c r="P284" s="804"/>
      <c r="Q284" s="804"/>
      <c r="R284" s="804"/>
      <c r="S284" s="804"/>
      <c r="T284" s="804"/>
      <c r="U284" s="804"/>
      <c r="V284" s="804"/>
      <c r="W284" s="804"/>
      <c r="X284" s="807"/>
      <c r="Y284" s="804"/>
      <c r="Z284" s="804"/>
      <c r="AA284" s="804"/>
      <c r="AB284" s="804"/>
      <c r="AC284" s="804"/>
      <c r="AD284" s="804"/>
      <c r="AE284" s="804"/>
      <c r="AF284" s="804"/>
      <c r="AG284" s="804"/>
      <c r="AH284" s="807"/>
      <c r="AI284" s="807"/>
      <c r="AJ284" s="805"/>
      <c r="AK284" s="804"/>
      <c r="AL284" s="804"/>
      <c r="AM284" s="804"/>
      <c r="AN284" s="804"/>
      <c r="AO284" s="804"/>
      <c r="AP284" s="804"/>
      <c r="AQ284" s="804"/>
      <c r="AR284" s="804"/>
      <c r="AS284" s="804"/>
      <c r="AT284" s="804"/>
      <c r="AU284" s="804"/>
      <c r="AV284" s="804"/>
      <c r="AW284" s="804"/>
      <c r="AX284" s="804"/>
      <c r="AY284" s="804"/>
      <c r="AZ284" s="804"/>
      <c r="BA284" s="804"/>
      <c r="BB284" s="804"/>
      <c r="BC284" s="807"/>
      <c r="BD284" s="807"/>
      <c r="BE284" s="447"/>
    </row>
    <row r="285" spans="1:57" s="444" customFormat="1" ht="73.900000000000006" customHeight="1">
      <c r="A285" s="804"/>
      <c r="B285" s="804"/>
      <c r="C285" s="804"/>
      <c r="D285" s="804"/>
      <c r="E285" s="804"/>
      <c r="F285" s="804"/>
      <c r="G285" s="804"/>
      <c r="H285" s="805"/>
      <c r="I285" s="804"/>
      <c r="J285" s="671" t="s">
        <v>61</v>
      </c>
      <c r="K285" s="671" t="s">
        <v>61</v>
      </c>
      <c r="L285" s="671" t="s">
        <v>61</v>
      </c>
      <c r="M285" s="671" t="s">
        <v>6582</v>
      </c>
      <c r="N285" s="671" t="s">
        <v>2119</v>
      </c>
      <c r="O285" s="671">
        <v>6979209.5999999996</v>
      </c>
      <c r="P285" s="804"/>
      <c r="Q285" s="804"/>
      <c r="R285" s="804"/>
      <c r="S285" s="804"/>
      <c r="T285" s="804"/>
      <c r="U285" s="804"/>
      <c r="V285" s="804"/>
      <c r="W285" s="804"/>
      <c r="X285" s="807"/>
      <c r="Y285" s="804"/>
      <c r="Z285" s="804"/>
      <c r="AA285" s="804"/>
      <c r="AB285" s="804"/>
      <c r="AC285" s="804"/>
      <c r="AD285" s="804"/>
      <c r="AE285" s="804"/>
      <c r="AF285" s="804"/>
      <c r="AG285" s="804"/>
      <c r="AH285" s="807"/>
      <c r="AI285" s="807"/>
      <c r="AJ285" s="805"/>
      <c r="AK285" s="804"/>
      <c r="AL285" s="804"/>
      <c r="AM285" s="804"/>
      <c r="AN285" s="804"/>
      <c r="AO285" s="804"/>
      <c r="AP285" s="804"/>
      <c r="AQ285" s="804"/>
      <c r="AR285" s="804"/>
      <c r="AS285" s="804"/>
      <c r="AT285" s="804"/>
      <c r="AU285" s="804"/>
      <c r="AV285" s="804"/>
      <c r="AW285" s="804"/>
      <c r="AX285" s="804"/>
      <c r="AY285" s="804"/>
      <c r="AZ285" s="804"/>
      <c r="BA285" s="804"/>
      <c r="BB285" s="804"/>
      <c r="BC285" s="807"/>
      <c r="BD285" s="807"/>
      <c r="BE285" s="447"/>
    </row>
    <row r="286" spans="1:57" s="444" customFormat="1" ht="73.900000000000006" customHeight="1">
      <c r="A286" s="804"/>
      <c r="B286" s="804"/>
      <c r="C286" s="804"/>
      <c r="D286" s="804"/>
      <c r="E286" s="804"/>
      <c r="F286" s="804"/>
      <c r="G286" s="804"/>
      <c r="H286" s="805"/>
      <c r="I286" s="804"/>
      <c r="J286" s="671" t="s">
        <v>61</v>
      </c>
      <c r="K286" s="671" t="s">
        <v>61</v>
      </c>
      <c r="L286" s="671" t="s">
        <v>61</v>
      </c>
      <c r="M286" s="671" t="s">
        <v>6623</v>
      </c>
      <c r="N286" s="671" t="s">
        <v>6624</v>
      </c>
      <c r="O286" s="671">
        <v>22704187</v>
      </c>
      <c r="P286" s="804"/>
      <c r="Q286" s="804"/>
      <c r="R286" s="804"/>
      <c r="S286" s="804"/>
      <c r="T286" s="804"/>
      <c r="U286" s="804"/>
      <c r="V286" s="804"/>
      <c r="W286" s="804"/>
      <c r="X286" s="807"/>
      <c r="Y286" s="804"/>
      <c r="Z286" s="804"/>
      <c r="AA286" s="804"/>
      <c r="AB286" s="804"/>
      <c r="AC286" s="804"/>
      <c r="AD286" s="804"/>
      <c r="AE286" s="804"/>
      <c r="AF286" s="804"/>
      <c r="AG286" s="804"/>
      <c r="AH286" s="807"/>
      <c r="AI286" s="807"/>
      <c r="AJ286" s="805"/>
      <c r="AK286" s="804"/>
      <c r="AL286" s="804"/>
      <c r="AM286" s="804"/>
      <c r="AN286" s="804"/>
      <c r="AO286" s="804"/>
      <c r="AP286" s="804"/>
      <c r="AQ286" s="804"/>
      <c r="AR286" s="804"/>
      <c r="AS286" s="804"/>
      <c r="AT286" s="804"/>
      <c r="AU286" s="804"/>
      <c r="AV286" s="804"/>
      <c r="AW286" s="804"/>
      <c r="AX286" s="804"/>
      <c r="AY286" s="804"/>
      <c r="AZ286" s="804"/>
      <c r="BA286" s="804"/>
      <c r="BB286" s="804"/>
      <c r="BC286" s="807"/>
      <c r="BD286" s="807"/>
      <c r="BE286" s="447"/>
    </row>
    <row r="287" spans="1:57" s="444" customFormat="1" ht="73.900000000000006" customHeight="1">
      <c r="A287" s="804"/>
      <c r="B287" s="804"/>
      <c r="C287" s="804"/>
      <c r="D287" s="804"/>
      <c r="E287" s="804"/>
      <c r="F287" s="804"/>
      <c r="G287" s="804"/>
      <c r="H287" s="805"/>
      <c r="I287" s="804"/>
      <c r="J287" s="671" t="s">
        <v>61</v>
      </c>
      <c r="K287" s="671" t="s">
        <v>61</v>
      </c>
      <c r="L287" s="671" t="s">
        <v>61</v>
      </c>
      <c r="M287" s="671" t="s">
        <v>6825</v>
      </c>
      <c r="N287" s="671" t="s">
        <v>6543</v>
      </c>
      <c r="O287" s="671">
        <v>521669.4</v>
      </c>
      <c r="P287" s="804"/>
      <c r="Q287" s="804"/>
      <c r="R287" s="804"/>
      <c r="S287" s="804"/>
      <c r="T287" s="804"/>
      <c r="U287" s="804"/>
      <c r="V287" s="804"/>
      <c r="W287" s="804"/>
      <c r="X287" s="807"/>
      <c r="Y287" s="804"/>
      <c r="Z287" s="804"/>
      <c r="AA287" s="804"/>
      <c r="AB287" s="804"/>
      <c r="AC287" s="804"/>
      <c r="AD287" s="804"/>
      <c r="AE287" s="804"/>
      <c r="AF287" s="804"/>
      <c r="AG287" s="804"/>
      <c r="AH287" s="807"/>
      <c r="AI287" s="807"/>
      <c r="AJ287" s="805"/>
      <c r="AK287" s="804"/>
      <c r="AL287" s="804"/>
      <c r="AM287" s="804"/>
      <c r="AN287" s="804"/>
      <c r="AO287" s="804"/>
      <c r="AP287" s="804"/>
      <c r="AQ287" s="804"/>
      <c r="AR287" s="804"/>
      <c r="AS287" s="804"/>
      <c r="AT287" s="804"/>
      <c r="AU287" s="804"/>
      <c r="AV287" s="804"/>
      <c r="AW287" s="804"/>
      <c r="AX287" s="804"/>
      <c r="AY287" s="804"/>
      <c r="AZ287" s="804"/>
      <c r="BA287" s="804"/>
      <c r="BB287" s="804"/>
      <c r="BC287" s="807"/>
      <c r="BD287" s="807"/>
      <c r="BE287" s="447"/>
    </row>
    <row r="288" spans="1:57" s="444" customFormat="1" ht="73.900000000000006" customHeight="1">
      <c r="A288" s="804"/>
      <c r="B288" s="804"/>
      <c r="C288" s="804"/>
      <c r="D288" s="804"/>
      <c r="E288" s="804"/>
      <c r="F288" s="804"/>
      <c r="G288" s="804"/>
      <c r="H288" s="805"/>
      <c r="I288" s="804"/>
      <c r="J288" s="671" t="s">
        <v>61</v>
      </c>
      <c r="K288" s="671" t="s">
        <v>61</v>
      </c>
      <c r="L288" s="671" t="s">
        <v>61</v>
      </c>
      <c r="M288" s="671" t="s">
        <v>4937</v>
      </c>
      <c r="N288" s="671" t="s">
        <v>1308</v>
      </c>
      <c r="O288" s="671">
        <v>78121042.099999994</v>
      </c>
      <c r="P288" s="804"/>
      <c r="Q288" s="804"/>
      <c r="R288" s="804"/>
      <c r="S288" s="804"/>
      <c r="T288" s="804"/>
      <c r="U288" s="804"/>
      <c r="V288" s="804"/>
      <c r="W288" s="804"/>
      <c r="X288" s="807"/>
      <c r="Y288" s="804"/>
      <c r="Z288" s="804"/>
      <c r="AA288" s="804"/>
      <c r="AB288" s="804"/>
      <c r="AC288" s="804"/>
      <c r="AD288" s="804"/>
      <c r="AE288" s="804"/>
      <c r="AF288" s="804"/>
      <c r="AG288" s="804"/>
      <c r="AH288" s="807"/>
      <c r="AI288" s="807"/>
      <c r="AJ288" s="805"/>
      <c r="AK288" s="804"/>
      <c r="AL288" s="804"/>
      <c r="AM288" s="804"/>
      <c r="AN288" s="804"/>
      <c r="AO288" s="804"/>
      <c r="AP288" s="804"/>
      <c r="AQ288" s="804"/>
      <c r="AR288" s="804"/>
      <c r="AS288" s="804"/>
      <c r="AT288" s="804"/>
      <c r="AU288" s="804"/>
      <c r="AV288" s="804"/>
      <c r="AW288" s="804"/>
      <c r="AX288" s="804"/>
      <c r="AY288" s="804"/>
      <c r="AZ288" s="804"/>
      <c r="BA288" s="804"/>
      <c r="BB288" s="804"/>
      <c r="BC288" s="807"/>
      <c r="BD288" s="807"/>
      <c r="BE288" s="447"/>
    </row>
    <row r="289" spans="1:57" s="444" customFormat="1" ht="73.900000000000006" customHeight="1">
      <c r="A289" s="794"/>
      <c r="B289" s="794"/>
      <c r="C289" s="794"/>
      <c r="D289" s="794"/>
      <c r="E289" s="794"/>
      <c r="F289" s="794"/>
      <c r="G289" s="794"/>
      <c r="H289" s="802"/>
      <c r="I289" s="794"/>
      <c r="J289" s="671" t="s">
        <v>61</v>
      </c>
      <c r="K289" s="671" t="s">
        <v>61</v>
      </c>
      <c r="L289" s="671" t="s">
        <v>61</v>
      </c>
      <c r="M289" s="671" t="s">
        <v>6596</v>
      </c>
      <c r="N289" s="671" t="s">
        <v>6297</v>
      </c>
      <c r="O289" s="671">
        <v>33719586.439999998</v>
      </c>
      <c r="P289" s="794"/>
      <c r="Q289" s="794"/>
      <c r="R289" s="794"/>
      <c r="S289" s="794"/>
      <c r="T289" s="794"/>
      <c r="U289" s="794"/>
      <c r="V289" s="794"/>
      <c r="W289" s="794"/>
      <c r="X289" s="808"/>
      <c r="Y289" s="794"/>
      <c r="Z289" s="794"/>
      <c r="AA289" s="794"/>
      <c r="AB289" s="794"/>
      <c r="AC289" s="794"/>
      <c r="AD289" s="794"/>
      <c r="AE289" s="794"/>
      <c r="AF289" s="794"/>
      <c r="AG289" s="794"/>
      <c r="AH289" s="808"/>
      <c r="AI289" s="808"/>
      <c r="AJ289" s="802"/>
      <c r="AK289" s="794"/>
      <c r="AL289" s="794"/>
      <c r="AM289" s="794"/>
      <c r="AN289" s="794"/>
      <c r="AO289" s="794"/>
      <c r="AP289" s="794"/>
      <c r="AQ289" s="794"/>
      <c r="AR289" s="794"/>
      <c r="AS289" s="794"/>
      <c r="AT289" s="794"/>
      <c r="AU289" s="794"/>
      <c r="AV289" s="794"/>
      <c r="AW289" s="794"/>
      <c r="AX289" s="794"/>
      <c r="AY289" s="794"/>
      <c r="AZ289" s="794"/>
      <c r="BA289" s="794"/>
      <c r="BB289" s="794"/>
      <c r="BC289" s="808"/>
      <c r="BD289" s="808"/>
      <c r="BE289" s="446"/>
    </row>
    <row r="290" spans="1:57" s="444" customFormat="1" ht="73.900000000000006" customHeight="1">
      <c r="A290" s="798">
        <v>2020</v>
      </c>
      <c r="B290" s="793">
        <v>44105</v>
      </c>
      <c r="C290" s="793">
        <v>44196</v>
      </c>
      <c r="D290" s="798" t="s">
        <v>4292</v>
      </c>
      <c r="E290" s="798" t="s">
        <v>1615</v>
      </c>
      <c r="F290" s="798" t="s">
        <v>6882</v>
      </c>
      <c r="G290" s="798">
        <v>55</v>
      </c>
      <c r="H290" s="797" t="s">
        <v>5485</v>
      </c>
      <c r="I290" s="798" t="s">
        <v>6883</v>
      </c>
      <c r="J290" s="671" t="s">
        <v>61</v>
      </c>
      <c r="K290" s="671" t="s">
        <v>61</v>
      </c>
      <c r="L290" s="671" t="s">
        <v>61</v>
      </c>
      <c r="M290" s="671" t="s">
        <v>6596</v>
      </c>
      <c r="N290" s="671" t="s">
        <v>6297</v>
      </c>
      <c r="O290" s="671">
        <v>995210.4</v>
      </c>
      <c r="P290" s="798" t="s">
        <v>61</v>
      </c>
      <c r="Q290" s="798" t="s">
        <v>61</v>
      </c>
      <c r="R290" s="798" t="s">
        <v>61</v>
      </c>
      <c r="S290" s="798" t="s">
        <v>6596</v>
      </c>
      <c r="T290" s="798" t="s">
        <v>6297</v>
      </c>
      <c r="U290" s="798" t="s">
        <v>3740</v>
      </c>
      <c r="V290" s="798" t="s">
        <v>5132</v>
      </c>
      <c r="W290" s="798" t="s">
        <v>6882</v>
      </c>
      <c r="X290" s="793">
        <v>44158</v>
      </c>
      <c r="Y290" s="798">
        <v>358380</v>
      </c>
      <c r="Z290" s="798">
        <v>415720.8</v>
      </c>
      <c r="AA290" s="798">
        <v>0</v>
      </c>
      <c r="AB290" s="798">
        <v>0</v>
      </c>
      <c r="AC290" s="798" t="s">
        <v>6530</v>
      </c>
      <c r="AD290" s="798" t="s">
        <v>6522</v>
      </c>
      <c r="AE290" s="798" t="s">
        <v>6523</v>
      </c>
      <c r="AF290" s="798" t="s">
        <v>6883</v>
      </c>
      <c r="AG290" s="798">
        <v>53757</v>
      </c>
      <c r="AH290" s="793">
        <v>44158</v>
      </c>
      <c r="AI290" s="793">
        <v>44158</v>
      </c>
      <c r="AJ290" s="801" t="s">
        <v>7161</v>
      </c>
      <c r="AK290" s="797" t="s">
        <v>7080</v>
      </c>
      <c r="AL290" s="798" t="s">
        <v>6525</v>
      </c>
      <c r="AM290" s="798" t="s">
        <v>3864</v>
      </c>
      <c r="AN290" s="798" t="s">
        <v>6342</v>
      </c>
      <c r="AO290" s="798" t="s">
        <v>4760</v>
      </c>
      <c r="AP290" s="798" t="s">
        <v>73</v>
      </c>
      <c r="AQ290" s="798" t="s">
        <v>573</v>
      </c>
      <c r="AR290" s="798" t="s">
        <v>293</v>
      </c>
      <c r="AS290" s="798" t="s">
        <v>6522</v>
      </c>
      <c r="AT290" s="798" t="s">
        <v>6522</v>
      </c>
      <c r="AU290" s="798" t="s">
        <v>6522</v>
      </c>
      <c r="AV290" s="797" t="s">
        <v>4761</v>
      </c>
      <c r="AW290" s="798" t="s">
        <v>3091</v>
      </c>
      <c r="AX290" s="797" t="s">
        <v>4303</v>
      </c>
      <c r="AY290" s="797" t="s">
        <v>4304</v>
      </c>
      <c r="AZ290" s="797" t="s">
        <v>4305</v>
      </c>
      <c r="BA290" s="797" t="s">
        <v>4306</v>
      </c>
      <c r="BB290" s="798" t="s">
        <v>3086</v>
      </c>
      <c r="BC290" s="793">
        <v>44208</v>
      </c>
      <c r="BD290" s="793">
        <v>44208</v>
      </c>
      <c r="BE290" s="809"/>
    </row>
    <row r="291" spans="1:57" s="444" customFormat="1" ht="73.900000000000006" customHeight="1">
      <c r="A291" s="804"/>
      <c r="B291" s="807"/>
      <c r="C291" s="807"/>
      <c r="D291" s="804"/>
      <c r="E291" s="804"/>
      <c r="F291" s="804"/>
      <c r="G291" s="804"/>
      <c r="H291" s="805"/>
      <c r="I291" s="804"/>
      <c r="J291" s="671" t="s">
        <v>61</v>
      </c>
      <c r="K291" s="671" t="s">
        <v>61</v>
      </c>
      <c r="L291" s="671" t="s">
        <v>61</v>
      </c>
      <c r="M291" s="671" t="s">
        <v>6884</v>
      </c>
      <c r="N291" s="671" t="s">
        <v>6885</v>
      </c>
      <c r="O291" s="671">
        <v>1082492</v>
      </c>
      <c r="P291" s="804"/>
      <c r="Q291" s="804"/>
      <c r="R291" s="804"/>
      <c r="S291" s="804"/>
      <c r="T291" s="804"/>
      <c r="U291" s="804"/>
      <c r="V291" s="804"/>
      <c r="W291" s="804"/>
      <c r="X291" s="807"/>
      <c r="Y291" s="804"/>
      <c r="Z291" s="804"/>
      <c r="AA291" s="804"/>
      <c r="AB291" s="804"/>
      <c r="AC291" s="804"/>
      <c r="AD291" s="804"/>
      <c r="AE291" s="804"/>
      <c r="AF291" s="804"/>
      <c r="AG291" s="804"/>
      <c r="AH291" s="807"/>
      <c r="AI291" s="807"/>
      <c r="AJ291" s="805"/>
      <c r="AK291" s="804"/>
      <c r="AL291" s="804"/>
      <c r="AM291" s="804"/>
      <c r="AN291" s="804"/>
      <c r="AO291" s="804"/>
      <c r="AP291" s="804"/>
      <c r="AQ291" s="804"/>
      <c r="AR291" s="804"/>
      <c r="AS291" s="804"/>
      <c r="AT291" s="804"/>
      <c r="AU291" s="804"/>
      <c r="AV291" s="804"/>
      <c r="AW291" s="804"/>
      <c r="AX291" s="804"/>
      <c r="AY291" s="804"/>
      <c r="AZ291" s="804"/>
      <c r="BA291" s="804"/>
      <c r="BB291" s="804"/>
      <c r="BC291" s="807"/>
      <c r="BD291" s="807"/>
      <c r="BE291" s="806"/>
    </row>
    <row r="292" spans="1:57" s="444" customFormat="1" ht="73.900000000000006" customHeight="1">
      <c r="A292" s="804"/>
      <c r="B292" s="807"/>
      <c r="C292" s="807"/>
      <c r="D292" s="804"/>
      <c r="E292" s="804"/>
      <c r="F292" s="804"/>
      <c r="G292" s="804"/>
      <c r="H292" s="805"/>
      <c r="I292" s="804"/>
      <c r="J292" s="671" t="s">
        <v>61</v>
      </c>
      <c r="K292" s="671" t="s">
        <v>61</v>
      </c>
      <c r="L292" s="671" t="s">
        <v>61</v>
      </c>
      <c r="M292" s="671" t="s">
        <v>6886</v>
      </c>
      <c r="N292" s="671" t="s">
        <v>6887</v>
      </c>
      <c r="O292" s="671">
        <v>1171159.2</v>
      </c>
      <c r="P292" s="804"/>
      <c r="Q292" s="804"/>
      <c r="R292" s="804"/>
      <c r="S292" s="804"/>
      <c r="T292" s="804"/>
      <c r="U292" s="804"/>
      <c r="V292" s="804"/>
      <c r="W292" s="804"/>
      <c r="X292" s="807"/>
      <c r="Y292" s="804"/>
      <c r="Z292" s="804"/>
      <c r="AA292" s="804"/>
      <c r="AB292" s="804"/>
      <c r="AC292" s="804"/>
      <c r="AD292" s="804"/>
      <c r="AE292" s="804"/>
      <c r="AF292" s="804"/>
      <c r="AG292" s="804"/>
      <c r="AH292" s="807"/>
      <c r="AI292" s="807"/>
      <c r="AJ292" s="805"/>
      <c r="AK292" s="804"/>
      <c r="AL292" s="804"/>
      <c r="AM292" s="804"/>
      <c r="AN292" s="804"/>
      <c r="AO292" s="804"/>
      <c r="AP292" s="804"/>
      <c r="AQ292" s="804"/>
      <c r="AR292" s="804"/>
      <c r="AS292" s="804"/>
      <c r="AT292" s="804"/>
      <c r="AU292" s="804"/>
      <c r="AV292" s="804"/>
      <c r="AW292" s="804"/>
      <c r="AX292" s="804"/>
      <c r="AY292" s="804"/>
      <c r="AZ292" s="804"/>
      <c r="BA292" s="804"/>
      <c r="BB292" s="804"/>
      <c r="BC292" s="807"/>
      <c r="BD292" s="807"/>
      <c r="BE292" s="806"/>
    </row>
    <row r="293" spans="1:57" s="444" customFormat="1" ht="73.900000000000006" customHeight="1">
      <c r="A293" s="794"/>
      <c r="B293" s="808"/>
      <c r="C293" s="808"/>
      <c r="D293" s="794"/>
      <c r="E293" s="794"/>
      <c r="F293" s="794"/>
      <c r="G293" s="794"/>
      <c r="H293" s="802"/>
      <c r="I293" s="794"/>
      <c r="J293" s="671" t="s">
        <v>61</v>
      </c>
      <c r="K293" s="671" t="s">
        <v>61</v>
      </c>
      <c r="L293" s="671" t="s">
        <v>61</v>
      </c>
      <c r="M293" s="671" t="s">
        <v>6825</v>
      </c>
      <c r="N293" s="671" t="s">
        <v>6543</v>
      </c>
      <c r="O293" s="671">
        <v>1245387.6000000001</v>
      </c>
      <c r="P293" s="794"/>
      <c r="Q293" s="794"/>
      <c r="R293" s="794"/>
      <c r="S293" s="794"/>
      <c r="T293" s="794"/>
      <c r="U293" s="794"/>
      <c r="V293" s="794"/>
      <c r="W293" s="794"/>
      <c r="X293" s="808"/>
      <c r="Y293" s="794"/>
      <c r="Z293" s="794"/>
      <c r="AA293" s="794"/>
      <c r="AB293" s="794"/>
      <c r="AC293" s="794"/>
      <c r="AD293" s="794"/>
      <c r="AE293" s="794"/>
      <c r="AF293" s="794"/>
      <c r="AG293" s="794"/>
      <c r="AH293" s="808"/>
      <c r="AI293" s="808"/>
      <c r="AJ293" s="802"/>
      <c r="AK293" s="794"/>
      <c r="AL293" s="794"/>
      <c r="AM293" s="794"/>
      <c r="AN293" s="794"/>
      <c r="AO293" s="794"/>
      <c r="AP293" s="794"/>
      <c r="AQ293" s="794"/>
      <c r="AR293" s="794"/>
      <c r="AS293" s="794"/>
      <c r="AT293" s="794"/>
      <c r="AU293" s="794"/>
      <c r="AV293" s="794"/>
      <c r="AW293" s="794"/>
      <c r="AX293" s="794"/>
      <c r="AY293" s="794"/>
      <c r="AZ293" s="794"/>
      <c r="BA293" s="794"/>
      <c r="BB293" s="794"/>
      <c r="BC293" s="808"/>
      <c r="BD293" s="808"/>
      <c r="BE293" s="796"/>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98">
        <v>2020</v>
      </c>
      <c r="B303" s="793">
        <v>44105</v>
      </c>
      <c r="C303" s="793">
        <v>44196</v>
      </c>
      <c r="D303" s="798" t="s">
        <v>4292</v>
      </c>
      <c r="E303" s="803" t="s">
        <v>1577</v>
      </c>
      <c r="F303" s="803" t="s">
        <v>6904</v>
      </c>
      <c r="G303" s="803" t="s">
        <v>4669</v>
      </c>
      <c r="H303" s="797" t="s">
        <v>5485</v>
      </c>
      <c r="I303" s="803" t="s">
        <v>6905</v>
      </c>
      <c r="J303" s="671" t="s">
        <v>61</v>
      </c>
      <c r="K303" s="671" t="s">
        <v>61</v>
      </c>
      <c r="L303" s="671" t="s">
        <v>61</v>
      </c>
      <c r="M303" s="671" t="s">
        <v>6906</v>
      </c>
      <c r="N303" s="671" t="s">
        <v>6907</v>
      </c>
      <c r="O303" s="671">
        <v>897913</v>
      </c>
      <c r="P303" s="798" t="s">
        <v>61</v>
      </c>
      <c r="Q303" s="798" t="s">
        <v>61</v>
      </c>
      <c r="R303" s="798" t="s">
        <v>61</v>
      </c>
      <c r="S303" s="798" t="s">
        <v>6906</v>
      </c>
      <c r="T303" s="798" t="s">
        <v>6907</v>
      </c>
      <c r="U303" s="798" t="s">
        <v>6741</v>
      </c>
      <c r="V303" s="803" t="s">
        <v>5132</v>
      </c>
      <c r="W303" s="803" t="s">
        <v>6904</v>
      </c>
      <c r="X303" s="800">
        <v>44169</v>
      </c>
      <c r="Y303" s="798">
        <v>774062.93</v>
      </c>
      <c r="Z303" s="798">
        <v>897913</v>
      </c>
      <c r="AA303" s="798">
        <v>0</v>
      </c>
      <c r="AB303" s="798">
        <v>0</v>
      </c>
      <c r="AC303" s="799" t="s">
        <v>6530</v>
      </c>
      <c r="AD303" s="799" t="s">
        <v>6522</v>
      </c>
      <c r="AE303" s="799" t="s">
        <v>6523</v>
      </c>
      <c r="AF303" s="799" t="s">
        <v>6905</v>
      </c>
      <c r="AG303" s="799">
        <v>116109.43950000001</v>
      </c>
      <c r="AH303" s="800">
        <v>44169</v>
      </c>
      <c r="AI303" s="800">
        <v>44196</v>
      </c>
      <c r="AJ303" s="801" t="s">
        <v>7271</v>
      </c>
      <c r="AK303" s="797" t="s">
        <v>7080</v>
      </c>
      <c r="AL303" s="799" t="s">
        <v>6525</v>
      </c>
      <c r="AM303" s="799" t="s">
        <v>6526</v>
      </c>
      <c r="AN303" s="799" t="s">
        <v>6342</v>
      </c>
      <c r="AO303" s="799" t="s">
        <v>4760</v>
      </c>
      <c r="AP303" s="799" t="s">
        <v>73</v>
      </c>
      <c r="AQ303" s="799" t="s">
        <v>573</v>
      </c>
      <c r="AR303" s="798" t="s">
        <v>293</v>
      </c>
      <c r="AS303" s="799" t="s">
        <v>6522</v>
      </c>
      <c r="AT303" s="799" t="s">
        <v>6522</v>
      </c>
      <c r="AU303" s="799" t="s">
        <v>6522</v>
      </c>
      <c r="AV303" s="797" t="s">
        <v>4761</v>
      </c>
      <c r="AW303" s="798" t="s">
        <v>3091</v>
      </c>
      <c r="AX303" s="797" t="s">
        <v>4303</v>
      </c>
      <c r="AY303" s="797" t="s">
        <v>4304</v>
      </c>
      <c r="AZ303" s="797" t="s">
        <v>4305</v>
      </c>
      <c r="BA303" s="797" t="s">
        <v>4306</v>
      </c>
      <c r="BB303" s="798" t="s">
        <v>3086</v>
      </c>
      <c r="BC303" s="793">
        <v>44208</v>
      </c>
      <c r="BD303" s="793">
        <v>44208</v>
      </c>
      <c r="BE303" s="445"/>
    </row>
    <row r="304" spans="1:57" s="444" customFormat="1" ht="73.900000000000006" customHeight="1">
      <c r="A304" s="804"/>
      <c r="B304" s="804"/>
      <c r="C304" s="804"/>
      <c r="D304" s="804"/>
      <c r="E304" s="804"/>
      <c r="F304" s="804"/>
      <c r="G304" s="804"/>
      <c r="H304" s="805"/>
      <c r="I304" s="804"/>
      <c r="J304" s="671" t="s">
        <v>61</v>
      </c>
      <c r="K304" s="671" t="s">
        <v>61</v>
      </c>
      <c r="L304" s="671" t="s">
        <v>61</v>
      </c>
      <c r="M304" s="671" t="s">
        <v>4937</v>
      </c>
      <c r="N304" s="671" t="s">
        <v>1308</v>
      </c>
      <c r="O304" s="671">
        <v>993751</v>
      </c>
      <c r="P304" s="804"/>
      <c r="Q304" s="804"/>
      <c r="R304" s="804"/>
      <c r="S304" s="804"/>
      <c r="T304" s="804"/>
      <c r="U304" s="804"/>
      <c r="V304" s="804"/>
      <c r="W304" s="804"/>
      <c r="X304" s="804"/>
      <c r="Y304" s="804"/>
      <c r="Z304" s="804"/>
      <c r="AA304" s="804"/>
      <c r="AB304" s="804"/>
      <c r="AC304" s="804"/>
      <c r="AD304" s="804"/>
      <c r="AE304" s="804"/>
      <c r="AF304" s="804"/>
      <c r="AG304" s="804"/>
      <c r="AH304" s="804"/>
      <c r="AI304" s="804"/>
      <c r="AJ304" s="805"/>
      <c r="AK304" s="804"/>
      <c r="AL304" s="804"/>
      <c r="AM304" s="804"/>
      <c r="AN304" s="804"/>
      <c r="AO304" s="804"/>
      <c r="AP304" s="804"/>
      <c r="AQ304" s="804"/>
      <c r="AR304" s="804"/>
      <c r="AS304" s="804"/>
      <c r="AT304" s="804"/>
      <c r="AU304" s="804"/>
      <c r="AV304" s="804"/>
      <c r="AW304" s="804"/>
      <c r="AX304" s="804"/>
      <c r="AY304" s="804"/>
      <c r="AZ304" s="804"/>
      <c r="BA304" s="804"/>
      <c r="BB304" s="804"/>
      <c r="BC304" s="804"/>
      <c r="BD304" s="804"/>
      <c r="BE304" s="447"/>
    </row>
    <row r="305" spans="1:57" s="444" customFormat="1" ht="73.900000000000006" customHeight="1">
      <c r="A305" s="794"/>
      <c r="B305" s="794"/>
      <c r="C305" s="794"/>
      <c r="D305" s="794"/>
      <c r="E305" s="794"/>
      <c r="F305" s="794"/>
      <c r="G305" s="794"/>
      <c r="H305" s="802"/>
      <c r="I305" s="794"/>
      <c r="J305" s="671" t="s">
        <v>61</v>
      </c>
      <c r="K305" s="671" t="s">
        <v>61</v>
      </c>
      <c r="L305" s="671" t="s">
        <v>61</v>
      </c>
      <c r="M305" s="671" t="s">
        <v>4953</v>
      </c>
      <c r="N305" s="671" t="s">
        <v>2107</v>
      </c>
      <c r="O305" s="671">
        <v>935896.35</v>
      </c>
      <c r="P305" s="794"/>
      <c r="Q305" s="794"/>
      <c r="R305" s="794"/>
      <c r="S305" s="794"/>
      <c r="T305" s="794"/>
      <c r="U305" s="794"/>
      <c r="V305" s="794"/>
      <c r="W305" s="794"/>
      <c r="X305" s="794"/>
      <c r="Y305" s="794"/>
      <c r="Z305" s="794"/>
      <c r="AA305" s="794"/>
      <c r="AB305" s="794"/>
      <c r="AC305" s="794"/>
      <c r="AD305" s="794"/>
      <c r="AE305" s="794"/>
      <c r="AF305" s="794"/>
      <c r="AG305" s="794"/>
      <c r="AH305" s="794"/>
      <c r="AI305" s="794"/>
      <c r="AJ305" s="802"/>
      <c r="AK305" s="794"/>
      <c r="AL305" s="794"/>
      <c r="AM305" s="794"/>
      <c r="AN305" s="794"/>
      <c r="AO305" s="794"/>
      <c r="AP305" s="794"/>
      <c r="AQ305" s="794"/>
      <c r="AR305" s="794"/>
      <c r="AS305" s="794"/>
      <c r="AT305" s="794"/>
      <c r="AU305" s="794"/>
      <c r="AV305" s="794"/>
      <c r="AW305" s="794"/>
      <c r="AX305" s="794"/>
      <c r="AY305" s="794"/>
      <c r="AZ305" s="794"/>
      <c r="BA305" s="794"/>
      <c r="BB305" s="794"/>
      <c r="BC305" s="794"/>
      <c r="BD305" s="794"/>
      <c r="BE305" s="446"/>
    </row>
    <row r="306" spans="1:57" s="444" customFormat="1" ht="73.900000000000006" customHeight="1">
      <c r="A306" s="798">
        <v>2020</v>
      </c>
      <c r="B306" s="793">
        <v>44105</v>
      </c>
      <c r="C306" s="793">
        <v>44196</v>
      </c>
      <c r="D306" s="798" t="s">
        <v>4292</v>
      </c>
      <c r="E306" s="803" t="s">
        <v>1577</v>
      </c>
      <c r="F306" s="803" t="s">
        <v>6908</v>
      </c>
      <c r="G306" s="803" t="s">
        <v>4669</v>
      </c>
      <c r="H306" s="797" t="s">
        <v>5485</v>
      </c>
      <c r="I306" s="803" t="s">
        <v>6909</v>
      </c>
      <c r="J306" s="671" t="s">
        <v>61</v>
      </c>
      <c r="K306" s="671" t="s">
        <v>61</v>
      </c>
      <c r="L306" s="671" t="s">
        <v>61</v>
      </c>
      <c r="M306" s="671" t="s">
        <v>6906</v>
      </c>
      <c r="N306" s="671" t="s">
        <v>6907</v>
      </c>
      <c r="O306" s="671">
        <v>2168718</v>
      </c>
      <c r="P306" s="798" t="s">
        <v>61</v>
      </c>
      <c r="Q306" s="798" t="s">
        <v>61</v>
      </c>
      <c r="R306" s="798" t="s">
        <v>61</v>
      </c>
      <c r="S306" s="798" t="s">
        <v>6906</v>
      </c>
      <c r="T306" s="798" t="s">
        <v>6907</v>
      </c>
      <c r="U306" s="798" t="s">
        <v>6520</v>
      </c>
      <c r="V306" s="803" t="s">
        <v>5132</v>
      </c>
      <c r="W306" s="803" t="s">
        <v>6908</v>
      </c>
      <c r="X306" s="800">
        <v>44169</v>
      </c>
      <c r="Y306" s="798">
        <v>1869584.48</v>
      </c>
      <c r="Z306" s="798">
        <v>2168718</v>
      </c>
      <c r="AA306" s="798">
        <v>0</v>
      </c>
      <c r="AB306" s="798">
        <v>0</v>
      </c>
      <c r="AC306" s="799" t="s">
        <v>6530</v>
      </c>
      <c r="AD306" s="799" t="s">
        <v>6522</v>
      </c>
      <c r="AE306" s="799" t="s">
        <v>6523</v>
      </c>
      <c r="AF306" s="799" t="s">
        <v>6909</v>
      </c>
      <c r="AG306" s="799">
        <v>280437.67199999996</v>
      </c>
      <c r="AH306" s="800">
        <v>44169</v>
      </c>
      <c r="AI306" s="800">
        <v>44196</v>
      </c>
      <c r="AJ306" s="801" t="s">
        <v>7161</v>
      </c>
      <c r="AK306" s="797" t="s">
        <v>7080</v>
      </c>
      <c r="AL306" s="799" t="s">
        <v>6525</v>
      </c>
      <c r="AM306" s="799" t="s">
        <v>6526</v>
      </c>
      <c r="AN306" s="799" t="s">
        <v>6342</v>
      </c>
      <c r="AO306" s="799" t="s">
        <v>4760</v>
      </c>
      <c r="AP306" s="799" t="s">
        <v>73</v>
      </c>
      <c r="AQ306" s="799" t="s">
        <v>573</v>
      </c>
      <c r="AR306" s="798" t="s">
        <v>293</v>
      </c>
      <c r="AS306" s="799" t="s">
        <v>6522</v>
      </c>
      <c r="AT306" s="799" t="s">
        <v>6522</v>
      </c>
      <c r="AU306" s="799" t="s">
        <v>6522</v>
      </c>
      <c r="AV306" s="797" t="s">
        <v>4761</v>
      </c>
      <c r="AW306" s="798" t="s">
        <v>3091</v>
      </c>
      <c r="AX306" s="797" t="s">
        <v>4303</v>
      </c>
      <c r="AY306" s="797" t="s">
        <v>4304</v>
      </c>
      <c r="AZ306" s="797" t="s">
        <v>4305</v>
      </c>
      <c r="BA306" s="797" t="s">
        <v>4306</v>
      </c>
      <c r="BB306" s="798" t="s">
        <v>3086</v>
      </c>
      <c r="BC306" s="793">
        <v>44208</v>
      </c>
      <c r="BD306" s="793">
        <v>44208</v>
      </c>
      <c r="BE306" s="445"/>
    </row>
    <row r="307" spans="1:57" s="444" customFormat="1" ht="73.900000000000006" customHeight="1">
      <c r="A307" s="804"/>
      <c r="B307" s="804"/>
      <c r="C307" s="804"/>
      <c r="D307" s="804"/>
      <c r="E307" s="804"/>
      <c r="F307" s="804"/>
      <c r="G307" s="804"/>
      <c r="H307" s="805"/>
      <c r="I307" s="804"/>
      <c r="J307" s="671" t="s">
        <v>61</v>
      </c>
      <c r="K307" s="671" t="s">
        <v>61</v>
      </c>
      <c r="L307" s="671" t="s">
        <v>61</v>
      </c>
      <c r="M307" s="671" t="s">
        <v>4937</v>
      </c>
      <c r="N307" s="671" t="s">
        <v>1308</v>
      </c>
      <c r="O307" s="671">
        <v>2565895.25</v>
      </c>
      <c r="P307" s="804"/>
      <c r="Q307" s="804"/>
      <c r="R307" s="804"/>
      <c r="S307" s="804"/>
      <c r="T307" s="804"/>
      <c r="U307" s="804"/>
      <c r="V307" s="804"/>
      <c r="W307" s="804"/>
      <c r="X307" s="804"/>
      <c r="Y307" s="804"/>
      <c r="Z307" s="804"/>
      <c r="AA307" s="804"/>
      <c r="AB307" s="804"/>
      <c r="AC307" s="804"/>
      <c r="AD307" s="804"/>
      <c r="AE307" s="804"/>
      <c r="AF307" s="804"/>
      <c r="AG307" s="804"/>
      <c r="AH307" s="804"/>
      <c r="AI307" s="804"/>
      <c r="AJ307" s="805"/>
      <c r="AK307" s="804"/>
      <c r="AL307" s="804"/>
      <c r="AM307" s="804"/>
      <c r="AN307" s="804"/>
      <c r="AO307" s="804"/>
      <c r="AP307" s="804"/>
      <c r="AQ307" s="804"/>
      <c r="AR307" s="804"/>
      <c r="AS307" s="804"/>
      <c r="AT307" s="804"/>
      <c r="AU307" s="804"/>
      <c r="AV307" s="804"/>
      <c r="AW307" s="804"/>
      <c r="AX307" s="804"/>
      <c r="AY307" s="804"/>
      <c r="AZ307" s="804"/>
      <c r="BA307" s="804"/>
      <c r="BB307" s="804"/>
      <c r="BC307" s="804"/>
      <c r="BD307" s="804"/>
      <c r="BE307" s="447"/>
    </row>
    <row r="308" spans="1:57" s="444" customFormat="1" ht="73.900000000000006" customHeight="1">
      <c r="A308" s="794"/>
      <c r="B308" s="794"/>
      <c r="C308" s="794"/>
      <c r="D308" s="794"/>
      <c r="E308" s="794"/>
      <c r="F308" s="794"/>
      <c r="G308" s="794"/>
      <c r="H308" s="802"/>
      <c r="I308" s="794"/>
      <c r="J308" s="671" t="s">
        <v>61</v>
      </c>
      <c r="K308" s="671" t="s">
        <v>61</v>
      </c>
      <c r="L308" s="671" t="s">
        <v>61</v>
      </c>
      <c r="M308" s="671" t="s">
        <v>4953</v>
      </c>
      <c r="N308" s="671" t="s">
        <v>2107</v>
      </c>
      <c r="O308" s="671">
        <v>2896563.78</v>
      </c>
      <c r="P308" s="794"/>
      <c r="Q308" s="794"/>
      <c r="R308" s="794"/>
      <c r="S308" s="794"/>
      <c r="T308" s="794"/>
      <c r="U308" s="794"/>
      <c r="V308" s="794"/>
      <c r="W308" s="794"/>
      <c r="X308" s="794"/>
      <c r="Y308" s="794"/>
      <c r="Z308" s="794"/>
      <c r="AA308" s="794"/>
      <c r="AB308" s="794"/>
      <c r="AC308" s="794"/>
      <c r="AD308" s="794"/>
      <c r="AE308" s="794"/>
      <c r="AF308" s="794"/>
      <c r="AG308" s="794"/>
      <c r="AH308" s="794"/>
      <c r="AI308" s="794"/>
      <c r="AJ308" s="802"/>
      <c r="AK308" s="794"/>
      <c r="AL308" s="794"/>
      <c r="AM308" s="794"/>
      <c r="AN308" s="794"/>
      <c r="AO308" s="794"/>
      <c r="AP308" s="794"/>
      <c r="AQ308" s="794"/>
      <c r="AR308" s="794"/>
      <c r="AS308" s="794"/>
      <c r="AT308" s="794"/>
      <c r="AU308" s="794"/>
      <c r="AV308" s="794"/>
      <c r="AW308" s="794"/>
      <c r="AX308" s="794"/>
      <c r="AY308" s="794"/>
      <c r="AZ308" s="794"/>
      <c r="BA308" s="794"/>
      <c r="BB308" s="794"/>
      <c r="BC308" s="794"/>
      <c r="BD308" s="794"/>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98">
        <v>2020</v>
      </c>
      <c r="B318" s="793">
        <v>44105</v>
      </c>
      <c r="C318" s="793">
        <v>44196</v>
      </c>
      <c r="D318" s="798" t="s">
        <v>4292</v>
      </c>
      <c r="E318" s="803" t="s">
        <v>1615</v>
      </c>
      <c r="F318" s="803" t="s">
        <v>6928</v>
      </c>
      <c r="G318" s="803">
        <v>57</v>
      </c>
      <c r="H318" s="797" t="s">
        <v>5485</v>
      </c>
      <c r="I318" s="803" t="s">
        <v>6929</v>
      </c>
      <c r="J318" s="671" t="s">
        <v>2006</v>
      </c>
      <c r="K318" s="671" t="s">
        <v>6595</v>
      </c>
      <c r="L318" s="671" t="s">
        <v>2008</v>
      </c>
      <c r="M318" s="671" t="s">
        <v>2009</v>
      </c>
      <c r="N318" s="671" t="s">
        <v>1920</v>
      </c>
      <c r="O318" s="671">
        <v>233133.32</v>
      </c>
      <c r="P318" s="798" t="s">
        <v>2522</v>
      </c>
      <c r="Q318" s="798" t="s">
        <v>6595</v>
      </c>
      <c r="R318" s="798" t="s">
        <v>2008</v>
      </c>
      <c r="S318" s="798" t="s">
        <v>6574</v>
      </c>
      <c r="T318" s="798" t="s">
        <v>1920</v>
      </c>
      <c r="U318" s="803" t="s">
        <v>6520</v>
      </c>
      <c r="V318" s="803" t="s">
        <v>5132</v>
      </c>
      <c r="W318" s="803" t="s">
        <v>6928</v>
      </c>
      <c r="X318" s="800">
        <v>44180</v>
      </c>
      <c r="Y318" s="798">
        <v>191133.62</v>
      </c>
      <c r="Z318" s="798">
        <v>221715</v>
      </c>
      <c r="AA318" s="798">
        <v>22171.5</v>
      </c>
      <c r="AB318" s="798">
        <v>221715</v>
      </c>
      <c r="AC318" s="799" t="s">
        <v>6530</v>
      </c>
      <c r="AD318" s="799" t="s">
        <v>6522</v>
      </c>
      <c r="AE318" s="799" t="s">
        <v>6523</v>
      </c>
      <c r="AF318" s="799" t="s">
        <v>6929</v>
      </c>
      <c r="AG318" s="799">
        <v>30146.550000000003</v>
      </c>
      <c r="AH318" s="800">
        <v>44169</v>
      </c>
      <c r="AI318" s="800">
        <v>44172</v>
      </c>
      <c r="AJ318" s="801" t="s">
        <v>7161</v>
      </c>
      <c r="AK318" s="797" t="s">
        <v>7080</v>
      </c>
      <c r="AL318" s="799" t="s">
        <v>6525</v>
      </c>
      <c r="AM318" s="799" t="s">
        <v>6526</v>
      </c>
      <c r="AN318" s="799" t="s">
        <v>6342</v>
      </c>
      <c r="AO318" s="799" t="s">
        <v>4760</v>
      </c>
      <c r="AP318" s="799" t="s">
        <v>73</v>
      </c>
      <c r="AQ318" s="799" t="s">
        <v>573</v>
      </c>
      <c r="AR318" s="798" t="s">
        <v>293</v>
      </c>
      <c r="AS318" s="799" t="s">
        <v>6522</v>
      </c>
      <c r="AT318" s="799" t="s">
        <v>6522</v>
      </c>
      <c r="AU318" s="799" t="s">
        <v>6522</v>
      </c>
      <c r="AV318" s="797" t="s">
        <v>4761</v>
      </c>
      <c r="AW318" s="798" t="s">
        <v>3091</v>
      </c>
      <c r="AX318" s="797" t="s">
        <v>4303</v>
      </c>
      <c r="AY318" s="797" t="s">
        <v>4304</v>
      </c>
      <c r="AZ318" s="797" t="s">
        <v>4305</v>
      </c>
      <c r="BA318" s="797" t="s">
        <v>4306</v>
      </c>
      <c r="BB318" s="798" t="s">
        <v>3086</v>
      </c>
      <c r="BC318" s="793">
        <v>44208</v>
      </c>
      <c r="BD318" s="793">
        <v>44208</v>
      </c>
      <c r="BE318" s="795"/>
    </row>
    <row r="319" spans="1:57" s="444" customFormat="1" ht="73.900000000000006" customHeight="1">
      <c r="A319" s="804"/>
      <c r="B319" s="804"/>
      <c r="C319" s="804"/>
      <c r="D319" s="804"/>
      <c r="E319" s="804"/>
      <c r="F319" s="804"/>
      <c r="G319" s="804"/>
      <c r="H319" s="805"/>
      <c r="I319" s="804"/>
      <c r="J319" s="671" t="s">
        <v>61</v>
      </c>
      <c r="K319" s="671" t="s">
        <v>61</v>
      </c>
      <c r="L319" s="671" t="s">
        <v>61</v>
      </c>
      <c r="M319" s="671" t="s">
        <v>6629</v>
      </c>
      <c r="N319" s="671" t="s">
        <v>1965</v>
      </c>
      <c r="O319" s="671">
        <v>343197.6</v>
      </c>
      <c r="P319" s="804"/>
      <c r="Q319" s="804"/>
      <c r="R319" s="804"/>
      <c r="S319" s="804"/>
      <c r="T319" s="804"/>
      <c r="U319" s="804"/>
      <c r="V319" s="804"/>
      <c r="W319" s="804"/>
      <c r="X319" s="804"/>
      <c r="Y319" s="804"/>
      <c r="Z319" s="804"/>
      <c r="AA319" s="804"/>
      <c r="AB319" s="804"/>
      <c r="AC319" s="804"/>
      <c r="AD319" s="804"/>
      <c r="AE319" s="804"/>
      <c r="AF319" s="804"/>
      <c r="AG319" s="804"/>
      <c r="AH319" s="804"/>
      <c r="AI319" s="804"/>
      <c r="AJ319" s="805"/>
      <c r="AK319" s="804"/>
      <c r="AL319" s="804"/>
      <c r="AM319" s="804"/>
      <c r="AN319" s="804"/>
      <c r="AO319" s="804"/>
      <c r="AP319" s="804"/>
      <c r="AQ319" s="804"/>
      <c r="AR319" s="804"/>
      <c r="AS319" s="804"/>
      <c r="AT319" s="804"/>
      <c r="AU319" s="804"/>
      <c r="AV319" s="804"/>
      <c r="AW319" s="804"/>
      <c r="AX319" s="804"/>
      <c r="AY319" s="804"/>
      <c r="AZ319" s="804"/>
      <c r="BA319" s="804"/>
      <c r="BB319" s="804"/>
      <c r="BC319" s="804"/>
      <c r="BD319" s="804"/>
      <c r="BE319" s="806"/>
    </row>
    <row r="320" spans="1:57" s="444" customFormat="1" ht="73.900000000000006" customHeight="1">
      <c r="A320" s="794"/>
      <c r="B320" s="794"/>
      <c r="C320" s="794"/>
      <c r="D320" s="794"/>
      <c r="E320" s="794"/>
      <c r="F320" s="794"/>
      <c r="G320" s="794"/>
      <c r="H320" s="802"/>
      <c r="I320" s="794"/>
      <c r="J320" s="671" t="s">
        <v>61</v>
      </c>
      <c r="K320" s="671" t="s">
        <v>61</v>
      </c>
      <c r="L320" s="671" t="s">
        <v>61</v>
      </c>
      <c r="M320" s="671" t="s">
        <v>6930</v>
      </c>
      <c r="N320" s="671" t="s">
        <v>1309</v>
      </c>
      <c r="O320" s="671">
        <v>358933</v>
      </c>
      <c r="P320" s="794"/>
      <c r="Q320" s="794"/>
      <c r="R320" s="794"/>
      <c r="S320" s="794"/>
      <c r="T320" s="794"/>
      <c r="U320" s="794"/>
      <c r="V320" s="794"/>
      <c r="W320" s="794"/>
      <c r="X320" s="794"/>
      <c r="Y320" s="794"/>
      <c r="Z320" s="794"/>
      <c r="AA320" s="794"/>
      <c r="AB320" s="794"/>
      <c r="AC320" s="794"/>
      <c r="AD320" s="794"/>
      <c r="AE320" s="794"/>
      <c r="AF320" s="794"/>
      <c r="AG320" s="794"/>
      <c r="AH320" s="794"/>
      <c r="AI320" s="794"/>
      <c r="AJ320" s="802"/>
      <c r="AK320" s="794"/>
      <c r="AL320" s="794"/>
      <c r="AM320" s="794"/>
      <c r="AN320" s="794"/>
      <c r="AO320" s="794"/>
      <c r="AP320" s="794"/>
      <c r="AQ320" s="794"/>
      <c r="AR320" s="794"/>
      <c r="AS320" s="794"/>
      <c r="AT320" s="794"/>
      <c r="AU320" s="794"/>
      <c r="AV320" s="794"/>
      <c r="AW320" s="794"/>
      <c r="AX320" s="794"/>
      <c r="AY320" s="794"/>
      <c r="AZ320" s="794"/>
      <c r="BA320" s="794"/>
      <c r="BB320" s="794"/>
      <c r="BC320" s="794"/>
      <c r="BD320" s="794"/>
      <c r="BE320" s="796"/>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696" t="s">
        <v>8180</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98">
        <v>2020</v>
      </c>
      <c r="B325" s="793">
        <v>44105</v>
      </c>
      <c r="C325" s="793">
        <v>44196</v>
      </c>
      <c r="D325" s="798" t="s">
        <v>4292</v>
      </c>
      <c r="E325" s="798" t="s">
        <v>1615</v>
      </c>
      <c r="F325" s="798" t="s">
        <v>6938</v>
      </c>
      <c r="G325" s="798">
        <v>55</v>
      </c>
      <c r="H325" s="797" t="s">
        <v>5485</v>
      </c>
      <c r="I325" s="798" t="s">
        <v>6939</v>
      </c>
      <c r="J325" s="671" t="s">
        <v>61</v>
      </c>
      <c r="K325" s="671" t="s">
        <v>61</v>
      </c>
      <c r="L325" s="671" t="s">
        <v>61</v>
      </c>
      <c r="M325" s="671" t="s">
        <v>143</v>
      </c>
      <c r="N325" s="671" t="s">
        <v>1295</v>
      </c>
      <c r="O325" s="671">
        <v>205127.44</v>
      </c>
      <c r="P325" s="798" t="s">
        <v>61</v>
      </c>
      <c r="Q325" s="798" t="s">
        <v>61</v>
      </c>
      <c r="R325" s="798" t="s">
        <v>61</v>
      </c>
      <c r="S325" s="798" t="s">
        <v>143</v>
      </c>
      <c r="T325" s="798" t="s">
        <v>1295</v>
      </c>
      <c r="U325" s="798" t="s">
        <v>6529</v>
      </c>
      <c r="V325" s="798" t="s">
        <v>5132</v>
      </c>
      <c r="W325" s="798" t="s">
        <v>6938</v>
      </c>
      <c r="X325" s="798">
        <v>44169</v>
      </c>
      <c r="Y325" s="798">
        <v>176492</v>
      </c>
      <c r="Z325" s="798">
        <v>204730.72</v>
      </c>
      <c r="AA325" s="798">
        <v>0</v>
      </c>
      <c r="AB325" s="798">
        <v>0</v>
      </c>
      <c r="AC325" s="798" t="s">
        <v>6530</v>
      </c>
      <c r="AD325" s="798" t="s">
        <v>6522</v>
      </c>
      <c r="AE325" s="798" t="s">
        <v>6523</v>
      </c>
      <c r="AF325" s="798" t="s">
        <v>6939</v>
      </c>
      <c r="AG325" s="798">
        <v>26473.8</v>
      </c>
      <c r="AH325" s="798">
        <v>44169</v>
      </c>
      <c r="AI325" s="798">
        <v>44196</v>
      </c>
      <c r="AJ325" s="801" t="s">
        <v>7275</v>
      </c>
      <c r="AK325" s="797" t="s">
        <v>7080</v>
      </c>
      <c r="AL325" s="798" t="s">
        <v>6525</v>
      </c>
      <c r="AM325" s="798" t="s">
        <v>3864</v>
      </c>
      <c r="AN325" s="798" t="s">
        <v>6342</v>
      </c>
      <c r="AO325" s="798" t="s">
        <v>4760</v>
      </c>
      <c r="AP325" s="798" t="s">
        <v>73</v>
      </c>
      <c r="AQ325" s="798" t="s">
        <v>573</v>
      </c>
      <c r="AR325" s="798" t="s">
        <v>293</v>
      </c>
      <c r="AS325" s="798" t="s">
        <v>6522</v>
      </c>
      <c r="AT325" s="798" t="s">
        <v>6522</v>
      </c>
      <c r="AU325" s="798" t="s">
        <v>6522</v>
      </c>
      <c r="AV325" s="797" t="s">
        <v>4761</v>
      </c>
      <c r="AW325" s="798" t="s">
        <v>3091</v>
      </c>
      <c r="AX325" s="797" t="s">
        <v>4303</v>
      </c>
      <c r="AY325" s="797" t="s">
        <v>4304</v>
      </c>
      <c r="AZ325" s="797" t="s">
        <v>4305</v>
      </c>
      <c r="BA325" s="797" t="s">
        <v>4306</v>
      </c>
      <c r="BB325" s="798" t="s">
        <v>3086</v>
      </c>
      <c r="BC325" s="798">
        <v>44208</v>
      </c>
      <c r="BD325" s="793">
        <v>44208</v>
      </c>
      <c r="BE325" s="445"/>
    </row>
    <row r="326" spans="1:57" s="444" customFormat="1" ht="73.900000000000006" customHeight="1">
      <c r="A326" s="804"/>
      <c r="B326" s="807"/>
      <c r="C326" s="807"/>
      <c r="D326" s="804"/>
      <c r="E326" s="804"/>
      <c r="F326" s="804"/>
      <c r="G326" s="804"/>
      <c r="H326" s="805"/>
      <c r="I326" s="804"/>
      <c r="J326" s="671" t="s">
        <v>61</v>
      </c>
      <c r="K326" s="671" t="s">
        <v>61</v>
      </c>
      <c r="L326" s="671" t="s">
        <v>61</v>
      </c>
      <c r="M326" s="671" t="s">
        <v>4937</v>
      </c>
      <c r="N326" s="671" t="s">
        <v>1308</v>
      </c>
      <c r="O326" s="671">
        <v>1240441.52</v>
      </c>
      <c r="P326" s="804"/>
      <c r="Q326" s="804"/>
      <c r="R326" s="804"/>
      <c r="S326" s="804"/>
      <c r="T326" s="804"/>
      <c r="U326" s="804"/>
      <c r="V326" s="804"/>
      <c r="W326" s="804"/>
      <c r="X326" s="804"/>
      <c r="Y326" s="804"/>
      <c r="Z326" s="804"/>
      <c r="AA326" s="804"/>
      <c r="AB326" s="804"/>
      <c r="AC326" s="804"/>
      <c r="AD326" s="804"/>
      <c r="AE326" s="804"/>
      <c r="AF326" s="804"/>
      <c r="AG326" s="804"/>
      <c r="AH326" s="804"/>
      <c r="AI326" s="804"/>
      <c r="AJ326" s="805"/>
      <c r="AK326" s="804"/>
      <c r="AL326" s="804"/>
      <c r="AM326" s="804"/>
      <c r="AN326" s="804"/>
      <c r="AO326" s="804"/>
      <c r="AP326" s="804"/>
      <c r="AQ326" s="804"/>
      <c r="AR326" s="804"/>
      <c r="AS326" s="804"/>
      <c r="AT326" s="804"/>
      <c r="AU326" s="804"/>
      <c r="AV326" s="804"/>
      <c r="AW326" s="804"/>
      <c r="AX326" s="804"/>
      <c r="AY326" s="804"/>
      <c r="AZ326" s="804"/>
      <c r="BA326" s="804"/>
      <c r="BB326" s="804"/>
      <c r="BC326" s="804"/>
      <c r="BD326" s="804"/>
      <c r="BE326" s="447"/>
    </row>
    <row r="327" spans="1:57" s="444" customFormat="1" ht="73.900000000000006" customHeight="1">
      <c r="A327" s="794"/>
      <c r="B327" s="808"/>
      <c r="C327" s="808"/>
      <c r="D327" s="794"/>
      <c r="E327" s="794"/>
      <c r="F327" s="794"/>
      <c r="G327" s="794"/>
      <c r="H327" s="802"/>
      <c r="I327" s="794"/>
      <c r="J327" s="671" t="s">
        <v>61</v>
      </c>
      <c r="K327" s="671" t="s">
        <v>61</v>
      </c>
      <c r="L327" s="671" t="s">
        <v>61</v>
      </c>
      <c r="M327" s="671" t="s">
        <v>6940</v>
      </c>
      <c r="N327" s="671" t="s">
        <v>4491</v>
      </c>
      <c r="O327" s="671">
        <v>48107.29</v>
      </c>
      <c r="P327" s="794"/>
      <c r="Q327" s="794"/>
      <c r="R327" s="794"/>
      <c r="S327" s="794"/>
      <c r="T327" s="794"/>
      <c r="U327" s="794"/>
      <c r="V327" s="794"/>
      <c r="W327" s="794"/>
      <c r="X327" s="794"/>
      <c r="Y327" s="794"/>
      <c r="Z327" s="794"/>
      <c r="AA327" s="794"/>
      <c r="AB327" s="794"/>
      <c r="AC327" s="794"/>
      <c r="AD327" s="794"/>
      <c r="AE327" s="794"/>
      <c r="AF327" s="794"/>
      <c r="AG327" s="794"/>
      <c r="AH327" s="794"/>
      <c r="AI327" s="794"/>
      <c r="AJ327" s="802"/>
      <c r="AK327" s="794"/>
      <c r="AL327" s="794"/>
      <c r="AM327" s="794"/>
      <c r="AN327" s="794"/>
      <c r="AO327" s="794"/>
      <c r="AP327" s="794"/>
      <c r="AQ327" s="794"/>
      <c r="AR327" s="794"/>
      <c r="AS327" s="794"/>
      <c r="AT327" s="794"/>
      <c r="AU327" s="794"/>
      <c r="AV327" s="794"/>
      <c r="AW327" s="794"/>
      <c r="AX327" s="794"/>
      <c r="AY327" s="794"/>
      <c r="AZ327" s="794"/>
      <c r="BA327" s="794"/>
      <c r="BB327" s="794"/>
      <c r="BC327" s="794"/>
      <c r="BD327" s="794"/>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800">
        <v>44194</v>
      </c>
      <c r="Y367" s="798">
        <v>118200</v>
      </c>
      <c r="Z367" s="798">
        <v>137112</v>
      </c>
      <c r="AA367" s="798">
        <v>0</v>
      </c>
      <c r="AB367" s="798">
        <v>0</v>
      </c>
      <c r="AC367" s="799" t="s">
        <v>6530</v>
      </c>
      <c r="AD367" s="799" t="s">
        <v>6522</v>
      </c>
      <c r="AE367" s="799" t="s">
        <v>6523</v>
      </c>
      <c r="AF367" s="799" t="s">
        <v>7029</v>
      </c>
      <c r="AG367" s="799">
        <v>17730</v>
      </c>
      <c r="AH367" s="800">
        <v>44193</v>
      </c>
      <c r="AI367" s="800">
        <v>44196</v>
      </c>
      <c r="AJ367" s="801" t="s">
        <v>8181</v>
      </c>
      <c r="AK367" s="797" t="s">
        <v>7080</v>
      </c>
      <c r="AL367" s="799" t="s">
        <v>6525</v>
      </c>
      <c r="AM367" s="799" t="s">
        <v>6526</v>
      </c>
      <c r="AN367" s="799" t="s">
        <v>6342</v>
      </c>
      <c r="AO367" s="799" t="s">
        <v>4760</v>
      </c>
      <c r="AP367" s="799" t="s">
        <v>73</v>
      </c>
      <c r="AQ367" s="799" t="s">
        <v>573</v>
      </c>
      <c r="AR367" s="798" t="s">
        <v>293</v>
      </c>
      <c r="AS367" s="799" t="s">
        <v>6522</v>
      </c>
      <c r="AT367" s="799" t="s">
        <v>6522</v>
      </c>
      <c r="AU367" s="799" t="s">
        <v>6522</v>
      </c>
      <c r="AV367" s="797" t="s">
        <v>4761</v>
      </c>
      <c r="AW367" s="798" t="s">
        <v>3091</v>
      </c>
      <c r="AX367" s="797" t="s">
        <v>4303</v>
      </c>
      <c r="AY367" s="797" t="s">
        <v>4304</v>
      </c>
      <c r="AZ367" s="797" t="s">
        <v>4305</v>
      </c>
      <c r="BA367" s="797" t="s">
        <v>4306</v>
      </c>
      <c r="BB367" s="798" t="s">
        <v>3086</v>
      </c>
      <c r="BC367" s="793">
        <v>44208</v>
      </c>
      <c r="BD367" s="793">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808"/>
      <c r="Y368" s="821"/>
      <c r="Z368" s="821"/>
      <c r="AA368" s="821"/>
      <c r="AB368" s="821"/>
      <c r="AC368" s="794"/>
      <c r="AD368" s="794"/>
      <c r="AE368" s="794"/>
      <c r="AF368" s="794"/>
      <c r="AG368" s="794"/>
      <c r="AH368" s="808"/>
      <c r="AI368" s="808"/>
      <c r="AJ368" s="802"/>
      <c r="AK368" s="824"/>
      <c r="AL368" s="794"/>
      <c r="AM368" s="794"/>
      <c r="AN368" s="794"/>
      <c r="AO368" s="794"/>
      <c r="AP368" s="794"/>
      <c r="AQ368" s="794"/>
      <c r="AR368" s="821"/>
      <c r="AS368" s="794"/>
      <c r="AT368" s="794"/>
      <c r="AU368" s="794"/>
      <c r="AV368" s="821"/>
      <c r="AW368" s="821"/>
      <c r="AX368" s="821"/>
      <c r="AY368" s="821"/>
      <c r="AZ368" s="821"/>
      <c r="BA368" s="821"/>
      <c r="BB368" s="821"/>
      <c r="BC368" s="823"/>
      <c r="BD368" s="823"/>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696"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803">
        <v>296960</v>
      </c>
      <c r="P372" s="798" t="s">
        <v>61</v>
      </c>
      <c r="Q372" s="798" t="s">
        <v>61</v>
      </c>
      <c r="R372" s="798" t="s">
        <v>61</v>
      </c>
      <c r="S372" s="798" t="s">
        <v>6825</v>
      </c>
      <c r="T372" s="798" t="s">
        <v>6543</v>
      </c>
      <c r="U372" s="803" t="s">
        <v>3740</v>
      </c>
      <c r="V372" s="803" t="s">
        <v>5132</v>
      </c>
      <c r="W372" s="803" t="s">
        <v>7040</v>
      </c>
      <c r="X372" s="800">
        <v>44194</v>
      </c>
      <c r="Y372" s="798">
        <v>256000.00000000003</v>
      </c>
      <c r="Z372" s="798">
        <v>296960</v>
      </c>
      <c r="AA372" s="798">
        <v>0</v>
      </c>
      <c r="AB372" s="798">
        <v>0</v>
      </c>
      <c r="AC372" s="799" t="s">
        <v>6530</v>
      </c>
      <c r="AD372" s="799" t="s">
        <v>6522</v>
      </c>
      <c r="AE372" s="799" t="s">
        <v>6523</v>
      </c>
      <c r="AF372" s="799" t="s">
        <v>7041</v>
      </c>
      <c r="AG372" s="799">
        <v>38400</v>
      </c>
      <c r="AH372" s="800">
        <v>44186</v>
      </c>
      <c r="AI372" s="800">
        <v>44186</v>
      </c>
      <c r="AJ372" s="801" t="s">
        <v>7161</v>
      </c>
      <c r="AK372" s="797" t="s">
        <v>7080</v>
      </c>
      <c r="AL372" s="799" t="s">
        <v>6525</v>
      </c>
      <c r="AM372" s="799" t="s">
        <v>3864</v>
      </c>
      <c r="AN372" s="799" t="s">
        <v>6342</v>
      </c>
      <c r="AO372" s="799" t="s">
        <v>4760</v>
      </c>
      <c r="AP372" s="799" t="s">
        <v>73</v>
      </c>
      <c r="AQ372" s="799" t="s">
        <v>573</v>
      </c>
      <c r="AR372" s="798" t="s">
        <v>293</v>
      </c>
      <c r="AS372" s="799" t="s">
        <v>6522</v>
      </c>
      <c r="AT372" s="799" t="s">
        <v>6522</v>
      </c>
      <c r="AU372" s="799" t="s">
        <v>6522</v>
      </c>
      <c r="AV372" s="797" t="s">
        <v>4761</v>
      </c>
      <c r="AW372" s="798" t="s">
        <v>3091</v>
      </c>
      <c r="AX372" s="797" t="s">
        <v>4303</v>
      </c>
      <c r="AY372" s="797" t="s">
        <v>4304</v>
      </c>
      <c r="AZ372" s="797" t="s">
        <v>4305</v>
      </c>
      <c r="BA372" s="797" t="s">
        <v>4306</v>
      </c>
      <c r="BB372" s="798" t="s">
        <v>3086</v>
      </c>
      <c r="BC372" s="793">
        <v>44208</v>
      </c>
      <c r="BD372" s="793">
        <v>44208</v>
      </c>
      <c r="BE372" s="795"/>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94"/>
      <c r="P373" s="794"/>
      <c r="Q373" s="794"/>
      <c r="R373" s="794"/>
      <c r="S373" s="794"/>
      <c r="T373" s="794"/>
      <c r="U373" s="794"/>
      <c r="V373" s="794"/>
      <c r="W373" s="794"/>
      <c r="X373" s="794"/>
      <c r="Y373" s="794"/>
      <c r="Z373" s="794"/>
      <c r="AA373" s="794"/>
      <c r="AB373" s="794"/>
      <c r="AC373" s="794"/>
      <c r="AD373" s="794"/>
      <c r="AE373" s="794"/>
      <c r="AF373" s="794"/>
      <c r="AG373" s="794"/>
      <c r="AH373" s="794"/>
      <c r="AI373" s="794"/>
      <c r="AJ373" s="802"/>
      <c r="AK373" s="794"/>
      <c r="AL373" s="794"/>
      <c r="AM373" s="794"/>
      <c r="AN373" s="794"/>
      <c r="AO373" s="794"/>
      <c r="AP373" s="794"/>
      <c r="AQ373" s="794"/>
      <c r="AR373" s="794"/>
      <c r="AS373" s="794"/>
      <c r="AT373" s="794"/>
      <c r="AU373" s="794"/>
      <c r="AV373" s="794"/>
      <c r="AW373" s="794"/>
      <c r="AX373" s="794"/>
      <c r="AY373" s="794"/>
      <c r="AZ373" s="794"/>
      <c r="BA373" s="794"/>
      <c r="BB373" s="794"/>
      <c r="BC373" s="794"/>
      <c r="BD373" s="794"/>
      <c r="BE373" s="796"/>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J1:AJ389"/>
  <mergeCells count="3430">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 ref="AJ129" r:id="rId1363"/>
    <hyperlink ref="AJ132" r:id="rId1364"/>
    <hyperlink ref="AJ135" r:id="rId1365"/>
    <hyperlink ref="AJ192" r:id="rId1366"/>
    <hyperlink ref="AJ241" r:id="rId1367"/>
    <hyperlink ref="AJ262" r:id="rId1368"/>
    <hyperlink ref="AJ263" r:id="rId1369"/>
    <hyperlink ref="AJ265" r:id="rId1370"/>
    <hyperlink ref="AJ267" r:id="rId1371"/>
    <hyperlink ref="AJ268" r:id="rId1372"/>
    <hyperlink ref="AJ277" r:id="rId1373"/>
    <hyperlink ref="AJ278" r:id="rId1374"/>
    <hyperlink ref="AJ279" r:id="rId1375"/>
    <hyperlink ref="AJ280" r:id="rId1376"/>
    <hyperlink ref="AJ281" r:id="rId1377"/>
    <hyperlink ref="AJ323" r:id="rId1378"/>
    <hyperlink ref="AJ367" r:id="rId1379"/>
    <hyperlink ref="AJ370" r:id="rId1380"/>
  </hyperlinks>
  <pageMargins left="0.7" right="0.7" top="0.75" bottom="0.75" header="0.3" footer="0.3"/>
  <pageSetup orientation="portrait" r:id="rId1381"/>
  <drawing r:id="rId138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zoomScale="71" zoomScaleNormal="71" workbookViewId="0">
      <selection activeCell="AJ73" sqref="AJ73"/>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863" t="s">
        <v>55</v>
      </c>
      <c r="B2" s="863"/>
      <c r="C2" s="863"/>
      <c r="D2" s="863"/>
      <c r="E2" s="863"/>
      <c r="F2" s="863"/>
      <c r="G2" s="863"/>
      <c r="H2" s="863"/>
      <c r="I2" s="863"/>
      <c r="J2" s="863"/>
      <c r="K2" s="863"/>
      <c r="L2" s="863"/>
      <c r="M2" s="863"/>
      <c r="N2" s="863"/>
      <c r="O2" s="863"/>
      <c r="P2" s="863"/>
      <c r="Q2" s="863"/>
      <c r="R2" s="863"/>
      <c r="S2" s="863"/>
      <c r="T2" s="863"/>
      <c r="U2" s="864"/>
      <c r="V2" s="864"/>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863" t="s">
        <v>56</v>
      </c>
      <c r="B4" s="863"/>
      <c r="C4" s="863"/>
      <c r="D4" s="863"/>
      <c r="E4" s="863"/>
      <c r="F4" s="863"/>
      <c r="G4" s="863"/>
      <c r="H4" s="863"/>
      <c r="I4" s="863"/>
      <c r="J4" s="863"/>
      <c r="K4" s="863"/>
      <c r="L4" s="863"/>
      <c r="M4" s="863"/>
      <c r="N4" s="863"/>
      <c r="O4" s="863"/>
      <c r="P4" s="863"/>
      <c r="Q4" s="863"/>
      <c r="R4" s="863"/>
      <c r="S4" s="863"/>
      <c r="T4" s="863"/>
      <c r="U4" s="864"/>
      <c r="V4" s="864"/>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row>
    <row r="5" spans="1:57" s="99" customFormat="1" ht="25.5" customHeight="1">
      <c r="A5" s="865" t="s">
        <v>50</v>
      </c>
      <c r="B5" s="865"/>
      <c r="C5" s="865"/>
      <c r="D5" s="865"/>
      <c r="E5" s="865"/>
      <c r="F5" s="865"/>
      <c r="G5" s="865"/>
      <c r="H5" s="865"/>
      <c r="I5" s="865"/>
      <c r="J5" s="865"/>
      <c r="K5" s="865"/>
      <c r="L5" s="865"/>
      <c r="M5" s="865"/>
      <c r="N5" s="865"/>
      <c r="O5" s="865"/>
      <c r="P5" s="865"/>
      <c r="Q5" s="865"/>
      <c r="R5" s="865"/>
      <c r="S5" s="865"/>
      <c r="T5" s="865"/>
      <c r="U5" s="866"/>
      <c r="V5" s="866"/>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BC5" s="124"/>
      <c r="BD5" s="124"/>
    </row>
    <row r="6" spans="1:57" s="106" customFormat="1" ht="20.25" customHeight="1">
      <c r="A6" s="867" t="s">
        <v>1</v>
      </c>
      <c r="B6" s="868" t="s">
        <v>4748</v>
      </c>
      <c r="C6" s="868" t="s">
        <v>4749</v>
      </c>
      <c r="D6" s="867" t="s">
        <v>25</v>
      </c>
      <c r="E6" s="867" t="s">
        <v>1286</v>
      </c>
      <c r="F6" s="869"/>
      <c r="G6" s="869"/>
      <c r="H6" s="869"/>
      <c r="I6" s="869"/>
      <c r="J6" s="869"/>
      <c r="K6" s="869"/>
      <c r="L6" s="869"/>
      <c r="M6" s="869"/>
      <c r="N6" s="869"/>
      <c r="O6" s="869"/>
      <c r="P6" s="869"/>
      <c r="Q6" s="869"/>
      <c r="R6" s="869"/>
      <c r="S6" s="869"/>
      <c r="T6" s="869"/>
      <c r="U6" s="870"/>
      <c r="V6" s="870"/>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382"/>
      <c r="BC6" s="383"/>
      <c r="BD6" s="383"/>
      <c r="BE6" s="382"/>
    </row>
    <row r="7" spans="1:57" s="106" customFormat="1" ht="105.75" customHeight="1">
      <c r="A7" s="867"/>
      <c r="B7" s="868"/>
      <c r="C7" s="868"/>
      <c r="D7" s="867"/>
      <c r="E7" s="867" t="s">
        <v>1286</v>
      </c>
      <c r="F7" s="872" t="s">
        <v>3</v>
      </c>
      <c r="G7" s="867" t="s">
        <v>28</v>
      </c>
      <c r="H7" s="867" t="s">
        <v>29</v>
      </c>
      <c r="I7" s="867" t="s">
        <v>30</v>
      </c>
      <c r="J7" s="867" t="s">
        <v>31</v>
      </c>
      <c r="K7" s="867"/>
      <c r="L7" s="867"/>
      <c r="M7" s="867" t="s">
        <v>32</v>
      </c>
      <c r="N7" s="867" t="s">
        <v>1287</v>
      </c>
      <c r="O7" s="867" t="s">
        <v>33</v>
      </c>
      <c r="P7" s="867" t="s">
        <v>34</v>
      </c>
      <c r="Q7" s="867"/>
      <c r="R7" s="867"/>
      <c r="S7" s="867" t="s">
        <v>32</v>
      </c>
      <c r="T7" s="867" t="s">
        <v>1288</v>
      </c>
      <c r="U7" s="828" t="s">
        <v>35</v>
      </c>
      <c r="V7" s="828" t="s">
        <v>36</v>
      </c>
      <c r="W7" s="872" t="s">
        <v>7</v>
      </c>
      <c r="X7" s="868" t="s">
        <v>8</v>
      </c>
      <c r="Y7" s="874" t="s">
        <v>37</v>
      </c>
      <c r="Z7" s="874" t="s">
        <v>38</v>
      </c>
      <c r="AA7" s="874" t="s">
        <v>1289</v>
      </c>
      <c r="AB7" s="874" t="s">
        <v>1290</v>
      </c>
      <c r="AC7" s="867" t="s">
        <v>10</v>
      </c>
      <c r="AD7" s="867" t="s">
        <v>39</v>
      </c>
      <c r="AE7" s="867" t="s">
        <v>40</v>
      </c>
      <c r="AF7" s="867" t="s">
        <v>11</v>
      </c>
      <c r="AG7" s="874" t="s">
        <v>41</v>
      </c>
      <c r="AH7" s="868" t="s">
        <v>12</v>
      </c>
      <c r="AI7" s="868"/>
      <c r="AJ7" s="867" t="s">
        <v>13</v>
      </c>
      <c r="AK7" s="867" t="s">
        <v>44</v>
      </c>
      <c r="AL7" s="867" t="s">
        <v>45</v>
      </c>
      <c r="AM7" s="867" t="s">
        <v>46</v>
      </c>
      <c r="AN7" s="871" t="s">
        <v>57</v>
      </c>
      <c r="AO7" s="871"/>
      <c r="AP7" s="871"/>
      <c r="AQ7" s="871"/>
      <c r="AR7" s="867" t="s">
        <v>47</v>
      </c>
      <c r="AS7" s="867" t="s">
        <v>18</v>
      </c>
      <c r="AT7" s="867" t="s">
        <v>19</v>
      </c>
      <c r="AU7" s="867" t="s">
        <v>48</v>
      </c>
      <c r="AV7" s="867" t="s">
        <v>20</v>
      </c>
      <c r="AW7" s="867" t="s">
        <v>49</v>
      </c>
      <c r="AX7" s="867" t="s">
        <v>21</v>
      </c>
      <c r="AY7" s="867" t="s">
        <v>22</v>
      </c>
      <c r="AZ7" s="867" t="s">
        <v>23</v>
      </c>
      <c r="BA7" s="867" t="s">
        <v>24</v>
      </c>
      <c r="BB7" s="867" t="s">
        <v>1291</v>
      </c>
      <c r="BC7" s="868" t="s">
        <v>1292</v>
      </c>
      <c r="BD7" s="868" t="s">
        <v>1293</v>
      </c>
      <c r="BE7" s="867" t="s">
        <v>1294</v>
      </c>
    </row>
    <row r="8" spans="1:57" s="106" customFormat="1" ht="123.75" customHeight="1">
      <c r="A8" s="867"/>
      <c r="B8" s="868"/>
      <c r="C8" s="868"/>
      <c r="D8" s="867"/>
      <c r="E8" s="867"/>
      <c r="F8" s="872"/>
      <c r="G8" s="867"/>
      <c r="H8" s="867"/>
      <c r="I8" s="867"/>
      <c r="J8" s="389" t="s">
        <v>4</v>
      </c>
      <c r="K8" s="389" t="s">
        <v>5</v>
      </c>
      <c r="L8" s="389" t="s">
        <v>6</v>
      </c>
      <c r="M8" s="867"/>
      <c r="N8" s="867"/>
      <c r="O8" s="867"/>
      <c r="P8" s="389" t="s">
        <v>4</v>
      </c>
      <c r="Q8" s="389" t="s">
        <v>5</v>
      </c>
      <c r="R8" s="389" t="s">
        <v>6</v>
      </c>
      <c r="S8" s="867"/>
      <c r="T8" s="867"/>
      <c r="U8" s="830"/>
      <c r="V8" s="830"/>
      <c r="W8" s="872"/>
      <c r="X8" s="868"/>
      <c r="Y8" s="874"/>
      <c r="Z8" s="874"/>
      <c r="AA8" s="874"/>
      <c r="AB8" s="874"/>
      <c r="AC8" s="867"/>
      <c r="AD8" s="867"/>
      <c r="AE8" s="867"/>
      <c r="AF8" s="867"/>
      <c r="AG8" s="874"/>
      <c r="AH8" s="390" t="s">
        <v>42</v>
      </c>
      <c r="AI8" s="390" t="s">
        <v>43</v>
      </c>
      <c r="AJ8" s="867"/>
      <c r="AK8" s="867"/>
      <c r="AL8" s="867"/>
      <c r="AM8" s="867"/>
      <c r="AN8" s="389" t="s">
        <v>14</v>
      </c>
      <c r="AO8" s="389" t="s">
        <v>15</v>
      </c>
      <c r="AP8" s="389" t="s">
        <v>16</v>
      </c>
      <c r="AQ8" s="389" t="s">
        <v>17</v>
      </c>
      <c r="AR8" s="867"/>
      <c r="AS8" s="867"/>
      <c r="AT8" s="867"/>
      <c r="AU8" s="867"/>
      <c r="AV8" s="867"/>
      <c r="AW8" s="867"/>
      <c r="AX8" s="867"/>
      <c r="AY8" s="867"/>
      <c r="AZ8" s="867"/>
      <c r="BA8" s="867"/>
      <c r="BB8" s="867"/>
      <c r="BC8" s="868"/>
      <c r="BD8" s="868"/>
      <c r="BE8" s="867"/>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840">
        <v>2020</v>
      </c>
      <c r="B27" s="855">
        <v>44013</v>
      </c>
      <c r="C27" s="855">
        <v>44104</v>
      </c>
      <c r="D27" s="856" t="s">
        <v>6106</v>
      </c>
      <c r="E27" s="840" t="s">
        <v>3083</v>
      </c>
      <c r="F27" s="840" t="s">
        <v>6145</v>
      </c>
      <c r="G27" s="843" t="s">
        <v>3997</v>
      </c>
      <c r="H27" s="851" t="s">
        <v>5485</v>
      </c>
      <c r="I27" s="840"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856" t="s">
        <v>6354</v>
      </c>
      <c r="W27" s="840" t="s">
        <v>6145</v>
      </c>
      <c r="X27" s="855">
        <v>44022</v>
      </c>
      <c r="Y27" s="848">
        <v>403134.2</v>
      </c>
      <c r="Z27" s="848">
        <v>467635.67</v>
      </c>
      <c r="AA27" s="849">
        <f t="shared" si="0"/>
        <v>46763.567000000003</v>
      </c>
      <c r="AB27" s="848">
        <v>467635.67</v>
      </c>
      <c r="AC27" s="840" t="s">
        <v>4756</v>
      </c>
      <c r="AD27" s="844" t="s">
        <v>6108</v>
      </c>
      <c r="AE27" s="840" t="s">
        <v>4757</v>
      </c>
      <c r="AF27" s="840" t="s">
        <v>6146</v>
      </c>
      <c r="AG27" s="846">
        <f t="shared" si="1"/>
        <v>60470.13</v>
      </c>
      <c r="AH27" s="855">
        <v>44022</v>
      </c>
      <c r="AI27" s="855">
        <v>44196</v>
      </c>
      <c r="AJ27" s="851" t="s">
        <v>6472</v>
      </c>
      <c r="AK27" s="507" t="s">
        <v>7080</v>
      </c>
      <c r="AL27" s="852" t="s">
        <v>3726</v>
      </c>
      <c r="AM27" s="850" t="s">
        <v>6317</v>
      </c>
      <c r="AN27" s="473" t="s">
        <v>6342</v>
      </c>
      <c r="AO27" s="851" t="s">
        <v>4760</v>
      </c>
      <c r="AP27" s="473" t="s">
        <v>6342</v>
      </c>
      <c r="AQ27" s="840" t="s">
        <v>573</v>
      </c>
      <c r="AR27" s="850" t="s">
        <v>780</v>
      </c>
      <c r="AS27" s="840" t="s">
        <v>566</v>
      </c>
      <c r="AT27" s="840" t="s">
        <v>566</v>
      </c>
      <c r="AU27" s="840" t="s">
        <v>566</v>
      </c>
      <c r="AV27" s="851" t="s">
        <v>4761</v>
      </c>
      <c r="AW27" s="840" t="s">
        <v>3091</v>
      </c>
      <c r="AX27" s="851" t="s">
        <v>4303</v>
      </c>
      <c r="AY27" s="851" t="s">
        <v>4304</v>
      </c>
      <c r="AZ27" s="851" t="s">
        <v>4305</v>
      </c>
      <c r="BA27" s="851" t="s">
        <v>4306</v>
      </c>
      <c r="BB27" s="840" t="s">
        <v>6109</v>
      </c>
      <c r="BC27" s="844">
        <v>44113</v>
      </c>
      <c r="BD27" s="844">
        <v>44113</v>
      </c>
    </row>
    <row r="28" spans="1:57" s="321" customFormat="1" ht="84.75" customHeight="1">
      <c r="A28" s="840"/>
      <c r="B28" s="855"/>
      <c r="C28" s="855"/>
      <c r="D28" s="856"/>
      <c r="E28" s="840"/>
      <c r="F28" s="840"/>
      <c r="G28" s="843"/>
      <c r="H28" s="851"/>
      <c r="I28" s="840"/>
      <c r="J28" s="475" t="s">
        <v>61</v>
      </c>
      <c r="K28" s="475" t="s">
        <v>61</v>
      </c>
      <c r="L28" s="475" t="s">
        <v>61</v>
      </c>
      <c r="M28" s="280" t="s">
        <v>6148</v>
      </c>
      <c r="N28" s="484" t="s">
        <v>2121</v>
      </c>
      <c r="O28" s="317">
        <v>470221.08</v>
      </c>
      <c r="P28" s="475" t="s">
        <v>61</v>
      </c>
      <c r="Q28" s="475" t="s">
        <v>61</v>
      </c>
      <c r="R28" s="475" t="s">
        <v>61</v>
      </c>
      <c r="S28" s="280" t="s">
        <v>6148</v>
      </c>
      <c r="T28" s="484" t="s">
        <v>2121</v>
      </c>
      <c r="U28" s="392"/>
      <c r="V28" s="873"/>
      <c r="W28" s="840"/>
      <c r="X28" s="855"/>
      <c r="Y28" s="848"/>
      <c r="Z28" s="848"/>
      <c r="AA28" s="849"/>
      <c r="AB28" s="848"/>
      <c r="AC28" s="840"/>
      <c r="AD28" s="844"/>
      <c r="AE28" s="840"/>
      <c r="AF28" s="840"/>
      <c r="AG28" s="846"/>
      <c r="AH28" s="855"/>
      <c r="AI28" s="855"/>
      <c r="AJ28" s="851"/>
      <c r="AK28" s="507" t="s">
        <v>7080</v>
      </c>
      <c r="AL28" s="852"/>
      <c r="AM28" s="850"/>
      <c r="AN28" s="473" t="s">
        <v>6342</v>
      </c>
      <c r="AO28" s="851"/>
      <c r="AP28" s="473" t="s">
        <v>6342</v>
      </c>
      <c r="AQ28" s="840"/>
      <c r="AR28" s="850"/>
      <c r="AS28" s="840"/>
      <c r="AT28" s="840"/>
      <c r="AU28" s="840"/>
      <c r="AV28" s="851"/>
      <c r="AW28" s="840"/>
      <c r="AX28" s="851"/>
      <c r="AY28" s="851"/>
      <c r="AZ28" s="851"/>
      <c r="BA28" s="851"/>
      <c r="BB28" s="840"/>
      <c r="BC28" s="844"/>
      <c r="BD28" s="844"/>
    </row>
    <row r="29" spans="1:57" s="321" customFormat="1" ht="84.75" customHeight="1">
      <c r="A29" s="840"/>
      <c r="B29" s="855"/>
      <c r="C29" s="855"/>
      <c r="D29" s="856"/>
      <c r="E29" s="840"/>
      <c r="F29" s="840"/>
      <c r="G29" s="843"/>
      <c r="H29" s="851"/>
      <c r="I29" s="840"/>
      <c r="J29" s="475" t="s">
        <v>61</v>
      </c>
      <c r="K29" s="475" t="s">
        <v>61</v>
      </c>
      <c r="L29" s="475" t="s">
        <v>61</v>
      </c>
      <c r="M29" s="280" t="s">
        <v>6149</v>
      </c>
      <c r="N29" s="484" t="s">
        <v>6150</v>
      </c>
      <c r="O29" s="317">
        <v>468605.2</v>
      </c>
      <c r="P29" s="475" t="s">
        <v>61</v>
      </c>
      <c r="Q29" s="475" t="s">
        <v>61</v>
      </c>
      <c r="R29" s="475" t="s">
        <v>61</v>
      </c>
      <c r="S29" s="280" t="s">
        <v>6149</v>
      </c>
      <c r="T29" s="484" t="s">
        <v>6150</v>
      </c>
      <c r="U29" s="392"/>
      <c r="V29" s="873"/>
      <c r="W29" s="840"/>
      <c r="X29" s="855"/>
      <c r="Y29" s="848"/>
      <c r="Z29" s="848"/>
      <c r="AA29" s="849"/>
      <c r="AB29" s="848"/>
      <c r="AC29" s="840"/>
      <c r="AD29" s="844"/>
      <c r="AE29" s="840"/>
      <c r="AF29" s="840"/>
      <c r="AG29" s="846"/>
      <c r="AH29" s="855"/>
      <c r="AI29" s="855"/>
      <c r="AJ29" s="851"/>
      <c r="AK29" s="507" t="s">
        <v>7080</v>
      </c>
      <c r="AL29" s="852"/>
      <c r="AM29" s="850"/>
      <c r="AN29" s="473" t="s">
        <v>6342</v>
      </c>
      <c r="AO29" s="851"/>
      <c r="AP29" s="473" t="s">
        <v>6342</v>
      </c>
      <c r="AQ29" s="840"/>
      <c r="AR29" s="850"/>
      <c r="AS29" s="840"/>
      <c r="AT29" s="840"/>
      <c r="AU29" s="840"/>
      <c r="AV29" s="851"/>
      <c r="AW29" s="840"/>
      <c r="AX29" s="851"/>
      <c r="AY29" s="851"/>
      <c r="AZ29" s="851"/>
      <c r="BA29" s="851"/>
      <c r="BB29" s="840"/>
      <c r="BC29" s="844"/>
      <c r="BD29" s="844"/>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840">
        <v>2020</v>
      </c>
      <c r="B55" s="855">
        <v>44013</v>
      </c>
      <c r="C55" s="855">
        <v>44104</v>
      </c>
      <c r="D55" s="856" t="s">
        <v>6106</v>
      </c>
      <c r="E55" s="857" t="s">
        <v>6107</v>
      </c>
      <c r="F55" s="839" t="s">
        <v>6199</v>
      </c>
      <c r="G55" s="852">
        <v>57</v>
      </c>
      <c r="H55" s="851" t="s">
        <v>5485</v>
      </c>
      <c r="I55" s="839" t="s">
        <v>6200</v>
      </c>
      <c r="J55" s="475" t="s">
        <v>61</v>
      </c>
      <c r="K55" s="475" t="s">
        <v>61</v>
      </c>
      <c r="L55" s="475" t="s">
        <v>61</v>
      </c>
      <c r="M55" s="484" t="s">
        <v>6201</v>
      </c>
      <c r="N55" s="484" t="s">
        <v>6202</v>
      </c>
      <c r="O55" s="317">
        <v>80595.22</v>
      </c>
      <c r="P55" s="475" t="s">
        <v>61</v>
      </c>
      <c r="Q55" s="475" t="s">
        <v>61</v>
      </c>
      <c r="R55" s="475" t="s">
        <v>61</v>
      </c>
      <c r="S55" s="484" t="s">
        <v>6201</v>
      </c>
      <c r="T55" s="484" t="s">
        <v>6202</v>
      </c>
      <c r="U55" s="842" t="s">
        <v>6357</v>
      </c>
      <c r="V55" s="842" t="s">
        <v>6314</v>
      </c>
      <c r="W55" s="839" t="s">
        <v>6199</v>
      </c>
      <c r="X55" s="854">
        <v>44041</v>
      </c>
      <c r="Y55" s="848">
        <v>80595.22</v>
      </c>
      <c r="Z55" s="848" t="s">
        <v>4755</v>
      </c>
      <c r="AA55" s="849">
        <f>0.1*Y55</f>
        <v>8059.5220000000008</v>
      </c>
      <c r="AB55" s="848">
        <v>80595.22</v>
      </c>
      <c r="AC55" s="840" t="s">
        <v>4756</v>
      </c>
      <c r="AD55" s="844" t="s">
        <v>6108</v>
      </c>
      <c r="AE55" s="840" t="s">
        <v>4757</v>
      </c>
      <c r="AF55" s="839" t="s">
        <v>6200</v>
      </c>
      <c r="AG55" s="858">
        <v>5702586.2068965519</v>
      </c>
      <c r="AH55" s="854">
        <v>44041</v>
      </c>
      <c r="AI55" s="854">
        <v>44073</v>
      </c>
      <c r="AJ55" s="851" t="s">
        <v>6436</v>
      </c>
      <c r="AK55" s="507" t="s">
        <v>7080</v>
      </c>
      <c r="AL55" s="856" t="s">
        <v>6129</v>
      </c>
      <c r="AM55" s="850" t="s">
        <v>6130</v>
      </c>
      <c r="AN55" s="473" t="s">
        <v>6342</v>
      </c>
      <c r="AO55" s="851" t="s">
        <v>4760</v>
      </c>
      <c r="AP55" s="473" t="s">
        <v>6342</v>
      </c>
      <c r="AQ55" s="840" t="s">
        <v>573</v>
      </c>
      <c r="AR55" s="850" t="s">
        <v>780</v>
      </c>
      <c r="AS55" s="840" t="s">
        <v>566</v>
      </c>
      <c r="AT55" s="840" t="s">
        <v>566</v>
      </c>
      <c r="AU55" s="840" t="s">
        <v>566</v>
      </c>
      <c r="AV55" s="851" t="s">
        <v>4761</v>
      </c>
      <c r="AW55" s="840" t="s">
        <v>3091</v>
      </c>
      <c r="AX55" s="851" t="s">
        <v>4303</v>
      </c>
      <c r="AY55" s="851" t="s">
        <v>4304</v>
      </c>
      <c r="AZ55" s="851" t="s">
        <v>4305</v>
      </c>
      <c r="BA55" s="851" t="s">
        <v>4306</v>
      </c>
      <c r="BB55" s="840" t="s">
        <v>6109</v>
      </c>
      <c r="BC55" s="844">
        <v>44113</v>
      </c>
      <c r="BD55" s="844">
        <v>44113</v>
      </c>
      <c r="BE55" s="857"/>
    </row>
    <row r="56" spans="1:57" s="321" customFormat="1" ht="84.75" customHeight="1">
      <c r="A56" s="840"/>
      <c r="B56" s="855"/>
      <c r="C56" s="855"/>
      <c r="D56" s="856"/>
      <c r="E56" s="857"/>
      <c r="F56" s="839"/>
      <c r="G56" s="852"/>
      <c r="H56" s="851"/>
      <c r="I56" s="839"/>
      <c r="J56" s="475" t="s">
        <v>61</v>
      </c>
      <c r="K56" s="475" t="s">
        <v>61</v>
      </c>
      <c r="L56" s="475" t="s">
        <v>61</v>
      </c>
      <c r="M56" s="484" t="s">
        <v>6203</v>
      </c>
      <c r="N56" s="484" t="s">
        <v>6204</v>
      </c>
      <c r="O56" s="317">
        <v>89231.76</v>
      </c>
      <c r="P56" s="475" t="s">
        <v>61</v>
      </c>
      <c r="Q56" s="475" t="s">
        <v>61</v>
      </c>
      <c r="R56" s="475" t="s">
        <v>61</v>
      </c>
      <c r="S56" s="484" t="s">
        <v>6203</v>
      </c>
      <c r="T56" s="484" t="s">
        <v>6204</v>
      </c>
      <c r="U56" s="842"/>
      <c r="V56" s="842"/>
      <c r="W56" s="839"/>
      <c r="X56" s="854"/>
      <c r="Y56" s="848"/>
      <c r="Z56" s="848"/>
      <c r="AA56" s="849"/>
      <c r="AB56" s="848"/>
      <c r="AC56" s="840"/>
      <c r="AD56" s="844"/>
      <c r="AE56" s="840"/>
      <c r="AF56" s="839"/>
      <c r="AG56" s="858"/>
      <c r="AH56" s="854"/>
      <c r="AI56" s="854"/>
      <c r="AJ56" s="851"/>
      <c r="AK56" s="507" t="s">
        <v>7080</v>
      </c>
      <c r="AL56" s="856"/>
      <c r="AM56" s="850"/>
      <c r="AN56" s="473" t="s">
        <v>6342</v>
      </c>
      <c r="AO56" s="851"/>
      <c r="AP56" s="473" t="s">
        <v>6342</v>
      </c>
      <c r="AQ56" s="840"/>
      <c r="AR56" s="850"/>
      <c r="AS56" s="840"/>
      <c r="AT56" s="840"/>
      <c r="AU56" s="840"/>
      <c r="AV56" s="851"/>
      <c r="AW56" s="840"/>
      <c r="AX56" s="851"/>
      <c r="AY56" s="851"/>
      <c r="AZ56" s="851"/>
      <c r="BA56" s="851"/>
      <c r="BB56" s="840"/>
      <c r="BC56" s="840"/>
      <c r="BD56" s="840"/>
      <c r="BE56" s="857"/>
    </row>
    <row r="57" spans="1:57" s="321" customFormat="1" ht="84.75" customHeight="1">
      <c r="A57" s="840"/>
      <c r="B57" s="855"/>
      <c r="C57" s="855"/>
      <c r="D57" s="856"/>
      <c r="E57" s="857"/>
      <c r="F57" s="839"/>
      <c r="G57" s="852"/>
      <c r="H57" s="851"/>
      <c r="I57" s="839"/>
      <c r="J57" s="475" t="s">
        <v>61</v>
      </c>
      <c r="K57" s="475" t="s">
        <v>61</v>
      </c>
      <c r="L57" s="475" t="s">
        <v>61</v>
      </c>
      <c r="M57" s="484" t="s">
        <v>6205</v>
      </c>
      <c r="N57" s="484" t="s">
        <v>2921</v>
      </c>
      <c r="O57" s="317">
        <v>95574.33</v>
      </c>
      <c r="P57" s="475" t="s">
        <v>61</v>
      </c>
      <c r="Q57" s="475" t="s">
        <v>61</v>
      </c>
      <c r="R57" s="475" t="s">
        <v>61</v>
      </c>
      <c r="S57" s="484" t="s">
        <v>6205</v>
      </c>
      <c r="T57" s="484" t="s">
        <v>2921</v>
      </c>
      <c r="U57" s="842"/>
      <c r="V57" s="842"/>
      <c r="W57" s="839"/>
      <c r="X57" s="854"/>
      <c r="Y57" s="848"/>
      <c r="Z57" s="848"/>
      <c r="AA57" s="849"/>
      <c r="AB57" s="848"/>
      <c r="AC57" s="840"/>
      <c r="AD57" s="844"/>
      <c r="AE57" s="840"/>
      <c r="AF57" s="839"/>
      <c r="AG57" s="858"/>
      <c r="AH57" s="854"/>
      <c r="AI57" s="854"/>
      <c r="AJ57" s="851"/>
      <c r="AK57" s="507" t="s">
        <v>7080</v>
      </c>
      <c r="AL57" s="856"/>
      <c r="AM57" s="850"/>
      <c r="AN57" s="473" t="s">
        <v>6342</v>
      </c>
      <c r="AO57" s="851"/>
      <c r="AP57" s="473" t="s">
        <v>6342</v>
      </c>
      <c r="AQ57" s="840"/>
      <c r="AR57" s="850"/>
      <c r="AS57" s="840"/>
      <c r="AT57" s="840"/>
      <c r="AU57" s="840"/>
      <c r="AV57" s="851"/>
      <c r="AW57" s="840"/>
      <c r="AX57" s="851"/>
      <c r="AY57" s="851"/>
      <c r="AZ57" s="851"/>
      <c r="BA57" s="851"/>
      <c r="BB57" s="840"/>
      <c r="BC57" s="840"/>
      <c r="BD57" s="840"/>
      <c r="BE57" s="857"/>
    </row>
    <row r="58" spans="1:57" s="321" customFormat="1" ht="84.75" customHeight="1">
      <c r="A58" s="840"/>
      <c r="B58" s="855"/>
      <c r="C58" s="855"/>
      <c r="D58" s="856"/>
      <c r="E58" s="857"/>
      <c r="F58" s="839"/>
      <c r="G58" s="852"/>
      <c r="H58" s="851"/>
      <c r="I58" s="839"/>
      <c r="J58" s="475" t="s">
        <v>61</v>
      </c>
      <c r="K58" s="475" t="s">
        <v>61</v>
      </c>
      <c r="L58" s="475" t="s">
        <v>61</v>
      </c>
      <c r="M58" s="484" t="s">
        <v>6206</v>
      </c>
      <c r="N58" s="484" t="s">
        <v>2134</v>
      </c>
      <c r="O58" s="317">
        <v>96570.03</v>
      </c>
      <c r="P58" s="475" t="s">
        <v>61</v>
      </c>
      <c r="Q58" s="475" t="s">
        <v>61</v>
      </c>
      <c r="R58" s="475" t="s">
        <v>61</v>
      </c>
      <c r="S58" s="484" t="s">
        <v>6206</v>
      </c>
      <c r="T58" s="484" t="s">
        <v>2134</v>
      </c>
      <c r="U58" s="842"/>
      <c r="V58" s="842"/>
      <c r="W58" s="839"/>
      <c r="X58" s="854"/>
      <c r="Y58" s="848"/>
      <c r="Z58" s="848"/>
      <c r="AA58" s="849"/>
      <c r="AB58" s="848"/>
      <c r="AC58" s="840"/>
      <c r="AD58" s="844"/>
      <c r="AE58" s="840"/>
      <c r="AF58" s="839"/>
      <c r="AG58" s="858"/>
      <c r="AH58" s="854"/>
      <c r="AI58" s="854"/>
      <c r="AJ58" s="851"/>
      <c r="AK58" s="507" t="s">
        <v>7080</v>
      </c>
      <c r="AL58" s="856"/>
      <c r="AM58" s="850"/>
      <c r="AN58" s="473" t="s">
        <v>6342</v>
      </c>
      <c r="AO58" s="851"/>
      <c r="AP58" s="473" t="s">
        <v>6342</v>
      </c>
      <c r="AQ58" s="840"/>
      <c r="AR58" s="850"/>
      <c r="AS58" s="840"/>
      <c r="AT58" s="840"/>
      <c r="AU58" s="840"/>
      <c r="AV58" s="851"/>
      <c r="AW58" s="840"/>
      <c r="AX58" s="851"/>
      <c r="AY58" s="851"/>
      <c r="AZ58" s="851"/>
      <c r="BA58" s="851"/>
      <c r="BB58" s="840"/>
      <c r="BC58" s="840"/>
      <c r="BD58" s="840"/>
      <c r="BE58" s="857"/>
    </row>
    <row r="59" spans="1:57" s="321" customFormat="1" ht="84.75" customHeight="1">
      <c r="A59" s="840">
        <v>2020</v>
      </c>
      <c r="B59" s="855">
        <v>44013</v>
      </c>
      <c r="C59" s="855">
        <v>44104</v>
      </c>
      <c r="D59" s="853" t="s">
        <v>4292</v>
      </c>
      <c r="E59" s="840" t="s">
        <v>6107</v>
      </c>
      <c r="F59" s="839" t="s">
        <v>6207</v>
      </c>
      <c r="G59" s="853">
        <v>57</v>
      </c>
      <c r="H59" s="851" t="s">
        <v>5485</v>
      </c>
      <c r="I59" s="839" t="s">
        <v>6347</v>
      </c>
      <c r="J59" s="475" t="s">
        <v>61</v>
      </c>
      <c r="K59" s="475" t="s">
        <v>61</v>
      </c>
      <c r="L59" s="475" t="s">
        <v>61</v>
      </c>
      <c r="M59" s="473" t="s">
        <v>6209</v>
      </c>
      <c r="N59" s="473" t="s">
        <v>4176</v>
      </c>
      <c r="O59" s="317">
        <v>96860</v>
      </c>
      <c r="P59" s="475" t="s">
        <v>61</v>
      </c>
      <c r="Q59" s="475" t="s">
        <v>61</v>
      </c>
      <c r="R59" s="475" t="s">
        <v>61</v>
      </c>
      <c r="S59" s="473" t="s">
        <v>6209</v>
      </c>
      <c r="T59" s="473" t="s">
        <v>4176</v>
      </c>
      <c r="U59" s="859" t="s">
        <v>6357</v>
      </c>
      <c r="V59" s="859" t="s">
        <v>6314</v>
      </c>
      <c r="W59" s="839" t="s">
        <v>6207</v>
      </c>
      <c r="X59" s="854">
        <v>44043</v>
      </c>
      <c r="Y59" s="848">
        <v>83500</v>
      </c>
      <c r="Z59" s="848">
        <v>96860</v>
      </c>
      <c r="AA59" s="849">
        <f>0.1*AB59</f>
        <v>9686</v>
      </c>
      <c r="AB59" s="848">
        <v>96860</v>
      </c>
      <c r="AC59" s="840" t="s">
        <v>4756</v>
      </c>
      <c r="AD59" s="844" t="s">
        <v>6108</v>
      </c>
      <c r="AE59" s="840" t="s">
        <v>4757</v>
      </c>
      <c r="AF59" s="839" t="s">
        <v>6208</v>
      </c>
      <c r="AG59" s="846">
        <v>4913793.1034482755</v>
      </c>
      <c r="AH59" s="854">
        <v>44043</v>
      </c>
      <c r="AI59" s="854">
        <v>44196</v>
      </c>
      <c r="AJ59" s="851" t="s">
        <v>6375</v>
      </c>
      <c r="AK59" s="801" t="s">
        <v>7080</v>
      </c>
      <c r="AL59" s="852" t="s">
        <v>3726</v>
      </c>
      <c r="AM59" s="850" t="s">
        <v>3864</v>
      </c>
      <c r="AN59" s="473" t="s">
        <v>6342</v>
      </c>
      <c r="AO59" s="851" t="s">
        <v>4760</v>
      </c>
      <c r="AP59" s="473" t="s">
        <v>6342</v>
      </c>
      <c r="AQ59" s="840" t="s">
        <v>573</v>
      </c>
      <c r="AR59" s="850" t="s">
        <v>780</v>
      </c>
      <c r="AS59" s="840" t="s">
        <v>566</v>
      </c>
      <c r="AT59" s="840" t="s">
        <v>566</v>
      </c>
      <c r="AU59" s="840" t="s">
        <v>566</v>
      </c>
      <c r="AV59" s="851" t="s">
        <v>4761</v>
      </c>
      <c r="AW59" s="840" t="s">
        <v>3091</v>
      </c>
      <c r="AX59" s="851" t="s">
        <v>4303</v>
      </c>
      <c r="AY59" s="851" t="s">
        <v>4304</v>
      </c>
      <c r="AZ59" s="851" t="s">
        <v>4305</v>
      </c>
      <c r="BA59" s="851" t="s">
        <v>4306</v>
      </c>
      <c r="BB59" s="840" t="s">
        <v>6109</v>
      </c>
      <c r="BC59" s="844">
        <v>44113</v>
      </c>
      <c r="BD59" s="844">
        <v>44113</v>
      </c>
      <c r="BE59" s="840"/>
    </row>
    <row r="60" spans="1:57" s="321" customFormat="1" ht="84.75" customHeight="1">
      <c r="A60" s="840"/>
      <c r="B60" s="855"/>
      <c r="C60" s="855"/>
      <c r="D60" s="853"/>
      <c r="E60" s="840"/>
      <c r="F60" s="839"/>
      <c r="G60" s="853"/>
      <c r="H60" s="851"/>
      <c r="I60" s="839"/>
      <c r="J60" s="475" t="s">
        <v>61</v>
      </c>
      <c r="K60" s="475" t="s">
        <v>61</v>
      </c>
      <c r="L60" s="475" t="s">
        <v>61</v>
      </c>
      <c r="M60" s="473" t="s">
        <v>4296</v>
      </c>
      <c r="N60" s="473" t="s">
        <v>3105</v>
      </c>
      <c r="O60" s="317">
        <v>115161.9</v>
      </c>
      <c r="P60" s="475" t="s">
        <v>61</v>
      </c>
      <c r="Q60" s="475" t="s">
        <v>61</v>
      </c>
      <c r="R60" s="475" t="s">
        <v>61</v>
      </c>
      <c r="S60" s="473" t="s">
        <v>4296</v>
      </c>
      <c r="T60" s="473" t="s">
        <v>3105</v>
      </c>
      <c r="U60" s="859"/>
      <c r="V60" s="859"/>
      <c r="W60" s="839"/>
      <c r="X60" s="854"/>
      <c r="Y60" s="848"/>
      <c r="Z60" s="848"/>
      <c r="AA60" s="849"/>
      <c r="AB60" s="848"/>
      <c r="AC60" s="840"/>
      <c r="AD60" s="844"/>
      <c r="AE60" s="840"/>
      <c r="AF60" s="839"/>
      <c r="AG60" s="846"/>
      <c r="AH60" s="854"/>
      <c r="AI60" s="854"/>
      <c r="AJ60" s="851"/>
      <c r="AK60" s="805"/>
      <c r="AL60" s="852"/>
      <c r="AM60" s="850"/>
      <c r="AN60" s="473" t="s">
        <v>6342</v>
      </c>
      <c r="AO60" s="851"/>
      <c r="AP60" s="473" t="s">
        <v>6342</v>
      </c>
      <c r="AQ60" s="840"/>
      <c r="AR60" s="850"/>
      <c r="AS60" s="840"/>
      <c r="AT60" s="840"/>
      <c r="AU60" s="840"/>
      <c r="AV60" s="851"/>
      <c r="AW60" s="840"/>
      <c r="AX60" s="851"/>
      <c r="AY60" s="851"/>
      <c r="AZ60" s="851"/>
      <c r="BA60" s="851"/>
      <c r="BB60" s="840"/>
      <c r="BC60" s="844"/>
      <c r="BD60" s="844"/>
      <c r="BE60" s="840"/>
    </row>
    <row r="61" spans="1:57" s="321" customFormat="1" ht="84.75" customHeight="1">
      <c r="A61" s="840"/>
      <c r="B61" s="855"/>
      <c r="C61" s="855"/>
      <c r="D61" s="853"/>
      <c r="E61" s="840"/>
      <c r="F61" s="839"/>
      <c r="G61" s="853"/>
      <c r="H61" s="851"/>
      <c r="I61" s="839"/>
      <c r="J61" s="475" t="s">
        <v>61</v>
      </c>
      <c r="K61" s="475" t="s">
        <v>61</v>
      </c>
      <c r="L61" s="475" t="s">
        <v>61</v>
      </c>
      <c r="M61" s="473" t="s">
        <v>6210</v>
      </c>
      <c r="N61" s="473" t="s">
        <v>4174</v>
      </c>
      <c r="O61" s="317">
        <v>121800</v>
      </c>
      <c r="P61" s="475" t="s">
        <v>61</v>
      </c>
      <c r="Q61" s="475" t="s">
        <v>61</v>
      </c>
      <c r="R61" s="475" t="s">
        <v>61</v>
      </c>
      <c r="S61" s="473" t="s">
        <v>6210</v>
      </c>
      <c r="T61" s="473" t="s">
        <v>4174</v>
      </c>
      <c r="U61" s="859"/>
      <c r="V61" s="859"/>
      <c r="W61" s="839"/>
      <c r="X61" s="854"/>
      <c r="Y61" s="848"/>
      <c r="Z61" s="848"/>
      <c r="AA61" s="849"/>
      <c r="AB61" s="848"/>
      <c r="AC61" s="840"/>
      <c r="AD61" s="844"/>
      <c r="AE61" s="840"/>
      <c r="AF61" s="839"/>
      <c r="AG61" s="846"/>
      <c r="AH61" s="854"/>
      <c r="AI61" s="854"/>
      <c r="AJ61" s="851"/>
      <c r="AK61" s="802"/>
      <c r="AL61" s="852"/>
      <c r="AM61" s="850"/>
      <c r="AN61" s="473" t="s">
        <v>6342</v>
      </c>
      <c r="AO61" s="851"/>
      <c r="AP61" s="473" t="s">
        <v>6342</v>
      </c>
      <c r="AQ61" s="840"/>
      <c r="AR61" s="850"/>
      <c r="AS61" s="840"/>
      <c r="AT61" s="840"/>
      <c r="AU61" s="840"/>
      <c r="AV61" s="851"/>
      <c r="AW61" s="840"/>
      <c r="AX61" s="851"/>
      <c r="AY61" s="851"/>
      <c r="AZ61" s="851"/>
      <c r="BA61" s="851"/>
      <c r="BB61" s="840"/>
      <c r="BC61" s="844"/>
      <c r="BD61" s="844"/>
      <c r="BE61" s="840"/>
    </row>
    <row r="62" spans="1:57" s="321" customFormat="1" ht="84.75" customHeight="1">
      <c r="A62" s="840">
        <v>2020</v>
      </c>
      <c r="B62" s="855">
        <v>44013</v>
      </c>
      <c r="C62" s="855">
        <v>44104</v>
      </c>
      <c r="D62" s="856" t="s">
        <v>4292</v>
      </c>
      <c r="E62" s="840" t="s">
        <v>6107</v>
      </c>
      <c r="F62" s="839" t="s">
        <v>6211</v>
      </c>
      <c r="G62" s="856">
        <v>57</v>
      </c>
      <c r="H62" s="851" t="s">
        <v>5485</v>
      </c>
      <c r="I62" s="840" t="s">
        <v>6348</v>
      </c>
      <c r="J62" s="475" t="s">
        <v>61</v>
      </c>
      <c r="K62" s="475" t="s">
        <v>61</v>
      </c>
      <c r="L62" s="475" t="s">
        <v>61</v>
      </c>
      <c r="M62" s="473" t="s">
        <v>6213</v>
      </c>
      <c r="N62" s="473" t="s">
        <v>5842</v>
      </c>
      <c r="O62" s="473">
        <v>145000</v>
      </c>
      <c r="P62" s="475" t="s">
        <v>61</v>
      </c>
      <c r="Q62" s="475" t="s">
        <v>61</v>
      </c>
      <c r="R62" s="475" t="s">
        <v>61</v>
      </c>
      <c r="S62" s="473" t="s">
        <v>6213</v>
      </c>
      <c r="T62" s="473" t="s">
        <v>5842</v>
      </c>
      <c r="U62" s="838" t="s">
        <v>6357</v>
      </c>
      <c r="V62" s="838" t="s">
        <v>6314</v>
      </c>
      <c r="W62" s="840" t="s">
        <v>6211</v>
      </c>
      <c r="X62" s="855">
        <v>44035</v>
      </c>
      <c r="Y62" s="848">
        <v>145000</v>
      </c>
      <c r="Z62" s="848" t="s">
        <v>4755</v>
      </c>
      <c r="AA62" s="849">
        <f>0.1*AB62</f>
        <v>14500</v>
      </c>
      <c r="AB62" s="848">
        <v>145000</v>
      </c>
      <c r="AC62" s="840" t="s">
        <v>4756</v>
      </c>
      <c r="AD62" s="844" t="s">
        <v>6108</v>
      </c>
      <c r="AE62" s="840" t="s">
        <v>4757</v>
      </c>
      <c r="AF62" s="840" t="s">
        <v>6212</v>
      </c>
      <c r="AG62" s="846">
        <f>Y62*0.15</f>
        <v>21750</v>
      </c>
      <c r="AH62" s="855">
        <v>44035</v>
      </c>
      <c r="AI62" s="855">
        <v>44035</v>
      </c>
      <c r="AJ62" s="851" t="s">
        <v>6480</v>
      </c>
      <c r="AK62" s="801" t="s">
        <v>7080</v>
      </c>
      <c r="AL62" s="852" t="s">
        <v>3726</v>
      </c>
      <c r="AM62" s="850" t="s">
        <v>3864</v>
      </c>
      <c r="AN62" s="473" t="s">
        <v>6342</v>
      </c>
      <c r="AO62" s="851" t="s">
        <v>4760</v>
      </c>
      <c r="AP62" s="473" t="s">
        <v>6342</v>
      </c>
      <c r="AQ62" s="840" t="s">
        <v>573</v>
      </c>
      <c r="AR62" s="850" t="s">
        <v>780</v>
      </c>
      <c r="AS62" s="840" t="s">
        <v>566</v>
      </c>
      <c r="AT62" s="840" t="s">
        <v>566</v>
      </c>
      <c r="AU62" s="840" t="s">
        <v>566</v>
      </c>
      <c r="AV62" s="851" t="s">
        <v>4761</v>
      </c>
      <c r="AW62" s="840" t="s">
        <v>3091</v>
      </c>
      <c r="AX62" s="851" t="s">
        <v>4303</v>
      </c>
      <c r="AY62" s="507" t="s">
        <v>4304</v>
      </c>
      <c r="AZ62" s="851" t="s">
        <v>4305</v>
      </c>
      <c r="BA62" s="851" t="s">
        <v>4306</v>
      </c>
      <c r="BB62" s="840" t="s">
        <v>6109</v>
      </c>
      <c r="BC62" s="844">
        <v>44113</v>
      </c>
      <c r="BD62" s="844">
        <v>44113</v>
      </c>
      <c r="BE62" s="840"/>
    </row>
    <row r="63" spans="1:57" s="321" customFormat="1" ht="84.75" customHeight="1">
      <c r="A63" s="840"/>
      <c r="B63" s="855"/>
      <c r="C63" s="855"/>
      <c r="D63" s="856"/>
      <c r="E63" s="840"/>
      <c r="F63" s="839"/>
      <c r="G63" s="856"/>
      <c r="H63" s="851"/>
      <c r="I63" s="840"/>
      <c r="J63" s="475" t="s">
        <v>61</v>
      </c>
      <c r="K63" s="475" t="s">
        <v>61</v>
      </c>
      <c r="L63" s="475" t="s">
        <v>61</v>
      </c>
      <c r="M63" s="473" t="s">
        <v>6214</v>
      </c>
      <c r="N63" s="473" t="s">
        <v>4465</v>
      </c>
      <c r="O63" s="473">
        <v>196620</v>
      </c>
      <c r="P63" s="475" t="s">
        <v>61</v>
      </c>
      <c r="Q63" s="475" t="s">
        <v>61</v>
      </c>
      <c r="R63" s="475" t="s">
        <v>61</v>
      </c>
      <c r="S63" s="473" t="s">
        <v>6214</v>
      </c>
      <c r="T63" s="473" t="s">
        <v>4465</v>
      </c>
      <c r="U63" s="838"/>
      <c r="V63" s="838"/>
      <c r="W63" s="840"/>
      <c r="X63" s="855"/>
      <c r="Y63" s="848"/>
      <c r="Z63" s="848"/>
      <c r="AA63" s="849"/>
      <c r="AB63" s="848"/>
      <c r="AC63" s="840"/>
      <c r="AD63" s="844"/>
      <c r="AE63" s="840"/>
      <c r="AF63" s="840"/>
      <c r="AG63" s="846"/>
      <c r="AH63" s="855"/>
      <c r="AI63" s="855"/>
      <c r="AJ63" s="851"/>
      <c r="AK63" s="805"/>
      <c r="AL63" s="852"/>
      <c r="AM63" s="850"/>
      <c r="AN63" s="473" t="s">
        <v>6342</v>
      </c>
      <c r="AO63" s="851"/>
      <c r="AP63" s="473" t="s">
        <v>6342</v>
      </c>
      <c r="AQ63" s="840"/>
      <c r="AR63" s="850"/>
      <c r="AS63" s="840"/>
      <c r="AT63" s="840"/>
      <c r="AU63" s="840"/>
      <c r="AV63" s="851"/>
      <c r="AW63" s="840"/>
      <c r="AX63" s="851"/>
      <c r="AY63" s="851"/>
      <c r="AZ63" s="851"/>
      <c r="BA63" s="851"/>
      <c r="BB63" s="840"/>
      <c r="BC63" s="840"/>
      <c r="BD63" s="840"/>
      <c r="BE63" s="840"/>
    </row>
    <row r="64" spans="1:57" s="321" customFormat="1" ht="84.75" customHeight="1">
      <c r="A64" s="840"/>
      <c r="B64" s="855"/>
      <c r="C64" s="855"/>
      <c r="D64" s="856"/>
      <c r="E64" s="840"/>
      <c r="F64" s="839"/>
      <c r="G64" s="856"/>
      <c r="H64" s="851"/>
      <c r="I64" s="840"/>
      <c r="J64" s="475" t="s">
        <v>61</v>
      </c>
      <c r="K64" s="475" t="s">
        <v>61</v>
      </c>
      <c r="L64" s="475" t="s">
        <v>61</v>
      </c>
      <c r="M64" s="473" t="s">
        <v>6215</v>
      </c>
      <c r="N64" s="473" t="s">
        <v>6216</v>
      </c>
      <c r="O64" s="473">
        <v>208800</v>
      </c>
      <c r="P64" s="475" t="s">
        <v>61</v>
      </c>
      <c r="Q64" s="475" t="s">
        <v>61</v>
      </c>
      <c r="R64" s="475" t="s">
        <v>61</v>
      </c>
      <c r="S64" s="473" t="s">
        <v>6215</v>
      </c>
      <c r="T64" s="473" t="s">
        <v>6216</v>
      </c>
      <c r="U64" s="838"/>
      <c r="V64" s="838"/>
      <c r="W64" s="840"/>
      <c r="X64" s="855"/>
      <c r="Y64" s="848"/>
      <c r="Z64" s="848"/>
      <c r="AA64" s="849"/>
      <c r="AB64" s="848"/>
      <c r="AC64" s="840"/>
      <c r="AD64" s="844"/>
      <c r="AE64" s="840"/>
      <c r="AF64" s="840"/>
      <c r="AG64" s="846"/>
      <c r="AH64" s="855"/>
      <c r="AI64" s="855"/>
      <c r="AJ64" s="851"/>
      <c r="AK64" s="802"/>
      <c r="AL64" s="852"/>
      <c r="AM64" s="850"/>
      <c r="AN64" s="473" t="s">
        <v>6342</v>
      </c>
      <c r="AO64" s="851"/>
      <c r="AP64" s="473" t="s">
        <v>6342</v>
      </c>
      <c r="AQ64" s="840"/>
      <c r="AR64" s="850"/>
      <c r="AS64" s="840"/>
      <c r="AT64" s="840"/>
      <c r="AU64" s="840"/>
      <c r="AV64" s="851"/>
      <c r="AW64" s="840"/>
      <c r="AX64" s="851"/>
      <c r="AY64" s="851"/>
      <c r="AZ64" s="851"/>
      <c r="BA64" s="851"/>
      <c r="BB64" s="840"/>
      <c r="BC64" s="840"/>
      <c r="BD64" s="840"/>
      <c r="BE64" s="840"/>
    </row>
    <row r="65" spans="1:57" s="321" customFormat="1" ht="84.75" customHeight="1">
      <c r="A65" s="840">
        <v>2020</v>
      </c>
      <c r="B65" s="855">
        <v>44013</v>
      </c>
      <c r="C65" s="855">
        <v>44104</v>
      </c>
      <c r="D65" s="853" t="s">
        <v>4292</v>
      </c>
      <c r="E65" s="840" t="s">
        <v>6107</v>
      </c>
      <c r="F65" s="839" t="s">
        <v>6217</v>
      </c>
      <c r="G65" s="853">
        <v>57</v>
      </c>
      <c r="H65" s="851" t="s">
        <v>5485</v>
      </c>
      <c r="I65" s="839" t="s">
        <v>6348</v>
      </c>
      <c r="J65" s="475" t="s">
        <v>61</v>
      </c>
      <c r="K65" s="475" t="s">
        <v>61</v>
      </c>
      <c r="L65" s="475" t="s">
        <v>61</v>
      </c>
      <c r="M65" s="473" t="s">
        <v>6213</v>
      </c>
      <c r="N65" s="473" t="s">
        <v>5842</v>
      </c>
      <c r="O65" s="473">
        <v>120000</v>
      </c>
      <c r="P65" s="475" t="s">
        <v>61</v>
      </c>
      <c r="Q65" s="475" t="s">
        <v>61</v>
      </c>
      <c r="R65" s="475" t="s">
        <v>61</v>
      </c>
      <c r="S65" s="473" t="s">
        <v>6213</v>
      </c>
      <c r="T65" s="473" t="s">
        <v>5842</v>
      </c>
      <c r="U65" s="838" t="s">
        <v>6357</v>
      </c>
      <c r="V65" s="838" t="s">
        <v>6314</v>
      </c>
      <c r="W65" s="839" t="s">
        <v>6217</v>
      </c>
      <c r="X65" s="854">
        <v>44036</v>
      </c>
      <c r="Y65" s="848">
        <v>120000</v>
      </c>
      <c r="Z65" s="848" t="s">
        <v>4755</v>
      </c>
      <c r="AA65" s="849">
        <f>0.1*AB65</f>
        <v>12000</v>
      </c>
      <c r="AB65" s="848">
        <v>120000</v>
      </c>
      <c r="AC65" s="840" t="s">
        <v>4756</v>
      </c>
      <c r="AD65" s="844" t="s">
        <v>6108</v>
      </c>
      <c r="AE65" s="840" t="s">
        <v>4757</v>
      </c>
      <c r="AF65" s="839" t="s">
        <v>6212</v>
      </c>
      <c r="AG65" s="846">
        <f>Y65*0.15</f>
        <v>18000</v>
      </c>
      <c r="AH65" s="854">
        <v>44036</v>
      </c>
      <c r="AI65" s="854">
        <v>44036</v>
      </c>
      <c r="AJ65" s="851" t="s">
        <v>6481</v>
      </c>
      <c r="AK65" s="801" t="s">
        <v>7080</v>
      </c>
      <c r="AL65" s="852" t="s">
        <v>3726</v>
      </c>
      <c r="AM65" s="850" t="s">
        <v>3864</v>
      </c>
      <c r="AN65" s="473" t="s">
        <v>6342</v>
      </c>
      <c r="AO65" s="851" t="s">
        <v>4760</v>
      </c>
      <c r="AP65" s="473" t="s">
        <v>6342</v>
      </c>
      <c r="AQ65" s="840" t="s">
        <v>573</v>
      </c>
      <c r="AR65" s="850" t="s">
        <v>780</v>
      </c>
      <c r="AS65" s="840" t="s">
        <v>566</v>
      </c>
      <c r="AT65" s="840" t="s">
        <v>566</v>
      </c>
      <c r="AU65" s="840" t="s">
        <v>566</v>
      </c>
      <c r="AV65" s="851" t="s">
        <v>4761</v>
      </c>
      <c r="AW65" s="840" t="s">
        <v>3091</v>
      </c>
      <c r="AX65" s="851" t="s">
        <v>4303</v>
      </c>
      <c r="AY65" s="851" t="s">
        <v>4304</v>
      </c>
      <c r="AZ65" s="851" t="s">
        <v>4305</v>
      </c>
      <c r="BA65" s="851" t="s">
        <v>4306</v>
      </c>
      <c r="BB65" s="840" t="s">
        <v>6109</v>
      </c>
      <c r="BC65" s="844">
        <v>44113</v>
      </c>
      <c r="BD65" s="844">
        <v>44113</v>
      </c>
      <c r="BE65" s="840"/>
    </row>
    <row r="66" spans="1:57" s="321" customFormat="1" ht="84.75" customHeight="1">
      <c r="A66" s="840"/>
      <c r="B66" s="855"/>
      <c r="C66" s="855"/>
      <c r="D66" s="853"/>
      <c r="E66" s="840"/>
      <c r="F66" s="839"/>
      <c r="G66" s="853"/>
      <c r="H66" s="851"/>
      <c r="I66" s="839"/>
      <c r="J66" s="475" t="s">
        <v>61</v>
      </c>
      <c r="K66" s="475" t="s">
        <v>61</v>
      </c>
      <c r="L66" s="475" t="s">
        <v>61</v>
      </c>
      <c r="M66" s="473" t="s">
        <v>6214</v>
      </c>
      <c r="N66" s="473" t="s">
        <v>4465</v>
      </c>
      <c r="O66" s="473">
        <v>162720</v>
      </c>
      <c r="P66" s="475" t="s">
        <v>61</v>
      </c>
      <c r="Q66" s="475" t="s">
        <v>61</v>
      </c>
      <c r="R66" s="475" t="s">
        <v>61</v>
      </c>
      <c r="S66" s="473" t="s">
        <v>6214</v>
      </c>
      <c r="T66" s="473" t="s">
        <v>4465</v>
      </c>
      <c r="U66" s="838"/>
      <c r="V66" s="838"/>
      <c r="W66" s="839"/>
      <c r="X66" s="854"/>
      <c r="Y66" s="848"/>
      <c r="Z66" s="848"/>
      <c r="AA66" s="849"/>
      <c r="AB66" s="848"/>
      <c r="AC66" s="840"/>
      <c r="AD66" s="844"/>
      <c r="AE66" s="840"/>
      <c r="AF66" s="839"/>
      <c r="AG66" s="846"/>
      <c r="AH66" s="854"/>
      <c r="AI66" s="854"/>
      <c r="AJ66" s="851"/>
      <c r="AK66" s="805"/>
      <c r="AL66" s="852"/>
      <c r="AM66" s="850"/>
      <c r="AN66" s="473" t="s">
        <v>6342</v>
      </c>
      <c r="AO66" s="851"/>
      <c r="AP66" s="473" t="s">
        <v>6342</v>
      </c>
      <c r="AQ66" s="840"/>
      <c r="AR66" s="850"/>
      <c r="AS66" s="840"/>
      <c r="AT66" s="840"/>
      <c r="AU66" s="840"/>
      <c r="AV66" s="851"/>
      <c r="AW66" s="840"/>
      <c r="AX66" s="851"/>
      <c r="AY66" s="851"/>
      <c r="AZ66" s="851"/>
      <c r="BA66" s="851"/>
      <c r="BB66" s="840"/>
      <c r="BC66" s="840"/>
      <c r="BD66" s="840"/>
      <c r="BE66" s="840"/>
    </row>
    <row r="67" spans="1:57" s="321" customFormat="1" ht="84.75" customHeight="1">
      <c r="A67" s="840"/>
      <c r="B67" s="855"/>
      <c r="C67" s="855"/>
      <c r="D67" s="853"/>
      <c r="E67" s="840"/>
      <c r="F67" s="839"/>
      <c r="G67" s="853"/>
      <c r="H67" s="851"/>
      <c r="I67" s="839"/>
      <c r="J67" s="475" t="s">
        <v>61</v>
      </c>
      <c r="K67" s="475" t="s">
        <v>61</v>
      </c>
      <c r="L67" s="475" t="s">
        <v>61</v>
      </c>
      <c r="M67" s="473" t="s">
        <v>6215</v>
      </c>
      <c r="N67" s="473" t="s">
        <v>6216</v>
      </c>
      <c r="O67" s="473">
        <v>172800</v>
      </c>
      <c r="P67" s="475" t="s">
        <v>61</v>
      </c>
      <c r="Q67" s="475" t="s">
        <v>61</v>
      </c>
      <c r="R67" s="475" t="s">
        <v>61</v>
      </c>
      <c r="S67" s="473" t="s">
        <v>6215</v>
      </c>
      <c r="T67" s="473" t="s">
        <v>6216</v>
      </c>
      <c r="U67" s="838"/>
      <c r="V67" s="838"/>
      <c r="W67" s="839"/>
      <c r="X67" s="854"/>
      <c r="Y67" s="848"/>
      <c r="Z67" s="848"/>
      <c r="AA67" s="849"/>
      <c r="AB67" s="848"/>
      <c r="AC67" s="840"/>
      <c r="AD67" s="844"/>
      <c r="AE67" s="840"/>
      <c r="AF67" s="839"/>
      <c r="AG67" s="846"/>
      <c r="AH67" s="854"/>
      <c r="AI67" s="854"/>
      <c r="AJ67" s="851"/>
      <c r="AK67" s="802"/>
      <c r="AL67" s="852"/>
      <c r="AM67" s="850"/>
      <c r="AN67" s="473" t="s">
        <v>6342</v>
      </c>
      <c r="AO67" s="851"/>
      <c r="AP67" s="473" t="s">
        <v>6342</v>
      </c>
      <c r="AQ67" s="840"/>
      <c r="AR67" s="850"/>
      <c r="AS67" s="840"/>
      <c r="AT67" s="840"/>
      <c r="AU67" s="840"/>
      <c r="AV67" s="851"/>
      <c r="AW67" s="840"/>
      <c r="AX67" s="851"/>
      <c r="AY67" s="851"/>
      <c r="AZ67" s="851"/>
      <c r="BA67" s="851"/>
      <c r="BB67" s="840"/>
      <c r="BC67" s="840"/>
      <c r="BD67" s="840"/>
      <c r="BE67" s="840"/>
    </row>
    <row r="68" spans="1:57" s="321" customFormat="1" ht="84.75" customHeight="1">
      <c r="A68" s="840">
        <v>2020</v>
      </c>
      <c r="B68" s="855">
        <v>44013</v>
      </c>
      <c r="C68" s="855">
        <v>44104</v>
      </c>
      <c r="D68" s="856" t="s">
        <v>4292</v>
      </c>
      <c r="E68" s="840" t="s">
        <v>6107</v>
      </c>
      <c r="F68" s="840" t="s">
        <v>6218</v>
      </c>
      <c r="G68" s="856">
        <v>57</v>
      </c>
      <c r="H68" s="851" t="s">
        <v>5485</v>
      </c>
      <c r="I68" s="840" t="s">
        <v>6349</v>
      </c>
      <c r="J68" s="475" t="s">
        <v>61</v>
      </c>
      <c r="K68" s="475" t="s">
        <v>61</v>
      </c>
      <c r="L68" s="475" t="s">
        <v>61</v>
      </c>
      <c r="M68" s="473" t="s">
        <v>6213</v>
      </c>
      <c r="N68" s="484" t="s">
        <v>5842</v>
      </c>
      <c r="O68" s="480">
        <v>136000</v>
      </c>
      <c r="P68" s="475" t="s">
        <v>61</v>
      </c>
      <c r="Q68" s="475" t="s">
        <v>61</v>
      </c>
      <c r="R68" s="475" t="s">
        <v>61</v>
      </c>
      <c r="S68" s="473" t="s">
        <v>6213</v>
      </c>
      <c r="T68" s="484" t="s">
        <v>5842</v>
      </c>
      <c r="U68" s="860" t="s">
        <v>6357</v>
      </c>
      <c r="V68" s="860" t="s">
        <v>6314</v>
      </c>
      <c r="W68" s="840" t="s">
        <v>6218</v>
      </c>
      <c r="X68" s="855">
        <v>44048</v>
      </c>
      <c r="Y68" s="848">
        <v>136000</v>
      </c>
      <c r="Z68" s="848" t="s">
        <v>4755</v>
      </c>
      <c r="AA68" s="849">
        <f>0.1*AB68</f>
        <v>13600</v>
      </c>
      <c r="AB68" s="848">
        <v>136000</v>
      </c>
      <c r="AC68" s="840" t="s">
        <v>4756</v>
      </c>
      <c r="AD68" s="844" t="s">
        <v>6108</v>
      </c>
      <c r="AE68" s="840" t="s">
        <v>4757</v>
      </c>
      <c r="AF68" s="840" t="s">
        <v>6219</v>
      </c>
      <c r="AG68" s="846">
        <f>Y68*0.15</f>
        <v>20400</v>
      </c>
      <c r="AH68" s="855">
        <v>44048</v>
      </c>
      <c r="AI68" s="855">
        <v>44048</v>
      </c>
      <c r="AJ68" s="851" t="s">
        <v>6496</v>
      </c>
      <c r="AK68" s="801" t="s">
        <v>7080</v>
      </c>
      <c r="AL68" s="852" t="s">
        <v>3726</v>
      </c>
      <c r="AM68" s="850" t="s">
        <v>3864</v>
      </c>
      <c r="AN68" s="473" t="s">
        <v>6342</v>
      </c>
      <c r="AO68" s="851" t="s">
        <v>4760</v>
      </c>
      <c r="AP68" s="473" t="s">
        <v>6342</v>
      </c>
      <c r="AQ68" s="840" t="s">
        <v>573</v>
      </c>
      <c r="AR68" s="850" t="s">
        <v>780</v>
      </c>
      <c r="AS68" s="840" t="s">
        <v>566</v>
      </c>
      <c r="AT68" s="840" t="s">
        <v>566</v>
      </c>
      <c r="AU68" s="840" t="s">
        <v>566</v>
      </c>
      <c r="AV68" s="851" t="s">
        <v>4761</v>
      </c>
      <c r="AW68" s="840" t="s">
        <v>3091</v>
      </c>
      <c r="AX68" s="851" t="s">
        <v>4303</v>
      </c>
      <c r="AY68" s="851" t="s">
        <v>4304</v>
      </c>
      <c r="AZ68" s="851" t="s">
        <v>4305</v>
      </c>
      <c r="BA68" s="851" t="s">
        <v>4306</v>
      </c>
      <c r="BB68" s="840" t="s">
        <v>6109</v>
      </c>
      <c r="BC68" s="844">
        <v>44113</v>
      </c>
      <c r="BD68" s="844">
        <v>44113</v>
      </c>
      <c r="BE68" s="857"/>
    </row>
    <row r="69" spans="1:57" s="321" customFormat="1" ht="84.75" customHeight="1">
      <c r="A69" s="840"/>
      <c r="B69" s="855"/>
      <c r="C69" s="855"/>
      <c r="D69" s="856"/>
      <c r="E69" s="840"/>
      <c r="F69" s="840"/>
      <c r="G69" s="856"/>
      <c r="H69" s="851"/>
      <c r="I69" s="840"/>
      <c r="J69" s="475" t="s">
        <v>61</v>
      </c>
      <c r="K69" s="475" t="s">
        <v>61</v>
      </c>
      <c r="L69" s="475" t="s">
        <v>61</v>
      </c>
      <c r="M69" s="473" t="s">
        <v>6214</v>
      </c>
      <c r="N69" s="484" t="s">
        <v>4465</v>
      </c>
      <c r="O69" s="480">
        <v>166260</v>
      </c>
      <c r="P69" s="475" t="s">
        <v>61</v>
      </c>
      <c r="Q69" s="475" t="s">
        <v>61</v>
      </c>
      <c r="R69" s="475" t="s">
        <v>61</v>
      </c>
      <c r="S69" s="473" t="s">
        <v>6214</v>
      </c>
      <c r="T69" s="484" t="s">
        <v>4465</v>
      </c>
      <c r="U69" s="860"/>
      <c r="V69" s="860"/>
      <c r="W69" s="840"/>
      <c r="X69" s="855"/>
      <c r="Y69" s="848"/>
      <c r="Z69" s="848"/>
      <c r="AA69" s="849"/>
      <c r="AB69" s="848"/>
      <c r="AC69" s="840"/>
      <c r="AD69" s="844"/>
      <c r="AE69" s="840"/>
      <c r="AF69" s="840"/>
      <c r="AG69" s="846"/>
      <c r="AH69" s="855"/>
      <c r="AI69" s="855"/>
      <c r="AJ69" s="851"/>
      <c r="AK69" s="805"/>
      <c r="AL69" s="852"/>
      <c r="AM69" s="850"/>
      <c r="AN69" s="473" t="s">
        <v>6342</v>
      </c>
      <c r="AO69" s="851"/>
      <c r="AP69" s="473" t="s">
        <v>6342</v>
      </c>
      <c r="AQ69" s="840"/>
      <c r="AR69" s="850"/>
      <c r="AS69" s="840"/>
      <c r="AT69" s="840"/>
      <c r="AU69" s="840"/>
      <c r="AV69" s="851"/>
      <c r="AW69" s="840"/>
      <c r="AX69" s="851"/>
      <c r="AY69" s="851"/>
      <c r="AZ69" s="851"/>
      <c r="BA69" s="851"/>
      <c r="BB69" s="840"/>
      <c r="BC69" s="840"/>
      <c r="BD69" s="840"/>
      <c r="BE69" s="857"/>
    </row>
    <row r="70" spans="1:57" s="321" customFormat="1" ht="84.75" customHeight="1">
      <c r="A70" s="840"/>
      <c r="B70" s="855"/>
      <c r="C70" s="855"/>
      <c r="D70" s="856"/>
      <c r="E70" s="840"/>
      <c r="F70" s="840"/>
      <c r="G70" s="856"/>
      <c r="H70" s="851"/>
      <c r="I70" s="840"/>
      <c r="J70" s="475" t="s">
        <v>61</v>
      </c>
      <c r="K70" s="475" t="s">
        <v>61</v>
      </c>
      <c r="L70" s="475" t="s">
        <v>61</v>
      </c>
      <c r="M70" s="473" t="s">
        <v>6215</v>
      </c>
      <c r="N70" s="484" t="s">
        <v>6216</v>
      </c>
      <c r="O70" s="480">
        <v>170000</v>
      </c>
      <c r="P70" s="475" t="s">
        <v>61</v>
      </c>
      <c r="Q70" s="475" t="s">
        <v>61</v>
      </c>
      <c r="R70" s="475" t="s">
        <v>61</v>
      </c>
      <c r="S70" s="473" t="s">
        <v>6215</v>
      </c>
      <c r="T70" s="484" t="s">
        <v>6216</v>
      </c>
      <c r="U70" s="860"/>
      <c r="V70" s="860"/>
      <c r="W70" s="840"/>
      <c r="X70" s="855"/>
      <c r="Y70" s="848"/>
      <c r="Z70" s="848"/>
      <c r="AA70" s="849"/>
      <c r="AB70" s="848"/>
      <c r="AC70" s="840"/>
      <c r="AD70" s="844"/>
      <c r="AE70" s="840"/>
      <c r="AF70" s="840"/>
      <c r="AG70" s="846"/>
      <c r="AH70" s="855"/>
      <c r="AI70" s="855"/>
      <c r="AJ70" s="851"/>
      <c r="AK70" s="802"/>
      <c r="AL70" s="852"/>
      <c r="AM70" s="850"/>
      <c r="AN70" s="473" t="s">
        <v>6342</v>
      </c>
      <c r="AO70" s="851"/>
      <c r="AP70" s="473" t="s">
        <v>6342</v>
      </c>
      <c r="AQ70" s="840"/>
      <c r="AR70" s="850"/>
      <c r="AS70" s="840"/>
      <c r="AT70" s="840"/>
      <c r="AU70" s="840"/>
      <c r="AV70" s="851"/>
      <c r="AW70" s="840"/>
      <c r="AX70" s="851"/>
      <c r="AY70" s="851"/>
      <c r="AZ70" s="851"/>
      <c r="BA70" s="851"/>
      <c r="BB70" s="840"/>
      <c r="BC70" s="840"/>
      <c r="BD70" s="840"/>
      <c r="BE70" s="857"/>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840">
        <v>2020</v>
      </c>
      <c r="B75" s="855">
        <v>44013</v>
      </c>
      <c r="C75" s="855">
        <v>44104</v>
      </c>
      <c r="D75" s="853" t="s">
        <v>3294</v>
      </c>
      <c r="E75" s="840" t="s">
        <v>6107</v>
      </c>
      <c r="F75" s="839" t="s">
        <v>6229</v>
      </c>
      <c r="G75" s="853">
        <v>57</v>
      </c>
      <c r="H75" s="851" t="s">
        <v>5485</v>
      </c>
      <c r="I75" s="839" t="s">
        <v>6230</v>
      </c>
      <c r="J75" s="475" t="s">
        <v>61</v>
      </c>
      <c r="K75" s="475" t="s">
        <v>61</v>
      </c>
      <c r="L75" s="475" t="s">
        <v>61</v>
      </c>
      <c r="M75" s="473" t="s">
        <v>4485</v>
      </c>
      <c r="N75" s="473" t="s">
        <v>4487</v>
      </c>
      <c r="O75" s="473">
        <v>476455.22</v>
      </c>
      <c r="P75" s="475" t="s">
        <v>61</v>
      </c>
      <c r="Q75" s="475" t="s">
        <v>61</v>
      </c>
      <c r="R75" s="475" t="s">
        <v>61</v>
      </c>
      <c r="S75" s="473" t="s">
        <v>4485</v>
      </c>
      <c r="T75" s="473" t="s">
        <v>4487</v>
      </c>
      <c r="U75" s="842" t="s">
        <v>6358</v>
      </c>
      <c r="V75" s="842" t="s">
        <v>6360</v>
      </c>
      <c r="W75" s="839" t="s">
        <v>6229</v>
      </c>
      <c r="X75" s="854">
        <v>44048</v>
      </c>
      <c r="Y75" s="848">
        <v>168747.4</v>
      </c>
      <c r="Z75" s="848">
        <v>195746.98</v>
      </c>
      <c r="AA75" s="849">
        <f>0.1*AB75</f>
        <v>19574.698</v>
      </c>
      <c r="AB75" s="848">
        <v>195746.98</v>
      </c>
      <c r="AC75" s="840" t="s">
        <v>4756</v>
      </c>
      <c r="AD75" s="844" t="s">
        <v>6108</v>
      </c>
      <c r="AE75" s="840" t="s">
        <v>4757</v>
      </c>
      <c r="AF75" s="839" t="s">
        <v>6230</v>
      </c>
      <c r="AG75" s="846">
        <f>0.15*Y75</f>
        <v>25312.109999999997</v>
      </c>
      <c r="AH75" s="854">
        <v>44048</v>
      </c>
      <c r="AI75" s="854">
        <v>44057</v>
      </c>
      <c r="AJ75" s="851" t="s">
        <v>6408</v>
      </c>
      <c r="AK75" s="801" t="s">
        <v>7080</v>
      </c>
      <c r="AL75" s="853" t="s">
        <v>3726</v>
      </c>
      <c r="AM75" s="850" t="s">
        <v>3864</v>
      </c>
      <c r="AN75" s="473" t="s">
        <v>6342</v>
      </c>
      <c r="AO75" s="851" t="s">
        <v>4760</v>
      </c>
      <c r="AP75" s="473" t="s">
        <v>6342</v>
      </c>
      <c r="AQ75" s="840" t="s">
        <v>573</v>
      </c>
      <c r="AR75" s="850" t="s">
        <v>780</v>
      </c>
      <c r="AS75" s="840" t="s">
        <v>566</v>
      </c>
      <c r="AT75" s="840" t="s">
        <v>566</v>
      </c>
      <c r="AU75" s="840" t="s">
        <v>566</v>
      </c>
      <c r="AV75" s="851" t="s">
        <v>4761</v>
      </c>
      <c r="AW75" s="840" t="s">
        <v>3091</v>
      </c>
      <c r="AX75" s="851" t="s">
        <v>4303</v>
      </c>
      <c r="AY75" s="851" t="s">
        <v>4304</v>
      </c>
      <c r="AZ75" s="851" t="s">
        <v>4305</v>
      </c>
      <c r="BA75" s="851" t="s">
        <v>4306</v>
      </c>
      <c r="BB75" s="840" t="s">
        <v>6109</v>
      </c>
      <c r="BC75" s="844">
        <v>44113</v>
      </c>
      <c r="BD75" s="844">
        <v>44113</v>
      </c>
      <c r="BE75" s="840"/>
    </row>
    <row r="76" spans="1:57" s="321" customFormat="1" ht="84.75" customHeight="1">
      <c r="A76" s="840"/>
      <c r="B76" s="855"/>
      <c r="C76" s="855"/>
      <c r="D76" s="853"/>
      <c r="E76" s="840"/>
      <c r="F76" s="839"/>
      <c r="G76" s="853"/>
      <c r="H76" s="851"/>
      <c r="I76" s="839"/>
      <c r="J76" s="475" t="s">
        <v>61</v>
      </c>
      <c r="K76" s="475" t="s">
        <v>61</v>
      </c>
      <c r="L76" s="475" t="s">
        <v>61</v>
      </c>
      <c r="M76" s="473" t="s">
        <v>5164</v>
      </c>
      <c r="N76" s="473" t="s">
        <v>2670</v>
      </c>
      <c r="O76" s="473">
        <v>549447.93999999994</v>
      </c>
      <c r="P76" s="475" t="s">
        <v>61</v>
      </c>
      <c r="Q76" s="475" t="s">
        <v>61</v>
      </c>
      <c r="R76" s="475" t="s">
        <v>61</v>
      </c>
      <c r="S76" s="473" t="s">
        <v>5164</v>
      </c>
      <c r="T76" s="473" t="s">
        <v>2670</v>
      </c>
      <c r="U76" s="842"/>
      <c r="V76" s="842"/>
      <c r="W76" s="839"/>
      <c r="X76" s="854"/>
      <c r="Y76" s="848"/>
      <c r="Z76" s="848"/>
      <c r="AA76" s="849"/>
      <c r="AB76" s="848"/>
      <c r="AC76" s="840"/>
      <c r="AD76" s="844"/>
      <c r="AE76" s="840"/>
      <c r="AF76" s="839"/>
      <c r="AG76" s="846"/>
      <c r="AH76" s="854"/>
      <c r="AI76" s="854"/>
      <c r="AJ76" s="851"/>
      <c r="AK76" s="805"/>
      <c r="AL76" s="853"/>
      <c r="AM76" s="850"/>
      <c r="AN76" s="473" t="s">
        <v>6342</v>
      </c>
      <c r="AO76" s="851"/>
      <c r="AP76" s="473" t="s">
        <v>6342</v>
      </c>
      <c r="AQ76" s="840"/>
      <c r="AR76" s="850"/>
      <c r="AS76" s="840"/>
      <c r="AT76" s="840"/>
      <c r="AU76" s="840"/>
      <c r="AV76" s="851"/>
      <c r="AW76" s="840"/>
      <c r="AX76" s="851"/>
      <c r="AY76" s="851"/>
      <c r="AZ76" s="851"/>
      <c r="BA76" s="851"/>
      <c r="BB76" s="840"/>
      <c r="BC76" s="844"/>
      <c r="BD76" s="844"/>
      <c r="BE76" s="840"/>
    </row>
    <row r="77" spans="1:57" s="321" customFormat="1" ht="84.75" customHeight="1">
      <c r="A77" s="840"/>
      <c r="B77" s="855"/>
      <c r="C77" s="855"/>
      <c r="D77" s="853"/>
      <c r="E77" s="840"/>
      <c r="F77" s="839"/>
      <c r="G77" s="853"/>
      <c r="H77" s="851"/>
      <c r="I77" s="839"/>
      <c r="J77" s="475" t="s">
        <v>61</v>
      </c>
      <c r="K77" s="475" t="s">
        <v>61</v>
      </c>
      <c r="L77" s="475" t="s">
        <v>61</v>
      </c>
      <c r="M77" s="473" t="s">
        <v>4496</v>
      </c>
      <c r="N77" s="473" t="s">
        <v>3747</v>
      </c>
      <c r="O77" s="473">
        <v>474521.43</v>
      </c>
      <c r="P77" s="475" t="s">
        <v>61</v>
      </c>
      <c r="Q77" s="475" t="s">
        <v>61</v>
      </c>
      <c r="R77" s="475" t="s">
        <v>61</v>
      </c>
      <c r="S77" s="473" t="s">
        <v>4496</v>
      </c>
      <c r="T77" s="473" t="s">
        <v>3747</v>
      </c>
      <c r="U77" s="842"/>
      <c r="V77" s="842"/>
      <c r="W77" s="839"/>
      <c r="X77" s="854"/>
      <c r="Y77" s="848"/>
      <c r="Z77" s="848"/>
      <c r="AA77" s="849"/>
      <c r="AB77" s="848"/>
      <c r="AC77" s="840"/>
      <c r="AD77" s="844"/>
      <c r="AE77" s="840"/>
      <c r="AF77" s="839"/>
      <c r="AG77" s="846"/>
      <c r="AH77" s="854"/>
      <c r="AI77" s="854"/>
      <c r="AJ77" s="851"/>
      <c r="AK77" s="805"/>
      <c r="AL77" s="853"/>
      <c r="AM77" s="850"/>
      <c r="AN77" s="473" t="s">
        <v>6342</v>
      </c>
      <c r="AO77" s="851"/>
      <c r="AP77" s="473" t="s">
        <v>6342</v>
      </c>
      <c r="AQ77" s="840"/>
      <c r="AR77" s="850"/>
      <c r="AS77" s="840"/>
      <c r="AT77" s="840"/>
      <c r="AU77" s="840"/>
      <c r="AV77" s="851"/>
      <c r="AW77" s="840"/>
      <c r="AX77" s="851"/>
      <c r="AY77" s="851"/>
      <c r="AZ77" s="851"/>
      <c r="BA77" s="851"/>
      <c r="BB77" s="840"/>
      <c r="BC77" s="844"/>
      <c r="BD77" s="844"/>
      <c r="BE77" s="840"/>
    </row>
    <row r="78" spans="1:57" s="321" customFormat="1" ht="84.75" customHeight="1">
      <c r="A78" s="840"/>
      <c r="B78" s="855"/>
      <c r="C78" s="855"/>
      <c r="D78" s="853"/>
      <c r="E78" s="840"/>
      <c r="F78" s="839"/>
      <c r="G78" s="853"/>
      <c r="H78" s="851"/>
      <c r="I78" s="839"/>
      <c r="J78" s="475" t="s">
        <v>61</v>
      </c>
      <c r="K78" s="475" t="s">
        <v>61</v>
      </c>
      <c r="L78" s="475" t="s">
        <v>61</v>
      </c>
      <c r="M78" s="473" t="s">
        <v>4358</v>
      </c>
      <c r="N78" s="473" t="s">
        <v>1308</v>
      </c>
      <c r="O78" s="473">
        <v>829133.43</v>
      </c>
      <c r="P78" s="475" t="s">
        <v>61</v>
      </c>
      <c r="Q78" s="475" t="s">
        <v>61</v>
      </c>
      <c r="R78" s="475" t="s">
        <v>61</v>
      </c>
      <c r="S78" s="473" t="s">
        <v>4358</v>
      </c>
      <c r="T78" s="473" t="s">
        <v>1308</v>
      </c>
      <c r="U78" s="842"/>
      <c r="V78" s="842"/>
      <c r="W78" s="839"/>
      <c r="X78" s="854"/>
      <c r="Y78" s="848"/>
      <c r="Z78" s="848"/>
      <c r="AA78" s="849"/>
      <c r="AB78" s="848"/>
      <c r="AC78" s="840"/>
      <c r="AD78" s="844"/>
      <c r="AE78" s="840"/>
      <c r="AF78" s="839"/>
      <c r="AG78" s="846"/>
      <c r="AH78" s="854"/>
      <c r="AI78" s="854"/>
      <c r="AJ78" s="851"/>
      <c r="AK78" s="802"/>
      <c r="AL78" s="853"/>
      <c r="AM78" s="850"/>
      <c r="AN78" s="473" t="s">
        <v>6342</v>
      </c>
      <c r="AO78" s="851"/>
      <c r="AP78" s="473" t="s">
        <v>6342</v>
      </c>
      <c r="AQ78" s="840"/>
      <c r="AR78" s="850"/>
      <c r="AS78" s="840"/>
      <c r="AT78" s="840"/>
      <c r="AU78" s="840"/>
      <c r="AV78" s="851"/>
      <c r="AW78" s="840"/>
      <c r="AX78" s="851"/>
      <c r="AY78" s="851"/>
      <c r="AZ78" s="851"/>
      <c r="BA78" s="851"/>
      <c r="BB78" s="840"/>
      <c r="BC78" s="844"/>
      <c r="BD78" s="844"/>
      <c r="BE78" s="840"/>
    </row>
    <row r="79" spans="1:57" s="321" customFormat="1" ht="84.75" customHeight="1">
      <c r="A79" s="840">
        <v>2020</v>
      </c>
      <c r="B79" s="855">
        <v>44013</v>
      </c>
      <c r="C79" s="855">
        <v>44104</v>
      </c>
      <c r="D79" s="856" t="s">
        <v>3294</v>
      </c>
      <c r="E79" s="840" t="s">
        <v>6107</v>
      </c>
      <c r="F79" s="840" t="s">
        <v>6231</v>
      </c>
      <c r="G79" s="856">
        <v>57</v>
      </c>
      <c r="H79" s="851" t="s">
        <v>5485</v>
      </c>
      <c r="I79" s="840" t="s">
        <v>6230</v>
      </c>
      <c r="J79" s="475" t="s">
        <v>61</v>
      </c>
      <c r="K79" s="475" t="s">
        <v>61</v>
      </c>
      <c r="L79" s="475" t="s">
        <v>61</v>
      </c>
      <c r="M79" s="473" t="s">
        <v>4496</v>
      </c>
      <c r="N79" s="473" t="s">
        <v>3747</v>
      </c>
      <c r="O79" s="473">
        <v>474521.43</v>
      </c>
      <c r="P79" s="475" t="s">
        <v>61</v>
      </c>
      <c r="Q79" s="475" t="s">
        <v>61</v>
      </c>
      <c r="R79" s="475" t="s">
        <v>61</v>
      </c>
      <c r="S79" s="473" t="s">
        <v>4496</v>
      </c>
      <c r="T79" s="473" t="s">
        <v>3747</v>
      </c>
      <c r="U79" s="862" t="s">
        <v>6357</v>
      </c>
      <c r="V79" s="862" t="s">
        <v>5163</v>
      </c>
      <c r="W79" s="840" t="s">
        <v>6231</v>
      </c>
      <c r="X79" s="855">
        <v>44048</v>
      </c>
      <c r="Y79" s="848">
        <v>99430.500000000015</v>
      </c>
      <c r="Z79" s="848">
        <v>115339.38</v>
      </c>
      <c r="AA79" s="849">
        <f>0.1*AB79</f>
        <v>11533.938000000002</v>
      </c>
      <c r="AB79" s="848">
        <v>115339.38</v>
      </c>
      <c r="AC79" s="840" t="s">
        <v>4756</v>
      </c>
      <c r="AD79" s="844" t="s">
        <v>6108</v>
      </c>
      <c r="AE79" s="840" t="s">
        <v>4757</v>
      </c>
      <c r="AF79" s="840" t="s">
        <v>6230</v>
      </c>
      <c r="AG79" s="846">
        <f>Y79*0.15</f>
        <v>14914.575000000001</v>
      </c>
      <c r="AH79" s="855">
        <v>44048</v>
      </c>
      <c r="AI79" s="855">
        <v>44057</v>
      </c>
      <c r="AJ79" s="851" t="s">
        <v>6382</v>
      </c>
      <c r="AK79" s="801" t="s">
        <v>7080</v>
      </c>
      <c r="AL79" s="856" t="s">
        <v>3726</v>
      </c>
      <c r="AM79" s="850" t="s">
        <v>3864</v>
      </c>
      <c r="AN79" s="473" t="s">
        <v>6342</v>
      </c>
      <c r="AO79" s="851" t="s">
        <v>4760</v>
      </c>
      <c r="AP79" s="473" t="s">
        <v>6342</v>
      </c>
      <c r="AQ79" s="840" t="s">
        <v>573</v>
      </c>
      <c r="AR79" s="850" t="s">
        <v>780</v>
      </c>
      <c r="AS79" s="840" t="s">
        <v>566</v>
      </c>
      <c r="AT79" s="840" t="s">
        <v>566</v>
      </c>
      <c r="AU79" s="840" t="s">
        <v>566</v>
      </c>
      <c r="AV79" s="851" t="s">
        <v>4761</v>
      </c>
      <c r="AW79" s="840" t="s">
        <v>3091</v>
      </c>
      <c r="AX79" s="851" t="s">
        <v>4303</v>
      </c>
      <c r="AY79" s="851" t="s">
        <v>4304</v>
      </c>
      <c r="AZ79" s="851" t="s">
        <v>4305</v>
      </c>
      <c r="BA79" s="851" t="s">
        <v>4306</v>
      </c>
      <c r="BB79" s="840" t="s">
        <v>6109</v>
      </c>
      <c r="BC79" s="844">
        <v>44113</v>
      </c>
      <c r="BD79" s="844">
        <v>44113</v>
      </c>
      <c r="BE79" s="840"/>
    </row>
    <row r="80" spans="1:57" s="321" customFormat="1" ht="84.75" customHeight="1">
      <c r="A80" s="840"/>
      <c r="B80" s="855"/>
      <c r="C80" s="855"/>
      <c r="D80" s="856"/>
      <c r="E80" s="840"/>
      <c r="F80" s="840"/>
      <c r="G80" s="856"/>
      <c r="H80" s="851"/>
      <c r="I80" s="840"/>
      <c r="J80" s="475" t="s">
        <v>61</v>
      </c>
      <c r="K80" s="475" t="s">
        <v>61</v>
      </c>
      <c r="L80" s="475" t="s">
        <v>61</v>
      </c>
      <c r="M80" s="473" t="s">
        <v>4358</v>
      </c>
      <c r="N80" s="473" t="s">
        <v>1308</v>
      </c>
      <c r="O80" s="473">
        <v>829133.43</v>
      </c>
      <c r="P80" s="475" t="s">
        <v>61</v>
      </c>
      <c r="Q80" s="475" t="s">
        <v>61</v>
      </c>
      <c r="R80" s="475" t="s">
        <v>61</v>
      </c>
      <c r="S80" s="473" t="s">
        <v>4358</v>
      </c>
      <c r="T80" s="473" t="s">
        <v>1308</v>
      </c>
      <c r="U80" s="862"/>
      <c r="V80" s="862"/>
      <c r="W80" s="840"/>
      <c r="X80" s="855"/>
      <c r="Y80" s="848"/>
      <c r="Z80" s="848"/>
      <c r="AA80" s="849"/>
      <c r="AB80" s="848"/>
      <c r="AC80" s="840"/>
      <c r="AD80" s="844"/>
      <c r="AE80" s="840"/>
      <c r="AF80" s="840"/>
      <c r="AG80" s="846"/>
      <c r="AH80" s="855"/>
      <c r="AI80" s="855"/>
      <c r="AJ80" s="851"/>
      <c r="AK80" s="805"/>
      <c r="AL80" s="856"/>
      <c r="AM80" s="850"/>
      <c r="AN80" s="473" t="s">
        <v>6342</v>
      </c>
      <c r="AO80" s="851"/>
      <c r="AP80" s="473" t="s">
        <v>6342</v>
      </c>
      <c r="AQ80" s="840"/>
      <c r="AR80" s="850"/>
      <c r="AS80" s="840"/>
      <c r="AT80" s="840"/>
      <c r="AU80" s="840"/>
      <c r="AV80" s="851"/>
      <c r="AW80" s="840"/>
      <c r="AX80" s="851"/>
      <c r="AY80" s="851"/>
      <c r="AZ80" s="851"/>
      <c r="BA80" s="851"/>
      <c r="BB80" s="840"/>
      <c r="BC80" s="840"/>
      <c r="BD80" s="840"/>
      <c r="BE80" s="840"/>
    </row>
    <row r="81" spans="1:57" s="321" customFormat="1" ht="84.75" customHeight="1">
      <c r="A81" s="840"/>
      <c r="B81" s="855"/>
      <c r="C81" s="855"/>
      <c r="D81" s="856"/>
      <c r="E81" s="840"/>
      <c r="F81" s="840"/>
      <c r="G81" s="856"/>
      <c r="H81" s="851"/>
      <c r="I81" s="840"/>
      <c r="J81" s="475" t="s">
        <v>61</v>
      </c>
      <c r="K81" s="475" t="s">
        <v>61</v>
      </c>
      <c r="L81" s="475" t="s">
        <v>61</v>
      </c>
      <c r="M81" s="473" t="s">
        <v>4485</v>
      </c>
      <c r="N81" s="473" t="s">
        <v>4487</v>
      </c>
      <c r="O81" s="473">
        <v>476455.22</v>
      </c>
      <c r="P81" s="475" t="s">
        <v>61</v>
      </c>
      <c r="Q81" s="475" t="s">
        <v>61</v>
      </c>
      <c r="R81" s="475" t="s">
        <v>61</v>
      </c>
      <c r="S81" s="473" t="s">
        <v>4485</v>
      </c>
      <c r="T81" s="473" t="s">
        <v>4487</v>
      </c>
      <c r="U81" s="862"/>
      <c r="V81" s="862"/>
      <c r="W81" s="840"/>
      <c r="X81" s="855"/>
      <c r="Y81" s="848"/>
      <c r="Z81" s="848"/>
      <c r="AA81" s="849"/>
      <c r="AB81" s="848"/>
      <c r="AC81" s="840"/>
      <c r="AD81" s="844"/>
      <c r="AE81" s="840"/>
      <c r="AF81" s="840"/>
      <c r="AG81" s="846"/>
      <c r="AH81" s="855"/>
      <c r="AI81" s="855"/>
      <c r="AJ81" s="851"/>
      <c r="AK81" s="805"/>
      <c r="AL81" s="856"/>
      <c r="AM81" s="850"/>
      <c r="AN81" s="473" t="s">
        <v>6342</v>
      </c>
      <c r="AO81" s="851"/>
      <c r="AP81" s="473" t="s">
        <v>6342</v>
      </c>
      <c r="AQ81" s="840"/>
      <c r="AR81" s="850"/>
      <c r="AS81" s="840"/>
      <c r="AT81" s="840"/>
      <c r="AU81" s="840"/>
      <c r="AV81" s="851"/>
      <c r="AW81" s="840"/>
      <c r="AX81" s="851"/>
      <c r="AY81" s="851"/>
      <c r="AZ81" s="851"/>
      <c r="BA81" s="851"/>
      <c r="BB81" s="840"/>
      <c r="BC81" s="840"/>
      <c r="BD81" s="840"/>
      <c r="BE81" s="840"/>
    </row>
    <row r="82" spans="1:57" s="321" customFormat="1" ht="84.75" customHeight="1">
      <c r="A82" s="840"/>
      <c r="B82" s="855"/>
      <c r="C82" s="855"/>
      <c r="D82" s="856"/>
      <c r="E82" s="840"/>
      <c r="F82" s="840"/>
      <c r="G82" s="856"/>
      <c r="H82" s="851"/>
      <c r="I82" s="840"/>
      <c r="J82" s="475" t="s">
        <v>61</v>
      </c>
      <c r="K82" s="475" t="s">
        <v>61</v>
      </c>
      <c r="L82" s="475" t="s">
        <v>61</v>
      </c>
      <c r="M82" s="473" t="s">
        <v>5164</v>
      </c>
      <c r="N82" s="473" t="s">
        <v>2670</v>
      </c>
      <c r="O82" s="473">
        <v>549447.93999999994</v>
      </c>
      <c r="P82" s="475" t="s">
        <v>61</v>
      </c>
      <c r="Q82" s="475" t="s">
        <v>61</v>
      </c>
      <c r="R82" s="475" t="s">
        <v>61</v>
      </c>
      <c r="S82" s="473" t="s">
        <v>5164</v>
      </c>
      <c r="T82" s="473" t="s">
        <v>2670</v>
      </c>
      <c r="U82" s="862"/>
      <c r="V82" s="862"/>
      <c r="W82" s="840"/>
      <c r="X82" s="855"/>
      <c r="Y82" s="848"/>
      <c r="Z82" s="848"/>
      <c r="AA82" s="849"/>
      <c r="AB82" s="848"/>
      <c r="AC82" s="840"/>
      <c r="AD82" s="844"/>
      <c r="AE82" s="840"/>
      <c r="AF82" s="840"/>
      <c r="AG82" s="846"/>
      <c r="AH82" s="855"/>
      <c r="AI82" s="855"/>
      <c r="AJ82" s="851"/>
      <c r="AK82" s="802"/>
      <c r="AL82" s="856"/>
      <c r="AM82" s="850"/>
      <c r="AN82" s="473" t="s">
        <v>6342</v>
      </c>
      <c r="AO82" s="851"/>
      <c r="AP82" s="473" t="s">
        <v>6342</v>
      </c>
      <c r="AQ82" s="840"/>
      <c r="AR82" s="850"/>
      <c r="AS82" s="840"/>
      <c r="AT82" s="840"/>
      <c r="AU82" s="840"/>
      <c r="AV82" s="851"/>
      <c r="AW82" s="840"/>
      <c r="AX82" s="851"/>
      <c r="AY82" s="851"/>
      <c r="AZ82" s="851"/>
      <c r="BA82" s="851"/>
      <c r="BB82" s="840"/>
      <c r="BC82" s="840"/>
      <c r="BD82" s="840"/>
      <c r="BE82" s="840"/>
    </row>
    <row r="83" spans="1:57" s="321" customFormat="1" ht="84.75" customHeight="1">
      <c r="A83" s="840">
        <v>2020</v>
      </c>
      <c r="B83" s="855">
        <v>44013</v>
      </c>
      <c r="C83" s="855">
        <v>44104</v>
      </c>
      <c r="D83" s="853" t="s">
        <v>4292</v>
      </c>
      <c r="E83" s="840" t="s">
        <v>6107</v>
      </c>
      <c r="F83" s="839" t="s">
        <v>6232</v>
      </c>
      <c r="G83" s="853">
        <v>57</v>
      </c>
      <c r="H83" s="851" t="s">
        <v>5485</v>
      </c>
      <c r="I83" s="839" t="s">
        <v>6233</v>
      </c>
      <c r="J83" s="475" t="s">
        <v>61</v>
      </c>
      <c r="K83" s="475" t="s">
        <v>61</v>
      </c>
      <c r="L83" s="475" t="s">
        <v>61</v>
      </c>
      <c r="M83" s="473" t="s">
        <v>4358</v>
      </c>
      <c r="N83" s="473" t="s">
        <v>1308</v>
      </c>
      <c r="O83" s="473">
        <v>829133.43</v>
      </c>
      <c r="P83" s="475" t="s">
        <v>61</v>
      </c>
      <c r="Q83" s="475" t="s">
        <v>61</v>
      </c>
      <c r="R83" s="475" t="s">
        <v>61</v>
      </c>
      <c r="S83" s="473" t="s">
        <v>4358</v>
      </c>
      <c r="T83" s="473" t="s">
        <v>1308</v>
      </c>
      <c r="U83" s="861" t="s">
        <v>6358</v>
      </c>
      <c r="V83" s="861" t="s">
        <v>6360</v>
      </c>
      <c r="W83" s="839" t="s">
        <v>6232</v>
      </c>
      <c r="X83" s="854">
        <v>44048</v>
      </c>
      <c r="Y83" s="848">
        <v>54488.000000000007</v>
      </c>
      <c r="Z83" s="848">
        <v>63206.080000000002</v>
      </c>
      <c r="AA83" s="849">
        <f>0.1*AB83</f>
        <v>6320.6080000000002</v>
      </c>
      <c r="AB83" s="848">
        <v>63206.080000000002</v>
      </c>
      <c r="AC83" s="840" t="s">
        <v>4756</v>
      </c>
      <c r="AD83" s="844" t="s">
        <v>6108</v>
      </c>
      <c r="AE83" s="840" t="s">
        <v>4757</v>
      </c>
      <c r="AF83" s="839" t="s">
        <v>6233</v>
      </c>
      <c r="AG83" s="846">
        <f>0.15*Y83</f>
        <v>8173.2000000000007</v>
      </c>
      <c r="AH83" s="854">
        <v>44048</v>
      </c>
      <c r="AI83" s="854">
        <v>44057</v>
      </c>
      <c r="AJ83" s="851" t="s">
        <v>6437</v>
      </c>
      <c r="AK83" s="507" t="s">
        <v>7080</v>
      </c>
      <c r="AL83" s="853" t="s">
        <v>3726</v>
      </c>
      <c r="AM83" s="850" t="s">
        <v>3864</v>
      </c>
      <c r="AN83" s="473" t="s">
        <v>6342</v>
      </c>
      <c r="AO83" s="851" t="s">
        <v>4760</v>
      </c>
      <c r="AP83" s="473" t="s">
        <v>6342</v>
      </c>
      <c r="AQ83" s="840" t="s">
        <v>573</v>
      </c>
      <c r="AR83" s="850" t="s">
        <v>780</v>
      </c>
      <c r="AS83" s="840" t="s">
        <v>566</v>
      </c>
      <c r="AT83" s="840" t="s">
        <v>566</v>
      </c>
      <c r="AU83" s="840" t="s">
        <v>566</v>
      </c>
      <c r="AV83" s="851" t="s">
        <v>4761</v>
      </c>
      <c r="AW83" s="840" t="s">
        <v>3091</v>
      </c>
      <c r="AX83" s="851" t="s">
        <v>4303</v>
      </c>
      <c r="AY83" s="851" t="s">
        <v>4304</v>
      </c>
      <c r="AZ83" s="851" t="s">
        <v>4305</v>
      </c>
      <c r="BA83" s="851" t="s">
        <v>4306</v>
      </c>
      <c r="BB83" s="840" t="s">
        <v>6109</v>
      </c>
      <c r="BC83" s="844">
        <v>44113</v>
      </c>
      <c r="BD83" s="844">
        <v>44113</v>
      </c>
      <c r="BE83" s="840"/>
    </row>
    <row r="84" spans="1:57" s="321" customFormat="1" ht="84.75" customHeight="1">
      <c r="A84" s="840"/>
      <c r="B84" s="855"/>
      <c r="C84" s="855"/>
      <c r="D84" s="853"/>
      <c r="E84" s="840"/>
      <c r="F84" s="839"/>
      <c r="G84" s="853"/>
      <c r="H84" s="851"/>
      <c r="I84" s="839"/>
      <c r="J84" s="475" t="s">
        <v>61</v>
      </c>
      <c r="K84" s="475" t="s">
        <v>61</v>
      </c>
      <c r="L84" s="475" t="s">
        <v>61</v>
      </c>
      <c r="M84" s="473" t="s">
        <v>4485</v>
      </c>
      <c r="N84" s="473" t="s">
        <v>4487</v>
      </c>
      <c r="O84" s="473">
        <v>476455.22</v>
      </c>
      <c r="P84" s="475" t="s">
        <v>61</v>
      </c>
      <c r="Q84" s="475" t="s">
        <v>61</v>
      </c>
      <c r="R84" s="475" t="s">
        <v>61</v>
      </c>
      <c r="S84" s="473" t="s">
        <v>4485</v>
      </c>
      <c r="T84" s="473" t="s">
        <v>4487</v>
      </c>
      <c r="U84" s="861"/>
      <c r="V84" s="861"/>
      <c r="W84" s="839"/>
      <c r="X84" s="854"/>
      <c r="Y84" s="848"/>
      <c r="Z84" s="848"/>
      <c r="AA84" s="849"/>
      <c r="AB84" s="848"/>
      <c r="AC84" s="840"/>
      <c r="AD84" s="844"/>
      <c r="AE84" s="840"/>
      <c r="AF84" s="839"/>
      <c r="AG84" s="846"/>
      <c r="AH84" s="854"/>
      <c r="AI84" s="854"/>
      <c r="AJ84" s="851"/>
      <c r="AK84" s="507" t="s">
        <v>7080</v>
      </c>
      <c r="AL84" s="853"/>
      <c r="AM84" s="850"/>
      <c r="AN84" s="473" t="s">
        <v>6342</v>
      </c>
      <c r="AO84" s="851"/>
      <c r="AP84" s="473" t="s">
        <v>6342</v>
      </c>
      <c r="AQ84" s="840"/>
      <c r="AR84" s="850"/>
      <c r="AS84" s="840"/>
      <c r="AT84" s="840"/>
      <c r="AU84" s="840"/>
      <c r="AV84" s="851"/>
      <c r="AW84" s="840"/>
      <c r="AX84" s="851"/>
      <c r="AY84" s="851"/>
      <c r="AZ84" s="851"/>
      <c r="BA84" s="851"/>
      <c r="BB84" s="840"/>
      <c r="BC84" s="840"/>
      <c r="BD84" s="840"/>
      <c r="BE84" s="840"/>
    </row>
    <row r="85" spans="1:57" s="321" customFormat="1" ht="84.75" customHeight="1">
      <c r="A85" s="840"/>
      <c r="B85" s="855"/>
      <c r="C85" s="855"/>
      <c r="D85" s="853"/>
      <c r="E85" s="840"/>
      <c r="F85" s="839"/>
      <c r="G85" s="853"/>
      <c r="H85" s="851"/>
      <c r="I85" s="839"/>
      <c r="J85" s="475" t="s">
        <v>61</v>
      </c>
      <c r="K85" s="475" t="s">
        <v>61</v>
      </c>
      <c r="L85" s="475" t="s">
        <v>61</v>
      </c>
      <c r="M85" s="473" t="s">
        <v>5164</v>
      </c>
      <c r="N85" s="473" t="s">
        <v>2670</v>
      </c>
      <c r="O85" s="473">
        <v>549447.93999999994</v>
      </c>
      <c r="P85" s="475" t="s">
        <v>61</v>
      </c>
      <c r="Q85" s="475" t="s">
        <v>61</v>
      </c>
      <c r="R85" s="475" t="s">
        <v>61</v>
      </c>
      <c r="S85" s="473" t="s">
        <v>5164</v>
      </c>
      <c r="T85" s="473" t="s">
        <v>2670</v>
      </c>
      <c r="U85" s="861"/>
      <c r="V85" s="861"/>
      <c r="W85" s="839"/>
      <c r="X85" s="854"/>
      <c r="Y85" s="848"/>
      <c r="Z85" s="848"/>
      <c r="AA85" s="849"/>
      <c r="AB85" s="848"/>
      <c r="AC85" s="840"/>
      <c r="AD85" s="844"/>
      <c r="AE85" s="840"/>
      <c r="AF85" s="839"/>
      <c r="AG85" s="846"/>
      <c r="AH85" s="854"/>
      <c r="AI85" s="854"/>
      <c r="AJ85" s="851"/>
      <c r="AK85" s="507" t="s">
        <v>7080</v>
      </c>
      <c r="AL85" s="853"/>
      <c r="AM85" s="850"/>
      <c r="AN85" s="473" t="s">
        <v>6342</v>
      </c>
      <c r="AO85" s="851"/>
      <c r="AP85" s="473" t="s">
        <v>6342</v>
      </c>
      <c r="AQ85" s="840"/>
      <c r="AR85" s="850"/>
      <c r="AS85" s="840"/>
      <c r="AT85" s="840"/>
      <c r="AU85" s="840"/>
      <c r="AV85" s="851"/>
      <c r="AW85" s="840"/>
      <c r="AX85" s="851"/>
      <c r="AY85" s="851"/>
      <c r="AZ85" s="851"/>
      <c r="BA85" s="851"/>
      <c r="BB85" s="840"/>
      <c r="BC85" s="840"/>
      <c r="BD85" s="840"/>
      <c r="BE85" s="840"/>
    </row>
    <row r="86" spans="1:57" s="321" customFormat="1" ht="84.75" customHeight="1">
      <c r="A86" s="840"/>
      <c r="B86" s="855"/>
      <c r="C86" s="855"/>
      <c r="D86" s="853"/>
      <c r="E86" s="840"/>
      <c r="F86" s="839"/>
      <c r="G86" s="853"/>
      <c r="H86" s="851"/>
      <c r="I86" s="839"/>
      <c r="J86" s="475" t="s">
        <v>61</v>
      </c>
      <c r="K86" s="475" t="s">
        <v>61</v>
      </c>
      <c r="L86" s="475" t="s">
        <v>61</v>
      </c>
      <c r="M86" s="473" t="s">
        <v>4496</v>
      </c>
      <c r="N86" s="473" t="s">
        <v>3747</v>
      </c>
      <c r="O86" s="473">
        <v>474521.43</v>
      </c>
      <c r="P86" s="475" t="s">
        <v>61</v>
      </c>
      <c r="Q86" s="475" t="s">
        <v>61</v>
      </c>
      <c r="R86" s="475" t="s">
        <v>61</v>
      </c>
      <c r="S86" s="473" t="s">
        <v>4496</v>
      </c>
      <c r="T86" s="473" t="s">
        <v>3747</v>
      </c>
      <c r="U86" s="861"/>
      <c r="V86" s="861"/>
      <c r="W86" s="839"/>
      <c r="X86" s="854"/>
      <c r="Y86" s="848"/>
      <c r="Z86" s="848"/>
      <c r="AA86" s="849"/>
      <c r="AB86" s="848"/>
      <c r="AC86" s="840"/>
      <c r="AD86" s="844"/>
      <c r="AE86" s="840"/>
      <c r="AF86" s="839"/>
      <c r="AG86" s="846"/>
      <c r="AH86" s="854"/>
      <c r="AI86" s="854"/>
      <c r="AJ86" s="851"/>
      <c r="AK86" s="507" t="s">
        <v>7080</v>
      </c>
      <c r="AL86" s="853"/>
      <c r="AM86" s="850"/>
      <c r="AN86" s="473" t="s">
        <v>6342</v>
      </c>
      <c r="AO86" s="851"/>
      <c r="AP86" s="473" t="s">
        <v>6342</v>
      </c>
      <c r="AQ86" s="840"/>
      <c r="AR86" s="850"/>
      <c r="AS86" s="840"/>
      <c r="AT86" s="840"/>
      <c r="AU86" s="840"/>
      <c r="AV86" s="851"/>
      <c r="AW86" s="840"/>
      <c r="AX86" s="851"/>
      <c r="AY86" s="851"/>
      <c r="AZ86" s="851"/>
      <c r="BA86" s="851"/>
      <c r="BB86" s="840"/>
      <c r="BC86" s="840"/>
      <c r="BD86" s="840"/>
      <c r="BE86" s="840"/>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840">
        <v>2020</v>
      </c>
      <c r="B90" s="855">
        <v>44013</v>
      </c>
      <c r="C90" s="855">
        <v>44104</v>
      </c>
      <c r="D90" s="853" t="s">
        <v>4292</v>
      </c>
      <c r="E90" s="840" t="s">
        <v>6107</v>
      </c>
      <c r="F90" s="839" t="s">
        <v>6241</v>
      </c>
      <c r="G90" s="853">
        <v>57</v>
      </c>
      <c r="H90" s="851" t="s">
        <v>5485</v>
      </c>
      <c r="I90" s="839"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841" t="s">
        <v>6357</v>
      </c>
      <c r="V90" s="841" t="s">
        <v>5163</v>
      </c>
      <c r="W90" s="839" t="s">
        <v>6241</v>
      </c>
      <c r="X90" s="847">
        <f>B90</f>
        <v>44013</v>
      </c>
      <c r="Y90" s="848">
        <f>Z90/1.16</f>
        <v>54000.000000000007</v>
      </c>
      <c r="Z90" s="848">
        <v>62640</v>
      </c>
      <c r="AA90" s="849">
        <f>0.1*AB90</f>
        <v>6264</v>
      </c>
      <c r="AB90" s="848">
        <v>62640</v>
      </c>
      <c r="AC90" s="840" t="s">
        <v>4756</v>
      </c>
      <c r="AD90" s="844" t="s">
        <v>6108</v>
      </c>
      <c r="AE90" s="840" t="s">
        <v>4757</v>
      </c>
      <c r="AF90" s="839" t="s">
        <v>6242</v>
      </c>
      <c r="AG90" s="846">
        <f>0.15*Y90</f>
        <v>8100.0000000000009</v>
      </c>
      <c r="AH90" s="847">
        <f>B90</f>
        <v>44013</v>
      </c>
      <c r="AI90" s="847">
        <f>C90</f>
        <v>44104</v>
      </c>
      <c r="AJ90" s="801" t="s">
        <v>7240</v>
      </c>
      <c r="AK90" s="507" t="s">
        <v>7080</v>
      </c>
      <c r="AL90" s="852" t="s">
        <v>3726</v>
      </c>
      <c r="AM90" s="850" t="s">
        <v>3864</v>
      </c>
      <c r="AN90" s="473" t="s">
        <v>6342</v>
      </c>
      <c r="AO90" s="851" t="s">
        <v>4760</v>
      </c>
      <c r="AP90" s="473" t="s">
        <v>6342</v>
      </c>
      <c r="AQ90" s="840" t="s">
        <v>573</v>
      </c>
      <c r="AR90" s="850" t="s">
        <v>780</v>
      </c>
      <c r="AS90" s="840" t="s">
        <v>566</v>
      </c>
      <c r="AT90" s="840" t="s">
        <v>566</v>
      </c>
      <c r="AU90" s="840" t="s">
        <v>566</v>
      </c>
      <c r="AV90" s="851" t="s">
        <v>4761</v>
      </c>
      <c r="AW90" s="840" t="s">
        <v>3091</v>
      </c>
      <c r="AX90" s="851" t="s">
        <v>4303</v>
      </c>
      <c r="AY90" s="851" t="s">
        <v>4304</v>
      </c>
      <c r="AZ90" s="851" t="s">
        <v>4305</v>
      </c>
      <c r="BA90" s="851" t="s">
        <v>4306</v>
      </c>
      <c r="BB90" s="840" t="s">
        <v>6109</v>
      </c>
      <c r="BC90" s="844">
        <v>44113</v>
      </c>
      <c r="BD90" s="844">
        <v>44113</v>
      </c>
      <c r="BE90" s="840"/>
    </row>
    <row r="91" spans="1:57" s="321" customFormat="1" ht="84.75" customHeight="1">
      <c r="A91" s="840"/>
      <c r="B91" s="855"/>
      <c r="C91" s="855"/>
      <c r="D91" s="853"/>
      <c r="E91" s="840"/>
      <c r="F91" s="839"/>
      <c r="G91" s="853"/>
      <c r="H91" s="851"/>
      <c r="I91" s="839"/>
      <c r="J91" s="475" t="s">
        <v>6243</v>
      </c>
      <c r="K91" s="475" t="s">
        <v>4576</v>
      </c>
      <c r="L91" s="475" t="s">
        <v>4576</v>
      </c>
      <c r="M91" s="473" t="s">
        <v>2009</v>
      </c>
      <c r="N91" s="473" t="s">
        <v>6244</v>
      </c>
      <c r="O91" s="477">
        <v>67048</v>
      </c>
      <c r="P91" s="475" t="s">
        <v>6243</v>
      </c>
      <c r="Q91" s="475" t="s">
        <v>4576</v>
      </c>
      <c r="R91" s="475" t="s">
        <v>4576</v>
      </c>
      <c r="S91" s="473" t="s">
        <v>2009</v>
      </c>
      <c r="T91" s="473" t="s">
        <v>6244</v>
      </c>
      <c r="U91" s="841"/>
      <c r="V91" s="841"/>
      <c r="W91" s="839"/>
      <c r="X91" s="847"/>
      <c r="Y91" s="848"/>
      <c r="Z91" s="848"/>
      <c r="AA91" s="849"/>
      <c r="AB91" s="848"/>
      <c r="AC91" s="840"/>
      <c r="AD91" s="844"/>
      <c r="AE91" s="840"/>
      <c r="AF91" s="839"/>
      <c r="AG91" s="846"/>
      <c r="AH91" s="847"/>
      <c r="AI91" s="847"/>
      <c r="AJ91" s="805"/>
      <c r="AK91" s="507" t="s">
        <v>7080</v>
      </c>
      <c r="AL91" s="852"/>
      <c r="AM91" s="850"/>
      <c r="AN91" s="473" t="s">
        <v>6342</v>
      </c>
      <c r="AO91" s="851"/>
      <c r="AP91" s="473" t="s">
        <v>6342</v>
      </c>
      <c r="AQ91" s="840"/>
      <c r="AR91" s="850"/>
      <c r="AS91" s="840"/>
      <c r="AT91" s="840"/>
      <c r="AU91" s="840"/>
      <c r="AV91" s="851"/>
      <c r="AW91" s="840"/>
      <c r="AX91" s="851"/>
      <c r="AY91" s="851"/>
      <c r="AZ91" s="851"/>
      <c r="BA91" s="851"/>
      <c r="BB91" s="840"/>
      <c r="BC91" s="840"/>
      <c r="BD91" s="840"/>
      <c r="BE91" s="840"/>
    </row>
    <row r="92" spans="1:57" s="321" customFormat="1" ht="84.75" customHeight="1">
      <c r="A92" s="840"/>
      <c r="B92" s="855"/>
      <c r="C92" s="855"/>
      <c r="D92" s="853"/>
      <c r="E92" s="840"/>
      <c r="F92" s="839"/>
      <c r="G92" s="853"/>
      <c r="H92" s="851"/>
      <c r="I92" s="839"/>
      <c r="J92" s="475" t="s">
        <v>61</v>
      </c>
      <c r="K92" s="475" t="s">
        <v>61</v>
      </c>
      <c r="L92" s="475" t="s">
        <v>61</v>
      </c>
      <c r="M92" s="473" t="s">
        <v>4025</v>
      </c>
      <c r="N92" s="473" t="s">
        <v>1965</v>
      </c>
      <c r="O92" s="477">
        <v>74240</v>
      </c>
      <c r="P92" s="475" t="s">
        <v>61</v>
      </c>
      <c r="Q92" s="475" t="s">
        <v>61</v>
      </c>
      <c r="R92" s="475" t="s">
        <v>61</v>
      </c>
      <c r="S92" s="473" t="s">
        <v>4025</v>
      </c>
      <c r="T92" s="473" t="s">
        <v>1965</v>
      </c>
      <c r="U92" s="841"/>
      <c r="V92" s="841"/>
      <c r="W92" s="839"/>
      <c r="X92" s="847"/>
      <c r="Y92" s="848"/>
      <c r="Z92" s="848"/>
      <c r="AA92" s="849"/>
      <c r="AB92" s="848"/>
      <c r="AC92" s="840"/>
      <c r="AD92" s="844"/>
      <c r="AE92" s="840"/>
      <c r="AF92" s="839"/>
      <c r="AG92" s="846"/>
      <c r="AH92" s="847"/>
      <c r="AI92" s="847"/>
      <c r="AJ92" s="802"/>
      <c r="AK92" s="507" t="s">
        <v>7080</v>
      </c>
      <c r="AL92" s="852"/>
      <c r="AM92" s="850"/>
      <c r="AN92" s="473" t="s">
        <v>6342</v>
      </c>
      <c r="AO92" s="851"/>
      <c r="AP92" s="473" t="s">
        <v>6342</v>
      </c>
      <c r="AQ92" s="840"/>
      <c r="AR92" s="850"/>
      <c r="AS92" s="840"/>
      <c r="AT92" s="840"/>
      <c r="AU92" s="840"/>
      <c r="AV92" s="851"/>
      <c r="AW92" s="840"/>
      <c r="AX92" s="851"/>
      <c r="AY92" s="851"/>
      <c r="AZ92" s="851"/>
      <c r="BA92" s="851"/>
      <c r="BB92" s="840"/>
      <c r="BC92" s="840"/>
      <c r="BD92" s="840"/>
      <c r="BE92" s="840"/>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0.1*AB107</f>
        <v>38020.733</v>
      </c>
      <c r="AB107" s="480">
        <v>380207.33</v>
      </c>
      <c r="AC107" s="473" t="s">
        <v>4756</v>
      </c>
      <c r="AD107" s="476" t="s">
        <v>6108</v>
      </c>
      <c r="AE107" s="473" t="s">
        <v>4757</v>
      </c>
      <c r="AF107" s="325" t="s">
        <v>6247</v>
      </c>
      <c r="AG107" s="477">
        <f t="shared" si="4"/>
        <v>49164.740948275867</v>
      </c>
      <c r="AH107" s="478">
        <v>44088</v>
      </c>
      <c r="AI107" s="478">
        <v>44196</v>
      </c>
      <c r="AJ107" s="316" t="s">
        <v>8161</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840">
        <v>2020</v>
      </c>
      <c r="B115" s="855">
        <v>44013</v>
      </c>
      <c r="C115" s="855">
        <v>44104</v>
      </c>
      <c r="D115" s="853" t="s">
        <v>6220</v>
      </c>
      <c r="E115" s="840" t="s">
        <v>6245</v>
      </c>
      <c r="F115" s="839" t="s">
        <v>6294</v>
      </c>
      <c r="G115" s="853" t="s">
        <v>393</v>
      </c>
      <c r="H115" s="851" t="s">
        <v>5485</v>
      </c>
      <c r="I115" s="845"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838" t="s">
        <v>6357</v>
      </c>
      <c r="V115" s="838" t="s">
        <v>6316</v>
      </c>
      <c r="W115" s="839" t="s">
        <v>6294</v>
      </c>
      <c r="X115" s="847">
        <v>44088</v>
      </c>
      <c r="Y115" s="848">
        <v>9534660.4299999997</v>
      </c>
      <c r="Z115" s="848" t="s">
        <v>4755</v>
      </c>
      <c r="AA115" s="849">
        <f t="shared" si="3"/>
        <v>953466.04300000006</v>
      </c>
      <c r="AB115" s="848">
        <v>9534660.4299999997</v>
      </c>
      <c r="AC115" s="840" t="s">
        <v>4756</v>
      </c>
      <c r="AD115" s="844" t="s">
        <v>6108</v>
      </c>
      <c r="AE115" s="840" t="s">
        <v>4757</v>
      </c>
      <c r="AF115" s="845" t="s">
        <v>284</v>
      </c>
      <c r="AG115" s="846">
        <f>0.15*Y115</f>
        <v>1430199.0644999999</v>
      </c>
      <c r="AH115" s="847">
        <v>44088</v>
      </c>
      <c r="AI115" s="847">
        <v>44196</v>
      </c>
      <c r="AJ115" s="851" t="s">
        <v>6498</v>
      </c>
      <c r="AK115" s="507" t="s">
        <v>7080</v>
      </c>
      <c r="AL115" s="843"/>
      <c r="AM115" s="850"/>
      <c r="AN115" s="473" t="s">
        <v>6342</v>
      </c>
      <c r="AO115" s="851" t="s">
        <v>4760</v>
      </c>
      <c r="AP115" s="473" t="s">
        <v>6342</v>
      </c>
      <c r="AQ115" s="840" t="s">
        <v>573</v>
      </c>
      <c r="AR115" s="850" t="s">
        <v>780</v>
      </c>
      <c r="AS115" s="840" t="s">
        <v>566</v>
      </c>
      <c r="AT115" s="840" t="s">
        <v>566</v>
      </c>
      <c r="AU115" s="840" t="s">
        <v>566</v>
      </c>
      <c r="AV115" s="851" t="s">
        <v>4761</v>
      </c>
      <c r="AW115" s="840" t="s">
        <v>3091</v>
      </c>
      <c r="AX115" s="851" t="s">
        <v>4303</v>
      </c>
      <c r="AY115" s="851" t="s">
        <v>4304</v>
      </c>
      <c r="AZ115" s="851" t="s">
        <v>4305</v>
      </c>
      <c r="BA115" s="851" t="s">
        <v>4306</v>
      </c>
      <c r="BB115" s="840" t="s">
        <v>6109</v>
      </c>
      <c r="BC115" s="844">
        <v>44113</v>
      </c>
      <c r="BD115" s="844">
        <v>44113</v>
      </c>
      <c r="BE115" s="840"/>
    </row>
    <row r="116" spans="1:57" s="321" customFormat="1" ht="84.75" customHeight="1">
      <c r="A116" s="840"/>
      <c r="B116" s="855"/>
      <c r="C116" s="855"/>
      <c r="D116" s="853"/>
      <c r="E116" s="840"/>
      <c r="F116" s="839"/>
      <c r="G116" s="853"/>
      <c r="H116" s="851"/>
      <c r="I116" s="845"/>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838"/>
      <c r="V116" s="838"/>
      <c r="W116" s="839"/>
      <c r="X116" s="847"/>
      <c r="Y116" s="848"/>
      <c r="Z116" s="848"/>
      <c r="AA116" s="849"/>
      <c r="AB116" s="848"/>
      <c r="AC116" s="840"/>
      <c r="AD116" s="844"/>
      <c r="AE116" s="840"/>
      <c r="AF116" s="845"/>
      <c r="AG116" s="846"/>
      <c r="AH116" s="847"/>
      <c r="AI116" s="847"/>
      <c r="AJ116" s="851"/>
      <c r="AK116" s="507" t="s">
        <v>7080</v>
      </c>
      <c r="AL116" s="843"/>
      <c r="AM116" s="850"/>
      <c r="AN116" s="473" t="s">
        <v>6342</v>
      </c>
      <c r="AO116" s="851"/>
      <c r="AP116" s="473" t="s">
        <v>6342</v>
      </c>
      <c r="AQ116" s="840"/>
      <c r="AR116" s="850"/>
      <c r="AS116" s="840"/>
      <c r="AT116" s="840"/>
      <c r="AU116" s="840"/>
      <c r="AV116" s="851"/>
      <c r="AW116" s="840"/>
      <c r="AX116" s="851"/>
      <c r="AY116" s="851"/>
      <c r="AZ116" s="851"/>
      <c r="BA116" s="851"/>
      <c r="BB116" s="840"/>
      <c r="BC116" s="840"/>
      <c r="BD116" s="840"/>
      <c r="BE116" s="840"/>
    </row>
    <row r="117" spans="1:57" s="321" customFormat="1" ht="84.75" customHeight="1">
      <c r="A117" s="840"/>
      <c r="B117" s="855"/>
      <c r="C117" s="855"/>
      <c r="D117" s="853"/>
      <c r="E117" s="840"/>
      <c r="F117" s="839"/>
      <c r="G117" s="853"/>
      <c r="H117" s="851"/>
      <c r="I117" s="845"/>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838"/>
      <c r="V117" s="838"/>
      <c r="W117" s="839"/>
      <c r="X117" s="847"/>
      <c r="Y117" s="848"/>
      <c r="Z117" s="848"/>
      <c r="AA117" s="849"/>
      <c r="AB117" s="848"/>
      <c r="AC117" s="840"/>
      <c r="AD117" s="844"/>
      <c r="AE117" s="840"/>
      <c r="AF117" s="845"/>
      <c r="AG117" s="846"/>
      <c r="AH117" s="847"/>
      <c r="AI117" s="847"/>
      <c r="AJ117" s="851"/>
      <c r="AK117" s="507" t="s">
        <v>7080</v>
      </c>
      <c r="AL117" s="843"/>
      <c r="AM117" s="850"/>
      <c r="AN117" s="473" t="s">
        <v>6342</v>
      </c>
      <c r="AO117" s="851"/>
      <c r="AP117" s="473" t="s">
        <v>6342</v>
      </c>
      <c r="AQ117" s="840"/>
      <c r="AR117" s="850"/>
      <c r="AS117" s="840"/>
      <c r="AT117" s="840"/>
      <c r="AU117" s="840"/>
      <c r="AV117" s="851"/>
      <c r="AW117" s="840"/>
      <c r="AX117" s="851"/>
      <c r="AY117" s="851"/>
      <c r="AZ117" s="851"/>
      <c r="BA117" s="851"/>
      <c r="BB117" s="840"/>
      <c r="BC117" s="840"/>
      <c r="BD117" s="840"/>
      <c r="BE117" s="840"/>
    </row>
    <row r="118" spans="1:57" s="321" customFormat="1" ht="84.75" customHeight="1">
      <c r="A118" s="840"/>
      <c r="B118" s="855"/>
      <c r="C118" s="855"/>
      <c r="D118" s="853"/>
      <c r="E118" s="840"/>
      <c r="F118" s="839"/>
      <c r="G118" s="853"/>
      <c r="H118" s="851"/>
      <c r="I118" s="845"/>
      <c r="J118" s="475" t="s">
        <v>61</v>
      </c>
      <c r="K118" s="475" t="s">
        <v>61</v>
      </c>
      <c r="L118" s="475" t="s">
        <v>61</v>
      </c>
      <c r="M118" s="473" t="s">
        <v>3983</v>
      </c>
      <c r="N118" s="473" t="s">
        <v>2107</v>
      </c>
      <c r="O118" s="477">
        <v>206909545.53</v>
      </c>
      <c r="P118" s="475" t="s">
        <v>61</v>
      </c>
      <c r="Q118" s="475" t="s">
        <v>61</v>
      </c>
      <c r="R118" s="475" t="s">
        <v>61</v>
      </c>
      <c r="S118" s="473" t="s">
        <v>3983</v>
      </c>
      <c r="T118" s="473" t="s">
        <v>2107</v>
      </c>
      <c r="U118" s="838"/>
      <c r="V118" s="838"/>
      <c r="W118" s="839"/>
      <c r="X118" s="847"/>
      <c r="Y118" s="848"/>
      <c r="Z118" s="848"/>
      <c r="AA118" s="849"/>
      <c r="AB118" s="848"/>
      <c r="AC118" s="840"/>
      <c r="AD118" s="844"/>
      <c r="AE118" s="840"/>
      <c r="AF118" s="845"/>
      <c r="AG118" s="846"/>
      <c r="AH118" s="847"/>
      <c r="AI118" s="847"/>
      <c r="AJ118" s="851"/>
      <c r="AK118" s="507" t="s">
        <v>7080</v>
      </c>
      <c r="AL118" s="843"/>
      <c r="AM118" s="850"/>
      <c r="AN118" s="473" t="s">
        <v>6342</v>
      </c>
      <c r="AO118" s="851"/>
      <c r="AP118" s="473" t="s">
        <v>6342</v>
      </c>
      <c r="AQ118" s="840"/>
      <c r="AR118" s="850"/>
      <c r="AS118" s="840"/>
      <c r="AT118" s="840"/>
      <c r="AU118" s="840"/>
      <c r="AV118" s="851"/>
      <c r="AW118" s="840"/>
      <c r="AX118" s="851"/>
      <c r="AY118" s="851"/>
      <c r="AZ118" s="851"/>
      <c r="BA118" s="851"/>
      <c r="BB118" s="840"/>
      <c r="BC118" s="840"/>
      <c r="BD118" s="840"/>
      <c r="BE118" s="840"/>
    </row>
    <row r="119" spans="1:57" s="321" customFormat="1" ht="84.75" customHeight="1">
      <c r="A119" s="840"/>
      <c r="B119" s="855"/>
      <c r="C119" s="855"/>
      <c r="D119" s="853"/>
      <c r="E119" s="840"/>
      <c r="F119" s="839"/>
      <c r="G119" s="853"/>
      <c r="H119" s="851"/>
      <c r="I119" s="845"/>
      <c r="J119" s="475" t="s">
        <v>61</v>
      </c>
      <c r="K119" s="475" t="s">
        <v>61</v>
      </c>
      <c r="L119" s="475" t="s">
        <v>61</v>
      </c>
      <c r="M119" s="473" t="s">
        <v>6295</v>
      </c>
      <c r="N119" s="473" t="s">
        <v>5332</v>
      </c>
      <c r="O119" s="473">
        <v>131543421.84</v>
      </c>
      <c r="P119" s="475" t="s">
        <v>61</v>
      </c>
      <c r="Q119" s="475" t="s">
        <v>61</v>
      </c>
      <c r="R119" s="475" t="s">
        <v>61</v>
      </c>
      <c r="S119" s="473" t="s">
        <v>6295</v>
      </c>
      <c r="T119" s="473" t="s">
        <v>5332</v>
      </c>
      <c r="U119" s="838"/>
      <c r="V119" s="838"/>
      <c r="W119" s="839"/>
      <c r="X119" s="847"/>
      <c r="Y119" s="848"/>
      <c r="Z119" s="848"/>
      <c r="AA119" s="849"/>
      <c r="AB119" s="848"/>
      <c r="AC119" s="840"/>
      <c r="AD119" s="844"/>
      <c r="AE119" s="840"/>
      <c r="AF119" s="845"/>
      <c r="AG119" s="846"/>
      <c r="AH119" s="847"/>
      <c r="AI119" s="847"/>
      <c r="AJ119" s="851"/>
      <c r="AK119" s="507" t="s">
        <v>7080</v>
      </c>
      <c r="AL119" s="843"/>
      <c r="AM119" s="850"/>
      <c r="AN119" s="473" t="s">
        <v>6342</v>
      </c>
      <c r="AO119" s="851"/>
      <c r="AP119" s="473" t="s">
        <v>6342</v>
      </c>
      <c r="AQ119" s="840"/>
      <c r="AR119" s="850"/>
      <c r="AS119" s="840"/>
      <c r="AT119" s="840"/>
      <c r="AU119" s="840"/>
      <c r="AV119" s="851"/>
      <c r="AW119" s="840"/>
      <c r="AX119" s="851"/>
      <c r="AY119" s="851"/>
      <c r="AZ119" s="851"/>
      <c r="BA119" s="851"/>
      <c r="BB119" s="840"/>
      <c r="BC119" s="840"/>
      <c r="BD119" s="840"/>
      <c r="BE119" s="840"/>
    </row>
    <row r="120" spans="1:57" s="321" customFormat="1" ht="84.75" customHeight="1">
      <c r="A120" s="840"/>
      <c r="B120" s="855"/>
      <c r="C120" s="855"/>
      <c r="D120" s="853"/>
      <c r="E120" s="840"/>
      <c r="F120" s="839"/>
      <c r="G120" s="853"/>
      <c r="H120" s="851"/>
      <c r="I120" s="845"/>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838"/>
      <c r="V120" s="838"/>
      <c r="W120" s="839"/>
      <c r="X120" s="847"/>
      <c r="Y120" s="848"/>
      <c r="Z120" s="848"/>
      <c r="AA120" s="849"/>
      <c r="AB120" s="848"/>
      <c r="AC120" s="840"/>
      <c r="AD120" s="844"/>
      <c r="AE120" s="840"/>
      <c r="AF120" s="845"/>
      <c r="AG120" s="846"/>
      <c r="AH120" s="847"/>
      <c r="AI120" s="847"/>
      <c r="AJ120" s="851"/>
      <c r="AK120" s="507" t="s">
        <v>7080</v>
      </c>
      <c r="AL120" s="843"/>
      <c r="AM120" s="850"/>
      <c r="AN120" s="473" t="s">
        <v>6342</v>
      </c>
      <c r="AO120" s="851"/>
      <c r="AP120" s="473" t="s">
        <v>6342</v>
      </c>
      <c r="AQ120" s="840"/>
      <c r="AR120" s="850"/>
      <c r="AS120" s="840"/>
      <c r="AT120" s="840"/>
      <c r="AU120" s="840"/>
      <c r="AV120" s="851"/>
      <c r="AW120" s="840"/>
      <c r="AX120" s="851"/>
      <c r="AY120" s="851"/>
      <c r="AZ120" s="851"/>
      <c r="BA120" s="851"/>
      <c r="BB120" s="840"/>
      <c r="BC120" s="840"/>
      <c r="BD120" s="840"/>
      <c r="BE120" s="840"/>
    </row>
    <row r="121" spans="1:57" s="321" customFormat="1" ht="84.75" customHeight="1">
      <c r="A121" s="840"/>
      <c r="B121" s="855"/>
      <c r="C121" s="855"/>
      <c r="D121" s="853"/>
      <c r="E121" s="840"/>
      <c r="F121" s="839"/>
      <c r="G121" s="853"/>
      <c r="H121" s="851"/>
      <c r="I121" s="845"/>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838"/>
      <c r="V121" s="838"/>
      <c r="W121" s="839"/>
      <c r="X121" s="847"/>
      <c r="Y121" s="848"/>
      <c r="Z121" s="848"/>
      <c r="AA121" s="849"/>
      <c r="AB121" s="848"/>
      <c r="AC121" s="840"/>
      <c r="AD121" s="844"/>
      <c r="AE121" s="840"/>
      <c r="AF121" s="845"/>
      <c r="AG121" s="846"/>
      <c r="AH121" s="847"/>
      <c r="AI121" s="847"/>
      <c r="AJ121" s="851"/>
      <c r="AK121" s="507" t="s">
        <v>7080</v>
      </c>
      <c r="AL121" s="843"/>
      <c r="AM121" s="850"/>
      <c r="AN121" s="473" t="s">
        <v>6342</v>
      </c>
      <c r="AO121" s="851"/>
      <c r="AP121" s="473" t="s">
        <v>6342</v>
      </c>
      <c r="AQ121" s="840"/>
      <c r="AR121" s="850"/>
      <c r="AS121" s="840"/>
      <c r="AT121" s="840"/>
      <c r="AU121" s="840"/>
      <c r="AV121" s="851"/>
      <c r="AW121" s="840"/>
      <c r="AX121" s="851"/>
      <c r="AY121" s="851"/>
      <c r="AZ121" s="851"/>
      <c r="BA121" s="851"/>
      <c r="BB121" s="840"/>
      <c r="BC121" s="840"/>
      <c r="BD121" s="840"/>
      <c r="BE121" s="840"/>
    </row>
    <row r="122" spans="1:57" s="321" customFormat="1" ht="84.75" customHeight="1">
      <c r="A122" s="840"/>
      <c r="B122" s="855"/>
      <c r="C122" s="855"/>
      <c r="D122" s="853"/>
      <c r="E122" s="840"/>
      <c r="F122" s="839"/>
      <c r="G122" s="853"/>
      <c r="H122" s="851"/>
      <c r="I122" s="845"/>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838"/>
      <c r="V122" s="838"/>
      <c r="W122" s="839"/>
      <c r="X122" s="847"/>
      <c r="Y122" s="848"/>
      <c r="Z122" s="848"/>
      <c r="AA122" s="849"/>
      <c r="AB122" s="848"/>
      <c r="AC122" s="840"/>
      <c r="AD122" s="844"/>
      <c r="AE122" s="840"/>
      <c r="AF122" s="845"/>
      <c r="AG122" s="846"/>
      <c r="AH122" s="847"/>
      <c r="AI122" s="847"/>
      <c r="AJ122" s="851"/>
      <c r="AK122" s="507" t="s">
        <v>7080</v>
      </c>
      <c r="AL122" s="843"/>
      <c r="AM122" s="850"/>
      <c r="AN122" s="473" t="s">
        <v>6342</v>
      </c>
      <c r="AO122" s="851"/>
      <c r="AP122" s="473" t="s">
        <v>6342</v>
      </c>
      <c r="AQ122" s="840"/>
      <c r="AR122" s="850"/>
      <c r="AS122" s="840"/>
      <c r="AT122" s="840"/>
      <c r="AU122" s="840"/>
      <c r="AV122" s="851"/>
      <c r="AW122" s="840"/>
      <c r="AX122" s="851"/>
      <c r="AY122" s="851"/>
      <c r="AZ122" s="851"/>
      <c r="BA122" s="851"/>
      <c r="BB122" s="840"/>
      <c r="BC122" s="840"/>
      <c r="BD122" s="840"/>
      <c r="BE122" s="840"/>
    </row>
    <row r="123" spans="1:57" s="321" customFormat="1" ht="84.75" customHeight="1">
      <c r="A123" s="840"/>
      <c r="B123" s="855"/>
      <c r="C123" s="855"/>
      <c r="D123" s="853"/>
      <c r="E123" s="840"/>
      <c r="F123" s="839"/>
      <c r="G123" s="853"/>
      <c r="H123" s="851"/>
      <c r="I123" s="845"/>
      <c r="J123" s="475" t="s">
        <v>61</v>
      </c>
      <c r="K123" s="475" t="s">
        <v>61</v>
      </c>
      <c r="L123" s="475" t="s">
        <v>61</v>
      </c>
      <c r="M123" s="473" t="s">
        <v>6299</v>
      </c>
      <c r="N123" s="473" t="s">
        <v>6300</v>
      </c>
      <c r="O123" s="473">
        <v>4473414</v>
      </c>
      <c r="P123" s="475" t="s">
        <v>61</v>
      </c>
      <c r="Q123" s="475" t="s">
        <v>61</v>
      </c>
      <c r="R123" s="475" t="s">
        <v>61</v>
      </c>
      <c r="S123" s="473" t="s">
        <v>6299</v>
      </c>
      <c r="T123" s="473" t="s">
        <v>6300</v>
      </c>
      <c r="U123" s="838"/>
      <c r="V123" s="838"/>
      <c r="W123" s="839"/>
      <c r="X123" s="847"/>
      <c r="Y123" s="848"/>
      <c r="Z123" s="848"/>
      <c r="AA123" s="849"/>
      <c r="AB123" s="848"/>
      <c r="AC123" s="840"/>
      <c r="AD123" s="844"/>
      <c r="AE123" s="840"/>
      <c r="AF123" s="845"/>
      <c r="AG123" s="846"/>
      <c r="AH123" s="847"/>
      <c r="AI123" s="847"/>
      <c r="AJ123" s="851"/>
      <c r="AK123" s="507" t="s">
        <v>7080</v>
      </c>
      <c r="AL123" s="843"/>
      <c r="AM123" s="850"/>
      <c r="AN123" s="473" t="s">
        <v>6342</v>
      </c>
      <c r="AO123" s="851"/>
      <c r="AP123" s="473" t="s">
        <v>6342</v>
      </c>
      <c r="AQ123" s="840"/>
      <c r="AR123" s="850"/>
      <c r="AS123" s="840"/>
      <c r="AT123" s="840"/>
      <c r="AU123" s="840"/>
      <c r="AV123" s="851"/>
      <c r="AW123" s="840"/>
      <c r="AX123" s="851"/>
      <c r="AY123" s="851"/>
      <c r="AZ123" s="851"/>
      <c r="BA123" s="851"/>
      <c r="BB123" s="840"/>
      <c r="BC123" s="840"/>
      <c r="BD123" s="840"/>
      <c r="BE123" s="840"/>
    </row>
    <row r="124" spans="1:57" s="321" customFormat="1" ht="84.75" customHeight="1">
      <c r="A124" s="840"/>
      <c r="B124" s="855"/>
      <c r="C124" s="855"/>
      <c r="D124" s="853"/>
      <c r="E124" s="840"/>
      <c r="F124" s="839"/>
      <c r="G124" s="853"/>
      <c r="H124" s="851"/>
      <c r="I124" s="845"/>
      <c r="J124" s="475" t="s">
        <v>61</v>
      </c>
      <c r="K124" s="475" t="s">
        <v>61</v>
      </c>
      <c r="L124" s="475" t="s">
        <v>61</v>
      </c>
      <c r="M124" s="473" t="s">
        <v>6238</v>
      </c>
      <c r="N124" s="473" t="s">
        <v>6239</v>
      </c>
      <c r="O124" s="473">
        <v>52282716.07</v>
      </c>
      <c r="P124" s="475" t="s">
        <v>61</v>
      </c>
      <c r="Q124" s="475" t="s">
        <v>61</v>
      </c>
      <c r="R124" s="475" t="s">
        <v>61</v>
      </c>
      <c r="S124" s="473" t="s">
        <v>6238</v>
      </c>
      <c r="T124" s="473" t="s">
        <v>6239</v>
      </c>
      <c r="U124" s="838"/>
      <c r="V124" s="838"/>
      <c r="W124" s="839"/>
      <c r="X124" s="847"/>
      <c r="Y124" s="848"/>
      <c r="Z124" s="848"/>
      <c r="AA124" s="849"/>
      <c r="AB124" s="848"/>
      <c r="AC124" s="840"/>
      <c r="AD124" s="844"/>
      <c r="AE124" s="840"/>
      <c r="AF124" s="845"/>
      <c r="AG124" s="846"/>
      <c r="AH124" s="847"/>
      <c r="AI124" s="847"/>
      <c r="AJ124" s="851"/>
      <c r="AK124" s="507" t="s">
        <v>7080</v>
      </c>
      <c r="AL124" s="843"/>
      <c r="AM124" s="850"/>
      <c r="AN124" s="473" t="s">
        <v>6342</v>
      </c>
      <c r="AO124" s="851"/>
      <c r="AP124" s="473" t="s">
        <v>6342</v>
      </c>
      <c r="AQ124" s="840"/>
      <c r="AR124" s="850"/>
      <c r="AS124" s="840"/>
      <c r="AT124" s="840"/>
      <c r="AU124" s="840"/>
      <c r="AV124" s="851"/>
      <c r="AW124" s="840"/>
      <c r="AX124" s="851"/>
      <c r="AY124" s="851"/>
      <c r="AZ124" s="851"/>
      <c r="BA124" s="851"/>
      <c r="BB124" s="840"/>
      <c r="BC124" s="840"/>
      <c r="BD124" s="840"/>
      <c r="BE124" s="840"/>
    </row>
    <row r="125" spans="1:57" s="321" customFormat="1" ht="84.75" customHeight="1">
      <c r="A125" s="840">
        <v>2020</v>
      </c>
      <c r="B125" s="855">
        <v>44013</v>
      </c>
      <c r="C125" s="855">
        <v>44104</v>
      </c>
      <c r="D125" s="853" t="s">
        <v>6220</v>
      </c>
      <c r="E125" s="840" t="s">
        <v>6245</v>
      </c>
      <c r="F125" s="839" t="s">
        <v>6301</v>
      </c>
      <c r="G125" s="853" t="s">
        <v>393</v>
      </c>
      <c r="H125" s="851" t="s">
        <v>5485</v>
      </c>
      <c r="I125" s="845"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838" t="s">
        <v>6357</v>
      </c>
      <c r="V125" s="838" t="s">
        <v>5163</v>
      </c>
      <c r="W125" s="839" t="s">
        <v>6301</v>
      </c>
      <c r="X125" s="847">
        <v>44088</v>
      </c>
      <c r="Y125" s="848">
        <v>97655220.819999993</v>
      </c>
      <c r="Z125" s="848" t="s">
        <v>4755</v>
      </c>
      <c r="AA125" s="849">
        <f>0.1*AB125</f>
        <v>9765522.0820000004</v>
      </c>
      <c r="AB125" s="848">
        <v>97655220.819999993</v>
      </c>
      <c r="AC125" s="840" t="s">
        <v>4756</v>
      </c>
      <c r="AD125" s="844" t="s">
        <v>6108</v>
      </c>
      <c r="AE125" s="840" t="s">
        <v>4757</v>
      </c>
      <c r="AF125" s="845" t="s">
        <v>284</v>
      </c>
      <c r="AG125" s="846">
        <f>0.15*Y125</f>
        <v>14648283.122999998</v>
      </c>
      <c r="AH125" s="847">
        <v>44088</v>
      </c>
      <c r="AI125" s="847">
        <v>44196</v>
      </c>
      <c r="AJ125" s="801" t="s">
        <v>7302</v>
      </c>
      <c r="AK125" s="507" t="s">
        <v>7080</v>
      </c>
      <c r="AL125" s="843"/>
      <c r="AM125" s="850"/>
      <c r="AN125" s="473" t="s">
        <v>6342</v>
      </c>
      <c r="AO125" s="851" t="s">
        <v>4760</v>
      </c>
      <c r="AP125" s="473" t="s">
        <v>6342</v>
      </c>
      <c r="AQ125" s="840" t="s">
        <v>573</v>
      </c>
      <c r="AR125" s="850" t="s">
        <v>780</v>
      </c>
      <c r="AS125" s="840" t="s">
        <v>566</v>
      </c>
      <c r="AT125" s="840" t="s">
        <v>566</v>
      </c>
      <c r="AU125" s="840" t="s">
        <v>566</v>
      </c>
      <c r="AV125" s="851" t="s">
        <v>4761</v>
      </c>
      <c r="AW125" s="840" t="s">
        <v>3091</v>
      </c>
      <c r="AX125" s="851" t="s">
        <v>4303</v>
      </c>
      <c r="AY125" s="851" t="s">
        <v>4304</v>
      </c>
      <c r="AZ125" s="851" t="s">
        <v>4305</v>
      </c>
      <c r="BA125" s="851" t="s">
        <v>4306</v>
      </c>
      <c r="BB125" s="840" t="s">
        <v>6109</v>
      </c>
      <c r="BC125" s="844">
        <v>44113</v>
      </c>
      <c r="BD125" s="844">
        <v>44113</v>
      </c>
      <c r="BE125" s="840"/>
    </row>
    <row r="126" spans="1:57" s="321" customFormat="1" ht="84.75" customHeight="1">
      <c r="A126" s="840"/>
      <c r="B126" s="855"/>
      <c r="C126" s="855"/>
      <c r="D126" s="853"/>
      <c r="E126" s="840"/>
      <c r="F126" s="839"/>
      <c r="G126" s="853"/>
      <c r="H126" s="851"/>
      <c r="I126" s="845"/>
      <c r="J126" s="475" t="s">
        <v>61</v>
      </c>
      <c r="K126" s="475" t="s">
        <v>61</v>
      </c>
      <c r="L126" s="475" t="s">
        <v>61</v>
      </c>
      <c r="M126" s="473" t="s">
        <v>3983</v>
      </c>
      <c r="N126" s="473" t="s">
        <v>2107</v>
      </c>
      <c r="O126" s="473">
        <v>206909545.53</v>
      </c>
      <c r="P126" s="475" t="s">
        <v>61</v>
      </c>
      <c r="Q126" s="475" t="s">
        <v>61</v>
      </c>
      <c r="R126" s="475" t="s">
        <v>61</v>
      </c>
      <c r="S126" s="473" t="s">
        <v>3983</v>
      </c>
      <c r="T126" s="473" t="s">
        <v>2107</v>
      </c>
      <c r="U126" s="838"/>
      <c r="V126" s="838"/>
      <c r="W126" s="839"/>
      <c r="X126" s="847"/>
      <c r="Y126" s="848"/>
      <c r="Z126" s="848"/>
      <c r="AA126" s="849"/>
      <c r="AB126" s="848"/>
      <c r="AC126" s="840"/>
      <c r="AD126" s="844"/>
      <c r="AE126" s="840"/>
      <c r="AF126" s="845"/>
      <c r="AG126" s="846"/>
      <c r="AH126" s="847"/>
      <c r="AI126" s="847"/>
      <c r="AJ126" s="805"/>
      <c r="AK126" s="507" t="s">
        <v>7080</v>
      </c>
      <c r="AL126" s="843"/>
      <c r="AM126" s="850"/>
      <c r="AN126" s="473" t="s">
        <v>6342</v>
      </c>
      <c r="AO126" s="851"/>
      <c r="AP126" s="473" t="s">
        <v>6342</v>
      </c>
      <c r="AQ126" s="840"/>
      <c r="AR126" s="850"/>
      <c r="AS126" s="840"/>
      <c r="AT126" s="840"/>
      <c r="AU126" s="840"/>
      <c r="AV126" s="851"/>
      <c r="AW126" s="840"/>
      <c r="AX126" s="851"/>
      <c r="AY126" s="851"/>
      <c r="AZ126" s="851"/>
      <c r="BA126" s="851"/>
      <c r="BB126" s="840"/>
      <c r="BC126" s="840"/>
      <c r="BD126" s="840"/>
      <c r="BE126" s="840"/>
    </row>
    <row r="127" spans="1:57" s="321" customFormat="1" ht="84.75" customHeight="1">
      <c r="A127" s="840"/>
      <c r="B127" s="855"/>
      <c r="C127" s="855"/>
      <c r="D127" s="853"/>
      <c r="E127" s="840"/>
      <c r="F127" s="839"/>
      <c r="G127" s="853"/>
      <c r="H127" s="851"/>
      <c r="I127" s="845"/>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838"/>
      <c r="V127" s="838"/>
      <c r="W127" s="839"/>
      <c r="X127" s="847"/>
      <c r="Y127" s="848"/>
      <c r="Z127" s="848"/>
      <c r="AA127" s="849"/>
      <c r="AB127" s="848"/>
      <c r="AC127" s="840"/>
      <c r="AD127" s="844"/>
      <c r="AE127" s="840"/>
      <c r="AF127" s="845"/>
      <c r="AG127" s="846"/>
      <c r="AH127" s="847"/>
      <c r="AI127" s="847"/>
      <c r="AJ127" s="805"/>
      <c r="AK127" s="507" t="s">
        <v>7080</v>
      </c>
      <c r="AL127" s="843"/>
      <c r="AM127" s="850"/>
      <c r="AN127" s="473" t="s">
        <v>6342</v>
      </c>
      <c r="AO127" s="851"/>
      <c r="AP127" s="473" t="s">
        <v>6342</v>
      </c>
      <c r="AQ127" s="840"/>
      <c r="AR127" s="850"/>
      <c r="AS127" s="840"/>
      <c r="AT127" s="840"/>
      <c r="AU127" s="840"/>
      <c r="AV127" s="851"/>
      <c r="AW127" s="840"/>
      <c r="AX127" s="851"/>
      <c r="AY127" s="851"/>
      <c r="AZ127" s="851"/>
      <c r="BA127" s="851"/>
      <c r="BB127" s="840"/>
      <c r="BC127" s="840"/>
      <c r="BD127" s="840"/>
      <c r="BE127" s="840"/>
    </row>
    <row r="128" spans="1:57" s="321" customFormat="1" ht="84.75" customHeight="1">
      <c r="A128" s="840"/>
      <c r="B128" s="855"/>
      <c r="C128" s="855"/>
      <c r="D128" s="853"/>
      <c r="E128" s="840"/>
      <c r="F128" s="839"/>
      <c r="G128" s="853"/>
      <c r="H128" s="851"/>
      <c r="I128" s="845"/>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838"/>
      <c r="V128" s="838"/>
      <c r="W128" s="839"/>
      <c r="X128" s="847"/>
      <c r="Y128" s="848"/>
      <c r="Z128" s="848"/>
      <c r="AA128" s="849"/>
      <c r="AB128" s="848"/>
      <c r="AC128" s="840"/>
      <c r="AD128" s="844"/>
      <c r="AE128" s="840"/>
      <c r="AF128" s="845"/>
      <c r="AG128" s="846"/>
      <c r="AH128" s="847"/>
      <c r="AI128" s="847"/>
      <c r="AJ128" s="805"/>
      <c r="AK128" s="507" t="s">
        <v>7080</v>
      </c>
      <c r="AL128" s="843"/>
      <c r="AM128" s="850"/>
      <c r="AN128" s="473" t="s">
        <v>6342</v>
      </c>
      <c r="AO128" s="851"/>
      <c r="AP128" s="473" t="s">
        <v>6342</v>
      </c>
      <c r="AQ128" s="840"/>
      <c r="AR128" s="850"/>
      <c r="AS128" s="840"/>
      <c r="AT128" s="840"/>
      <c r="AU128" s="840"/>
      <c r="AV128" s="851"/>
      <c r="AW128" s="840"/>
      <c r="AX128" s="851"/>
      <c r="AY128" s="851"/>
      <c r="AZ128" s="851"/>
      <c r="BA128" s="851"/>
      <c r="BB128" s="840"/>
      <c r="BC128" s="840"/>
      <c r="BD128" s="840"/>
      <c r="BE128" s="840"/>
    </row>
    <row r="129" spans="1:57" s="321" customFormat="1" ht="84.75" customHeight="1">
      <c r="A129" s="840"/>
      <c r="B129" s="855"/>
      <c r="C129" s="855"/>
      <c r="D129" s="853"/>
      <c r="E129" s="840"/>
      <c r="F129" s="839"/>
      <c r="G129" s="853"/>
      <c r="H129" s="851"/>
      <c r="I129" s="845"/>
      <c r="J129" s="475" t="s">
        <v>61</v>
      </c>
      <c r="K129" s="475" t="s">
        <v>61</v>
      </c>
      <c r="L129" s="475" t="s">
        <v>61</v>
      </c>
      <c r="M129" s="473" t="s">
        <v>6295</v>
      </c>
      <c r="N129" s="473" t="s">
        <v>5332</v>
      </c>
      <c r="O129" s="473">
        <v>131543421.84</v>
      </c>
      <c r="P129" s="475" t="s">
        <v>61</v>
      </c>
      <c r="Q129" s="475" t="s">
        <v>61</v>
      </c>
      <c r="R129" s="475" t="s">
        <v>61</v>
      </c>
      <c r="S129" s="473" t="s">
        <v>6295</v>
      </c>
      <c r="T129" s="473" t="s">
        <v>5332</v>
      </c>
      <c r="U129" s="838"/>
      <c r="V129" s="838"/>
      <c r="W129" s="839"/>
      <c r="X129" s="847"/>
      <c r="Y129" s="848"/>
      <c r="Z129" s="848"/>
      <c r="AA129" s="849"/>
      <c r="AB129" s="848"/>
      <c r="AC129" s="840"/>
      <c r="AD129" s="844"/>
      <c r="AE129" s="840"/>
      <c r="AF129" s="845"/>
      <c r="AG129" s="846"/>
      <c r="AH129" s="847"/>
      <c r="AI129" s="847"/>
      <c r="AJ129" s="805"/>
      <c r="AK129" s="507" t="s">
        <v>7080</v>
      </c>
      <c r="AL129" s="843"/>
      <c r="AM129" s="850"/>
      <c r="AN129" s="473" t="s">
        <v>6342</v>
      </c>
      <c r="AO129" s="851"/>
      <c r="AP129" s="473" t="s">
        <v>6342</v>
      </c>
      <c r="AQ129" s="840"/>
      <c r="AR129" s="850"/>
      <c r="AS129" s="840"/>
      <c r="AT129" s="840"/>
      <c r="AU129" s="840"/>
      <c r="AV129" s="851"/>
      <c r="AW129" s="840"/>
      <c r="AX129" s="851"/>
      <c r="AY129" s="851"/>
      <c r="AZ129" s="851"/>
      <c r="BA129" s="851"/>
      <c r="BB129" s="840"/>
      <c r="BC129" s="840"/>
      <c r="BD129" s="840"/>
      <c r="BE129" s="840"/>
    </row>
    <row r="130" spans="1:57" s="321" customFormat="1" ht="84.75" customHeight="1">
      <c r="A130" s="840"/>
      <c r="B130" s="855"/>
      <c r="C130" s="855"/>
      <c r="D130" s="853"/>
      <c r="E130" s="840"/>
      <c r="F130" s="839"/>
      <c r="G130" s="853"/>
      <c r="H130" s="851"/>
      <c r="I130" s="845"/>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838"/>
      <c r="V130" s="838"/>
      <c r="W130" s="839"/>
      <c r="X130" s="847"/>
      <c r="Y130" s="848"/>
      <c r="Z130" s="848"/>
      <c r="AA130" s="849"/>
      <c r="AB130" s="848"/>
      <c r="AC130" s="840"/>
      <c r="AD130" s="844"/>
      <c r="AE130" s="840"/>
      <c r="AF130" s="845"/>
      <c r="AG130" s="846"/>
      <c r="AH130" s="847"/>
      <c r="AI130" s="847"/>
      <c r="AJ130" s="805"/>
      <c r="AK130" s="507" t="s">
        <v>7080</v>
      </c>
      <c r="AL130" s="843"/>
      <c r="AM130" s="850"/>
      <c r="AN130" s="473" t="s">
        <v>6342</v>
      </c>
      <c r="AO130" s="851"/>
      <c r="AP130" s="473" t="s">
        <v>6342</v>
      </c>
      <c r="AQ130" s="840"/>
      <c r="AR130" s="850"/>
      <c r="AS130" s="840"/>
      <c r="AT130" s="840"/>
      <c r="AU130" s="840"/>
      <c r="AV130" s="851"/>
      <c r="AW130" s="840"/>
      <c r="AX130" s="851"/>
      <c r="AY130" s="851"/>
      <c r="AZ130" s="851"/>
      <c r="BA130" s="851"/>
      <c r="BB130" s="840"/>
      <c r="BC130" s="840"/>
      <c r="BD130" s="840"/>
      <c r="BE130" s="840"/>
    </row>
    <row r="131" spans="1:57" s="321" customFormat="1" ht="84.75" customHeight="1">
      <c r="A131" s="840"/>
      <c r="B131" s="855"/>
      <c r="C131" s="855"/>
      <c r="D131" s="853"/>
      <c r="E131" s="840"/>
      <c r="F131" s="839"/>
      <c r="G131" s="853"/>
      <c r="H131" s="851"/>
      <c r="I131" s="845"/>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838"/>
      <c r="V131" s="838"/>
      <c r="W131" s="839"/>
      <c r="X131" s="847"/>
      <c r="Y131" s="848"/>
      <c r="Z131" s="848"/>
      <c r="AA131" s="849"/>
      <c r="AB131" s="848"/>
      <c r="AC131" s="840"/>
      <c r="AD131" s="844"/>
      <c r="AE131" s="840"/>
      <c r="AF131" s="845"/>
      <c r="AG131" s="846"/>
      <c r="AH131" s="847"/>
      <c r="AI131" s="847"/>
      <c r="AJ131" s="805"/>
      <c r="AK131" s="507" t="s">
        <v>7080</v>
      </c>
      <c r="AL131" s="843"/>
      <c r="AM131" s="850"/>
      <c r="AN131" s="473" t="s">
        <v>6342</v>
      </c>
      <c r="AO131" s="851"/>
      <c r="AP131" s="473" t="s">
        <v>6342</v>
      </c>
      <c r="AQ131" s="840"/>
      <c r="AR131" s="850"/>
      <c r="AS131" s="840"/>
      <c r="AT131" s="840"/>
      <c r="AU131" s="840"/>
      <c r="AV131" s="851"/>
      <c r="AW131" s="840"/>
      <c r="AX131" s="851"/>
      <c r="AY131" s="851"/>
      <c r="AZ131" s="851"/>
      <c r="BA131" s="851"/>
      <c r="BB131" s="840"/>
      <c r="BC131" s="840"/>
      <c r="BD131" s="840"/>
      <c r="BE131" s="840"/>
    </row>
    <row r="132" spans="1:57" s="321" customFormat="1" ht="84.75" customHeight="1">
      <c r="A132" s="840"/>
      <c r="B132" s="855"/>
      <c r="C132" s="855"/>
      <c r="D132" s="853"/>
      <c r="E132" s="840"/>
      <c r="F132" s="839"/>
      <c r="G132" s="853"/>
      <c r="H132" s="851"/>
      <c r="I132" s="845"/>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838"/>
      <c r="V132" s="838"/>
      <c r="W132" s="839"/>
      <c r="X132" s="847"/>
      <c r="Y132" s="848"/>
      <c r="Z132" s="848"/>
      <c r="AA132" s="849"/>
      <c r="AB132" s="848"/>
      <c r="AC132" s="840"/>
      <c r="AD132" s="844"/>
      <c r="AE132" s="840"/>
      <c r="AF132" s="845"/>
      <c r="AG132" s="846"/>
      <c r="AH132" s="847"/>
      <c r="AI132" s="847"/>
      <c r="AJ132" s="805"/>
      <c r="AK132" s="507" t="s">
        <v>7080</v>
      </c>
      <c r="AL132" s="843"/>
      <c r="AM132" s="850"/>
      <c r="AN132" s="473" t="s">
        <v>6342</v>
      </c>
      <c r="AO132" s="851"/>
      <c r="AP132" s="473" t="s">
        <v>6342</v>
      </c>
      <c r="AQ132" s="840"/>
      <c r="AR132" s="850"/>
      <c r="AS132" s="840"/>
      <c r="AT132" s="840"/>
      <c r="AU132" s="840"/>
      <c r="AV132" s="851"/>
      <c r="AW132" s="840"/>
      <c r="AX132" s="851"/>
      <c r="AY132" s="851"/>
      <c r="AZ132" s="851"/>
      <c r="BA132" s="851"/>
      <c r="BB132" s="840"/>
      <c r="BC132" s="840"/>
      <c r="BD132" s="840"/>
      <c r="BE132" s="840"/>
    </row>
    <row r="133" spans="1:57" s="321" customFormat="1" ht="84.75" customHeight="1">
      <c r="A133" s="840"/>
      <c r="B133" s="855"/>
      <c r="C133" s="855"/>
      <c r="D133" s="853"/>
      <c r="E133" s="840"/>
      <c r="F133" s="839"/>
      <c r="G133" s="853"/>
      <c r="H133" s="851"/>
      <c r="I133" s="845"/>
      <c r="J133" s="475" t="s">
        <v>61</v>
      </c>
      <c r="K133" s="475" t="s">
        <v>61</v>
      </c>
      <c r="L133" s="475" t="s">
        <v>61</v>
      </c>
      <c r="M133" s="473" t="s">
        <v>6299</v>
      </c>
      <c r="N133" s="473" t="s">
        <v>6300</v>
      </c>
      <c r="O133" s="473">
        <v>4473414</v>
      </c>
      <c r="P133" s="475" t="s">
        <v>61</v>
      </c>
      <c r="Q133" s="475" t="s">
        <v>61</v>
      </c>
      <c r="R133" s="475" t="s">
        <v>61</v>
      </c>
      <c r="S133" s="473" t="s">
        <v>6299</v>
      </c>
      <c r="T133" s="473" t="s">
        <v>6300</v>
      </c>
      <c r="U133" s="838"/>
      <c r="V133" s="838"/>
      <c r="W133" s="839"/>
      <c r="X133" s="847"/>
      <c r="Y133" s="848"/>
      <c r="Z133" s="848"/>
      <c r="AA133" s="849"/>
      <c r="AB133" s="848"/>
      <c r="AC133" s="840"/>
      <c r="AD133" s="844"/>
      <c r="AE133" s="840"/>
      <c r="AF133" s="845"/>
      <c r="AG133" s="846"/>
      <c r="AH133" s="847"/>
      <c r="AI133" s="847"/>
      <c r="AJ133" s="805"/>
      <c r="AK133" s="507" t="s">
        <v>7080</v>
      </c>
      <c r="AL133" s="843"/>
      <c r="AM133" s="850"/>
      <c r="AN133" s="473" t="s">
        <v>6342</v>
      </c>
      <c r="AO133" s="851"/>
      <c r="AP133" s="473" t="s">
        <v>6342</v>
      </c>
      <c r="AQ133" s="840"/>
      <c r="AR133" s="850"/>
      <c r="AS133" s="840"/>
      <c r="AT133" s="840"/>
      <c r="AU133" s="840"/>
      <c r="AV133" s="851"/>
      <c r="AW133" s="840"/>
      <c r="AX133" s="851"/>
      <c r="AY133" s="851"/>
      <c r="AZ133" s="851"/>
      <c r="BA133" s="851"/>
      <c r="BB133" s="840"/>
      <c r="BC133" s="840"/>
      <c r="BD133" s="840"/>
      <c r="BE133" s="840"/>
    </row>
    <row r="134" spans="1:57" s="321" customFormat="1" ht="84.75" customHeight="1">
      <c r="A134" s="840"/>
      <c r="B134" s="855"/>
      <c r="C134" s="855"/>
      <c r="D134" s="853"/>
      <c r="E134" s="840"/>
      <c r="F134" s="839"/>
      <c r="G134" s="853"/>
      <c r="H134" s="851"/>
      <c r="I134" s="845"/>
      <c r="J134" s="475" t="s">
        <v>61</v>
      </c>
      <c r="K134" s="475" t="s">
        <v>61</v>
      </c>
      <c r="L134" s="475" t="s">
        <v>61</v>
      </c>
      <c r="M134" s="473" t="s">
        <v>6238</v>
      </c>
      <c r="N134" s="473" t="s">
        <v>6239</v>
      </c>
      <c r="O134" s="473">
        <v>52282716.07</v>
      </c>
      <c r="P134" s="475" t="s">
        <v>61</v>
      </c>
      <c r="Q134" s="475" t="s">
        <v>61</v>
      </c>
      <c r="R134" s="475" t="s">
        <v>61</v>
      </c>
      <c r="S134" s="473" t="s">
        <v>6238</v>
      </c>
      <c r="T134" s="473" t="s">
        <v>6239</v>
      </c>
      <c r="U134" s="838"/>
      <c r="V134" s="838"/>
      <c r="W134" s="839"/>
      <c r="X134" s="847"/>
      <c r="Y134" s="848"/>
      <c r="Z134" s="848"/>
      <c r="AA134" s="849"/>
      <c r="AB134" s="848"/>
      <c r="AC134" s="840"/>
      <c r="AD134" s="844"/>
      <c r="AE134" s="840"/>
      <c r="AF134" s="845"/>
      <c r="AG134" s="846"/>
      <c r="AH134" s="847"/>
      <c r="AI134" s="847"/>
      <c r="AJ134" s="802"/>
      <c r="AK134" s="507" t="s">
        <v>7080</v>
      </c>
      <c r="AL134" s="843"/>
      <c r="AM134" s="850"/>
      <c r="AN134" s="473" t="s">
        <v>6342</v>
      </c>
      <c r="AO134" s="851"/>
      <c r="AP134" s="473" t="s">
        <v>6342</v>
      </c>
      <c r="AQ134" s="840"/>
      <c r="AR134" s="850"/>
      <c r="AS134" s="840"/>
      <c r="AT134" s="840"/>
      <c r="AU134" s="840"/>
      <c r="AV134" s="851"/>
      <c r="AW134" s="840"/>
      <c r="AX134" s="851"/>
      <c r="AY134" s="851"/>
      <c r="AZ134" s="851"/>
      <c r="BA134" s="851"/>
      <c r="BB134" s="840"/>
      <c r="BC134" s="840"/>
      <c r="BD134" s="840"/>
      <c r="BE134" s="840"/>
    </row>
    <row r="135" spans="1:57" s="321" customFormat="1" ht="84.75" customHeight="1">
      <c r="A135" s="840">
        <v>2020</v>
      </c>
      <c r="B135" s="855">
        <v>44013</v>
      </c>
      <c r="C135" s="855">
        <v>44104</v>
      </c>
      <c r="D135" s="853" t="s">
        <v>6220</v>
      </c>
      <c r="E135" s="840" t="s">
        <v>6245</v>
      </c>
      <c r="F135" s="839" t="s">
        <v>6302</v>
      </c>
      <c r="G135" s="853" t="s">
        <v>393</v>
      </c>
      <c r="H135" s="851" t="s">
        <v>5485</v>
      </c>
      <c r="I135" s="845"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838" t="s">
        <v>6357</v>
      </c>
      <c r="V135" s="838" t="s">
        <v>5163</v>
      </c>
      <c r="W135" s="839" t="s">
        <v>6302</v>
      </c>
      <c r="X135" s="847">
        <v>44088</v>
      </c>
      <c r="Y135" s="848">
        <v>3358572.07</v>
      </c>
      <c r="Z135" s="848" t="s">
        <v>4755</v>
      </c>
      <c r="AA135" s="849">
        <f>0.1*AB135</f>
        <v>335857.20699999999</v>
      </c>
      <c r="AB135" s="848">
        <v>3358572.07</v>
      </c>
      <c r="AC135" s="840" t="s">
        <v>4756</v>
      </c>
      <c r="AD135" s="844" t="s">
        <v>6108</v>
      </c>
      <c r="AE135" s="840" t="s">
        <v>4757</v>
      </c>
      <c r="AF135" s="845" t="s">
        <v>284</v>
      </c>
      <c r="AG135" s="846">
        <f>0.15*Y135</f>
        <v>503785.81049999996</v>
      </c>
      <c r="AH135" s="847">
        <v>44088</v>
      </c>
      <c r="AI135" s="847">
        <v>44196</v>
      </c>
      <c r="AJ135" s="801" t="s">
        <v>7188</v>
      </c>
      <c r="AK135" s="507" t="s">
        <v>7080</v>
      </c>
      <c r="AL135" s="843"/>
      <c r="AM135" s="850"/>
      <c r="AN135" s="473" t="s">
        <v>6342</v>
      </c>
      <c r="AO135" s="851" t="s">
        <v>4760</v>
      </c>
      <c r="AP135" s="473" t="s">
        <v>6342</v>
      </c>
      <c r="AQ135" s="840" t="s">
        <v>573</v>
      </c>
      <c r="AR135" s="850" t="s">
        <v>780</v>
      </c>
      <c r="AS135" s="840" t="s">
        <v>566</v>
      </c>
      <c r="AT135" s="840" t="s">
        <v>566</v>
      </c>
      <c r="AU135" s="840" t="s">
        <v>566</v>
      </c>
      <c r="AV135" s="851" t="s">
        <v>4761</v>
      </c>
      <c r="AW135" s="840" t="s">
        <v>3091</v>
      </c>
      <c r="AX135" s="851" t="s">
        <v>4303</v>
      </c>
      <c r="AY135" s="851" t="s">
        <v>4304</v>
      </c>
      <c r="AZ135" s="851" t="s">
        <v>4305</v>
      </c>
      <c r="BA135" s="851" t="s">
        <v>4306</v>
      </c>
      <c r="BB135" s="840" t="s">
        <v>6109</v>
      </c>
      <c r="BC135" s="844">
        <v>44113</v>
      </c>
      <c r="BD135" s="844">
        <v>44113</v>
      </c>
      <c r="BE135" s="840"/>
    </row>
    <row r="136" spans="1:57" s="321" customFormat="1" ht="84.75" customHeight="1">
      <c r="A136" s="840"/>
      <c r="B136" s="855"/>
      <c r="C136" s="855"/>
      <c r="D136" s="853"/>
      <c r="E136" s="840"/>
      <c r="F136" s="839"/>
      <c r="G136" s="853"/>
      <c r="H136" s="851"/>
      <c r="I136" s="845"/>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838"/>
      <c r="V136" s="838"/>
      <c r="W136" s="839"/>
      <c r="X136" s="847"/>
      <c r="Y136" s="848"/>
      <c r="Z136" s="848"/>
      <c r="AA136" s="849"/>
      <c r="AB136" s="848"/>
      <c r="AC136" s="840"/>
      <c r="AD136" s="844"/>
      <c r="AE136" s="840"/>
      <c r="AF136" s="845"/>
      <c r="AG136" s="846"/>
      <c r="AH136" s="847"/>
      <c r="AI136" s="847"/>
      <c r="AJ136" s="805"/>
      <c r="AK136" s="507" t="s">
        <v>7080</v>
      </c>
      <c r="AL136" s="843"/>
      <c r="AM136" s="850"/>
      <c r="AN136" s="473" t="s">
        <v>6342</v>
      </c>
      <c r="AO136" s="851"/>
      <c r="AP136" s="473" t="s">
        <v>6342</v>
      </c>
      <c r="AQ136" s="840"/>
      <c r="AR136" s="850"/>
      <c r="AS136" s="840"/>
      <c r="AT136" s="840"/>
      <c r="AU136" s="840"/>
      <c r="AV136" s="851"/>
      <c r="AW136" s="840"/>
      <c r="AX136" s="851"/>
      <c r="AY136" s="851"/>
      <c r="AZ136" s="851"/>
      <c r="BA136" s="851"/>
      <c r="BB136" s="840"/>
      <c r="BC136" s="840"/>
      <c r="BD136" s="840"/>
      <c r="BE136" s="840"/>
    </row>
    <row r="137" spans="1:57" s="321" customFormat="1" ht="84.75" customHeight="1">
      <c r="A137" s="840"/>
      <c r="B137" s="855"/>
      <c r="C137" s="855"/>
      <c r="D137" s="853"/>
      <c r="E137" s="840"/>
      <c r="F137" s="839"/>
      <c r="G137" s="853"/>
      <c r="H137" s="851"/>
      <c r="I137" s="845"/>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838"/>
      <c r="V137" s="838"/>
      <c r="W137" s="839"/>
      <c r="X137" s="847"/>
      <c r="Y137" s="848"/>
      <c r="Z137" s="848"/>
      <c r="AA137" s="849"/>
      <c r="AB137" s="848"/>
      <c r="AC137" s="840"/>
      <c r="AD137" s="844"/>
      <c r="AE137" s="840"/>
      <c r="AF137" s="845"/>
      <c r="AG137" s="846"/>
      <c r="AH137" s="847"/>
      <c r="AI137" s="847"/>
      <c r="AJ137" s="805"/>
      <c r="AK137" s="507" t="s">
        <v>7080</v>
      </c>
      <c r="AL137" s="843"/>
      <c r="AM137" s="850"/>
      <c r="AN137" s="473" t="s">
        <v>6342</v>
      </c>
      <c r="AO137" s="851"/>
      <c r="AP137" s="473" t="s">
        <v>6342</v>
      </c>
      <c r="AQ137" s="840"/>
      <c r="AR137" s="850"/>
      <c r="AS137" s="840"/>
      <c r="AT137" s="840"/>
      <c r="AU137" s="840"/>
      <c r="AV137" s="851"/>
      <c r="AW137" s="840"/>
      <c r="AX137" s="851"/>
      <c r="AY137" s="851"/>
      <c r="AZ137" s="851"/>
      <c r="BA137" s="851"/>
      <c r="BB137" s="840"/>
      <c r="BC137" s="840"/>
      <c r="BD137" s="840"/>
      <c r="BE137" s="840"/>
    </row>
    <row r="138" spans="1:57" s="321" customFormat="1" ht="84.75" customHeight="1">
      <c r="A138" s="840"/>
      <c r="B138" s="855"/>
      <c r="C138" s="855"/>
      <c r="D138" s="853"/>
      <c r="E138" s="840"/>
      <c r="F138" s="839"/>
      <c r="G138" s="853"/>
      <c r="H138" s="851"/>
      <c r="I138" s="845"/>
      <c r="J138" s="475" t="s">
        <v>61</v>
      </c>
      <c r="K138" s="475" t="s">
        <v>61</v>
      </c>
      <c r="L138" s="475" t="s">
        <v>61</v>
      </c>
      <c r="M138" s="473" t="s">
        <v>3983</v>
      </c>
      <c r="N138" s="473" t="s">
        <v>2107</v>
      </c>
      <c r="O138" s="477">
        <v>206909545.53</v>
      </c>
      <c r="P138" s="475" t="s">
        <v>61</v>
      </c>
      <c r="Q138" s="475" t="s">
        <v>61</v>
      </c>
      <c r="R138" s="475" t="s">
        <v>61</v>
      </c>
      <c r="S138" s="473" t="s">
        <v>3983</v>
      </c>
      <c r="T138" s="473" t="s">
        <v>2107</v>
      </c>
      <c r="U138" s="838"/>
      <c r="V138" s="838"/>
      <c r="W138" s="839"/>
      <c r="X138" s="847"/>
      <c r="Y138" s="848"/>
      <c r="Z138" s="848"/>
      <c r="AA138" s="849"/>
      <c r="AB138" s="848"/>
      <c r="AC138" s="840"/>
      <c r="AD138" s="844"/>
      <c r="AE138" s="840"/>
      <c r="AF138" s="845"/>
      <c r="AG138" s="846"/>
      <c r="AH138" s="847"/>
      <c r="AI138" s="847"/>
      <c r="AJ138" s="805"/>
      <c r="AK138" s="507" t="s">
        <v>7080</v>
      </c>
      <c r="AL138" s="843"/>
      <c r="AM138" s="850"/>
      <c r="AN138" s="473" t="s">
        <v>6342</v>
      </c>
      <c r="AO138" s="851"/>
      <c r="AP138" s="473" t="s">
        <v>6342</v>
      </c>
      <c r="AQ138" s="840"/>
      <c r="AR138" s="850"/>
      <c r="AS138" s="840"/>
      <c r="AT138" s="840"/>
      <c r="AU138" s="840"/>
      <c r="AV138" s="851"/>
      <c r="AW138" s="840"/>
      <c r="AX138" s="851"/>
      <c r="AY138" s="851"/>
      <c r="AZ138" s="851"/>
      <c r="BA138" s="851"/>
      <c r="BB138" s="840"/>
      <c r="BC138" s="840"/>
      <c r="BD138" s="840"/>
      <c r="BE138" s="840"/>
    </row>
    <row r="139" spans="1:57" s="321" customFormat="1" ht="84.75" customHeight="1">
      <c r="A139" s="840"/>
      <c r="B139" s="855"/>
      <c r="C139" s="855"/>
      <c r="D139" s="853"/>
      <c r="E139" s="840"/>
      <c r="F139" s="839"/>
      <c r="G139" s="853"/>
      <c r="H139" s="851"/>
      <c r="I139" s="845"/>
      <c r="J139" s="475" t="s">
        <v>61</v>
      </c>
      <c r="K139" s="475" t="s">
        <v>61</v>
      </c>
      <c r="L139" s="475" t="s">
        <v>61</v>
      </c>
      <c r="M139" s="473" t="s">
        <v>6295</v>
      </c>
      <c r="N139" s="473" t="s">
        <v>5332</v>
      </c>
      <c r="O139" s="473">
        <v>131543421.84</v>
      </c>
      <c r="P139" s="475" t="s">
        <v>61</v>
      </c>
      <c r="Q139" s="475" t="s">
        <v>61</v>
      </c>
      <c r="R139" s="475" t="s">
        <v>61</v>
      </c>
      <c r="S139" s="473" t="s">
        <v>6295</v>
      </c>
      <c r="T139" s="473" t="s">
        <v>5332</v>
      </c>
      <c r="U139" s="838"/>
      <c r="V139" s="838"/>
      <c r="W139" s="839"/>
      <c r="X139" s="847"/>
      <c r="Y139" s="848"/>
      <c r="Z139" s="848"/>
      <c r="AA139" s="849"/>
      <c r="AB139" s="848"/>
      <c r="AC139" s="840"/>
      <c r="AD139" s="844"/>
      <c r="AE139" s="840"/>
      <c r="AF139" s="845"/>
      <c r="AG139" s="846"/>
      <c r="AH139" s="847"/>
      <c r="AI139" s="847"/>
      <c r="AJ139" s="805"/>
      <c r="AK139" s="507" t="s">
        <v>7080</v>
      </c>
      <c r="AL139" s="843"/>
      <c r="AM139" s="850"/>
      <c r="AN139" s="473" t="s">
        <v>6342</v>
      </c>
      <c r="AO139" s="851"/>
      <c r="AP139" s="473" t="s">
        <v>6342</v>
      </c>
      <c r="AQ139" s="840"/>
      <c r="AR139" s="850"/>
      <c r="AS139" s="840"/>
      <c r="AT139" s="840"/>
      <c r="AU139" s="840"/>
      <c r="AV139" s="851"/>
      <c r="AW139" s="840"/>
      <c r="AX139" s="851"/>
      <c r="AY139" s="851"/>
      <c r="AZ139" s="851"/>
      <c r="BA139" s="851"/>
      <c r="BB139" s="840"/>
      <c r="BC139" s="840"/>
      <c r="BD139" s="840"/>
      <c r="BE139" s="840"/>
    </row>
    <row r="140" spans="1:57" s="321" customFormat="1" ht="84.75" customHeight="1">
      <c r="A140" s="840"/>
      <c r="B140" s="855"/>
      <c r="C140" s="855"/>
      <c r="D140" s="853"/>
      <c r="E140" s="840"/>
      <c r="F140" s="839"/>
      <c r="G140" s="853"/>
      <c r="H140" s="851"/>
      <c r="I140" s="845"/>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838"/>
      <c r="V140" s="838"/>
      <c r="W140" s="839"/>
      <c r="X140" s="847"/>
      <c r="Y140" s="848"/>
      <c r="Z140" s="848"/>
      <c r="AA140" s="849"/>
      <c r="AB140" s="848"/>
      <c r="AC140" s="840"/>
      <c r="AD140" s="844"/>
      <c r="AE140" s="840"/>
      <c r="AF140" s="845"/>
      <c r="AG140" s="846"/>
      <c r="AH140" s="847"/>
      <c r="AI140" s="847"/>
      <c r="AJ140" s="805"/>
      <c r="AK140" s="507" t="s">
        <v>7080</v>
      </c>
      <c r="AL140" s="843"/>
      <c r="AM140" s="850"/>
      <c r="AN140" s="473" t="s">
        <v>6342</v>
      </c>
      <c r="AO140" s="851"/>
      <c r="AP140" s="473" t="s">
        <v>6342</v>
      </c>
      <c r="AQ140" s="840"/>
      <c r="AR140" s="850"/>
      <c r="AS140" s="840"/>
      <c r="AT140" s="840"/>
      <c r="AU140" s="840"/>
      <c r="AV140" s="851"/>
      <c r="AW140" s="840"/>
      <c r="AX140" s="851"/>
      <c r="AY140" s="851"/>
      <c r="AZ140" s="851"/>
      <c r="BA140" s="851"/>
      <c r="BB140" s="840"/>
      <c r="BC140" s="840"/>
      <c r="BD140" s="840"/>
      <c r="BE140" s="840"/>
    </row>
    <row r="141" spans="1:57" s="321" customFormat="1" ht="84.75" customHeight="1">
      <c r="A141" s="840"/>
      <c r="B141" s="855"/>
      <c r="C141" s="855"/>
      <c r="D141" s="853"/>
      <c r="E141" s="840"/>
      <c r="F141" s="839"/>
      <c r="G141" s="853"/>
      <c r="H141" s="851"/>
      <c r="I141" s="845"/>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838"/>
      <c r="V141" s="838"/>
      <c r="W141" s="839"/>
      <c r="X141" s="847"/>
      <c r="Y141" s="848"/>
      <c r="Z141" s="848"/>
      <c r="AA141" s="849"/>
      <c r="AB141" s="848"/>
      <c r="AC141" s="840"/>
      <c r="AD141" s="844"/>
      <c r="AE141" s="840"/>
      <c r="AF141" s="845"/>
      <c r="AG141" s="846"/>
      <c r="AH141" s="847"/>
      <c r="AI141" s="847"/>
      <c r="AJ141" s="805"/>
      <c r="AK141" s="507" t="s">
        <v>7080</v>
      </c>
      <c r="AL141" s="843"/>
      <c r="AM141" s="850"/>
      <c r="AN141" s="473" t="s">
        <v>6342</v>
      </c>
      <c r="AO141" s="851"/>
      <c r="AP141" s="473" t="s">
        <v>6342</v>
      </c>
      <c r="AQ141" s="840"/>
      <c r="AR141" s="850"/>
      <c r="AS141" s="840"/>
      <c r="AT141" s="840"/>
      <c r="AU141" s="840"/>
      <c r="AV141" s="851"/>
      <c r="AW141" s="840"/>
      <c r="AX141" s="851"/>
      <c r="AY141" s="851"/>
      <c r="AZ141" s="851"/>
      <c r="BA141" s="851"/>
      <c r="BB141" s="840"/>
      <c r="BC141" s="840"/>
      <c r="BD141" s="840"/>
      <c r="BE141" s="840"/>
    </row>
    <row r="142" spans="1:57" s="321" customFormat="1" ht="84.75" customHeight="1">
      <c r="A142" s="840"/>
      <c r="B142" s="855"/>
      <c r="C142" s="855"/>
      <c r="D142" s="853"/>
      <c r="E142" s="840"/>
      <c r="F142" s="839"/>
      <c r="G142" s="853"/>
      <c r="H142" s="851"/>
      <c r="I142" s="845"/>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838"/>
      <c r="V142" s="838"/>
      <c r="W142" s="839"/>
      <c r="X142" s="847"/>
      <c r="Y142" s="848"/>
      <c r="Z142" s="848"/>
      <c r="AA142" s="849"/>
      <c r="AB142" s="848"/>
      <c r="AC142" s="840"/>
      <c r="AD142" s="844"/>
      <c r="AE142" s="840"/>
      <c r="AF142" s="845"/>
      <c r="AG142" s="846"/>
      <c r="AH142" s="847"/>
      <c r="AI142" s="847"/>
      <c r="AJ142" s="805"/>
      <c r="AK142" s="507" t="s">
        <v>7080</v>
      </c>
      <c r="AL142" s="843"/>
      <c r="AM142" s="850"/>
      <c r="AN142" s="473" t="s">
        <v>6342</v>
      </c>
      <c r="AO142" s="851"/>
      <c r="AP142" s="473" t="s">
        <v>6342</v>
      </c>
      <c r="AQ142" s="840"/>
      <c r="AR142" s="850"/>
      <c r="AS142" s="840"/>
      <c r="AT142" s="840"/>
      <c r="AU142" s="840"/>
      <c r="AV142" s="851"/>
      <c r="AW142" s="840"/>
      <c r="AX142" s="851"/>
      <c r="AY142" s="851"/>
      <c r="AZ142" s="851"/>
      <c r="BA142" s="851"/>
      <c r="BB142" s="840"/>
      <c r="BC142" s="840"/>
      <c r="BD142" s="840"/>
      <c r="BE142" s="840"/>
    </row>
    <row r="143" spans="1:57" s="321" customFormat="1" ht="84.75" customHeight="1">
      <c r="A143" s="840"/>
      <c r="B143" s="855"/>
      <c r="C143" s="855"/>
      <c r="D143" s="853"/>
      <c r="E143" s="840"/>
      <c r="F143" s="839"/>
      <c r="G143" s="853"/>
      <c r="H143" s="851"/>
      <c r="I143" s="845"/>
      <c r="J143" s="475" t="s">
        <v>61</v>
      </c>
      <c r="K143" s="475" t="s">
        <v>61</v>
      </c>
      <c r="L143" s="475" t="s">
        <v>61</v>
      </c>
      <c r="M143" s="473" t="s">
        <v>6299</v>
      </c>
      <c r="N143" s="473" t="s">
        <v>6300</v>
      </c>
      <c r="O143" s="473">
        <v>4473414</v>
      </c>
      <c r="P143" s="475" t="s">
        <v>61</v>
      </c>
      <c r="Q143" s="475" t="s">
        <v>61</v>
      </c>
      <c r="R143" s="475" t="s">
        <v>61</v>
      </c>
      <c r="S143" s="473" t="s">
        <v>6299</v>
      </c>
      <c r="T143" s="473" t="s">
        <v>6300</v>
      </c>
      <c r="U143" s="838"/>
      <c r="V143" s="838"/>
      <c r="W143" s="839"/>
      <c r="X143" s="847"/>
      <c r="Y143" s="848"/>
      <c r="Z143" s="848"/>
      <c r="AA143" s="849"/>
      <c r="AB143" s="848"/>
      <c r="AC143" s="840"/>
      <c r="AD143" s="844"/>
      <c r="AE143" s="840"/>
      <c r="AF143" s="845"/>
      <c r="AG143" s="846"/>
      <c r="AH143" s="847"/>
      <c r="AI143" s="847"/>
      <c r="AJ143" s="805"/>
      <c r="AK143" s="507" t="s">
        <v>7080</v>
      </c>
      <c r="AL143" s="843"/>
      <c r="AM143" s="850"/>
      <c r="AN143" s="473" t="s">
        <v>6342</v>
      </c>
      <c r="AO143" s="851"/>
      <c r="AP143" s="473" t="s">
        <v>6342</v>
      </c>
      <c r="AQ143" s="840"/>
      <c r="AR143" s="850"/>
      <c r="AS143" s="840"/>
      <c r="AT143" s="840"/>
      <c r="AU143" s="840"/>
      <c r="AV143" s="851"/>
      <c r="AW143" s="840"/>
      <c r="AX143" s="851"/>
      <c r="AY143" s="851"/>
      <c r="AZ143" s="851"/>
      <c r="BA143" s="851"/>
      <c r="BB143" s="840"/>
      <c r="BC143" s="840"/>
      <c r="BD143" s="840"/>
      <c r="BE143" s="840"/>
    </row>
    <row r="144" spans="1:57" s="321" customFormat="1" ht="84.75" customHeight="1">
      <c r="A144" s="840"/>
      <c r="B144" s="855"/>
      <c r="C144" s="855"/>
      <c r="D144" s="853"/>
      <c r="E144" s="840"/>
      <c r="F144" s="839"/>
      <c r="G144" s="853"/>
      <c r="H144" s="851"/>
      <c r="I144" s="845"/>
      <c r="J144" s="475" t="s">
        <v>61</v>
      </c>
      <c r="K144" s="475" t="s">
        <v>61</v>
      </c>
      <c r="L144" s="475" t="s">
        <v>61</v>
      </c>
      <c r="M144" s="473" t="s">
        <v>6238</v>
      </c>
      <c r="N144" s="473" t="s">
        <v>6239</v>
      </c>
      <c r="O144" s="473">
        <v>52282716.07</v>
      </c>
      <c r="P144" s="475" t="s">
        <v>61</v>
      </c>
      <c r="Q144" s="475" t="s">
        <v>61</v>
      </c>
      <c r="R144" s="475" t="s">
        <v>61</v>
      </c>
      <c r="S144" s="473" t="s">
        <v>6238</v>
      </c>
      <c r="T144" s="473" t="s">
        <v>6239</v>
      </c>
      <c r="U144" s="838"/>
      <c r="V144" s="838"/>
      <c r="W144" s="839"/>
      <c r="X144" s="847"/>
      <c r="Y144" s="848"/>
      <c r="Z144" s="848"/>
      <c r="AA144" s="849"/>
      <c r="AB144" s="848"/>
      <c r="AC144" s="840"/>
      <c r="AD144" s="844"/>
      <c r="AE144" s="840"/>
      <c r="AF144" s="845"/>
      <c r="AG144" s="846"/>
      <c r="AH144" s="847"/>
      <c r="AI144" s="847"/>
      <c r="AJ144" s="802"/>
      <c r="AK144" s="507" t="s">
        <v>7080</v>
      </c>
      <c r="AL144" s="843"/>
      <c r="AM144" s="850"/>
      <c r="AN144" s="473" t="s">
        <v>6342</v>
      </c>
      <c r="AO144" s="851"/>
      <c r="AP144" s="473" t="s">
        <v>6342</v>
      </c>
      <c r="AQ144" s="840"/>
      <c r="AR144" s="850"/>
      <c r="AS144" s="840"/>
      <c r="AT144" s="840"/>
      <c r="AU144" s="840"/>
      <c r="AV144" s="851"/>
      <c r="AW144" s="840"/>
      <c r="AX144" s="851"/>
      <c r="AY144" s="851"/>
      <c r="AZ144" s="851"/>
      <c r="BA144" s="851"/>
      <c r="BB144" s="840"/>
      <c r="BC144" s="840"/>
      <c r="BD144" s="840"/>
      <c r="BE144" s="840"/>
    </row>
    <row r="145" spans="1:57" s="321" customFormat="1" ht="84.75" customHeight="1">
      <c r="A145" s="840">
        <v>2020</v>
      </c>
      <c r="B145" s="855">
        <v>44013</v>
      </c>
      <c r="C145" s="855">
        <v>44104</v>
      </c>
      <c r="D145" s="853" t="s">
        <v>6220</v>
      </c>
      <c r="E145" s="840" t="s">
        <v>6245</v>
      </c>
      <c r="F145" s="839" t="s">
        <v>6303</v>
      </c>
      <c r="G145" s="853" t="s">
        <v>393</v>
      </c>
      <c r="H145" s="851" t="s">
        <v>5485</v>
      </c>
      <c r="I145" s="845"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838" t="s">
        <v>6357</v>
      </c>
      <c r="V145" s="838" t="s">
        <v>5163</v>
      </c>
      <c r="W145" s="839" t="s">
        <v>6303</v>
      </c>
      <c r="X145" s="847">
        <v>44088</v>
      </c>
      <c r="Y145" s="848">
        <v>62638982.450000003</v>
      </c>
      <c r="Z145" s="848" t="s">
        <v>4755</v>
      </c>
      <c r="AA145" s="849">
        <f>0.1*AB145</f>
        <v>6263898.245000001</v>
      </c>
      <c r="AB145" s="848">
        <v>62638982.450000003</v>
      </c>
      <c r="AC145" s="840" t="s">
        <v>4756</v>
      </c>
      <c r="AD145" s="844" t="s">
        <v>6108</v>
      </c>
      <c r="AE145" s="840" t="s">
        <v>4757</v>
      </c>
      <c r="AF145" s="845" t="s">
        <v>284</v>
      </c>
      <c r="AG145" s="846">
        <f>0.15*Y145</f>
        <v>9395847.3674999997</v>
      </c>
      <c r="AH145" s="847">
        <v>44088</v>
      </c>
      <c r="AI145" s="847">
        <v>44196</v>
      </c>
      <c r="AJ145" s="801" t="s">
        <v>7173</v>
      </c>
      <c r="AK145" s="507" t="s">
        <v>7080</v>
      </c>
      <c r="AL145" s="843"/>
      <c r="AM145" s="850"/>
      <c r="AN145" s="473" t="s">
        <v>6342</v>
      </c>
      <c r="AO145" s="851" t="s">
        <v>4760</v>
      </c>
      <c r="AP145" s="473" t="s">
        <v>6342</v>
      </c>
      <c r="AQ145" s="840" t="s">
        <v>573</v>
      </c>
      <c r="AR145" s="850" t="s">
        <v>780</v>
      </c>
      <c r="AS145" s="840" t="s">
        <v>566</v>
      </c>
      <c r="AT145" s="840" t="s">
        <v>566</v>
      </c>
      <c r="AU145" s="840" t="s">
        <v>566</v>
      </c>
      <c r="AV145" s="851" t="s">
        <v>4761</v>
      </c>
      <c r="AW145" s="840" t="s">
        <v>3091</v>
      </c>
      <c r="AX145" s="851" t="s">
        <v>4303</v>
      </c>
      <c r="AY145" s="851" t="s">
        <v>4304</v>
      </c>
      <c r="AZ145" s="851" t="s">
        <v>4305</v>
      </c>
      <c r="BA145" s="851" t="s">
        <v>4306</v>
      </c>
      <c r="BB145" s="840" t="s">
        <v>6109</v>
      </c>
      <c r="BC145" s="844">
        <v>44113</v>
      </c>
      <c r="BD145" s="844">
        <v>44113</v>
      </c>
      <c r="BE145" s="840"/>
    </row>
    <row r="146" spans="1:57" s="321" customFormat="1" ht="84.75" customHeight="1">
      <c r="A146" s="840"/>
      <c r="B146" s="855"/>
      <c r="C146" s="855"/>
      <c r="D146" s="853"/>
      <c r="E146" s="840"/>
      <c r="F146" s="839"/>
      <c r="G146" s="853"/>
      <c r="H146" s="851"/>
      <c r="I146" s="845"/>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838"/>
      <c r="V146" s="838"/>
      <c r="W146" s="839"/>
      <c r="X146" s="847"/>
      <c r="Y146" s="848"/>
      <c r="Z146" s="848"/>
      <c r="AA146" s="849"/>
      <c r="AB146" s="848"/>
      <c r="AC146" s="840"/>
      <c r="AD146" s="844"/>
      <c r="AE146" s="840"/>
      <c r="AF146" s="845"/>
      <c r="AG146" s="846"/>
      <c r="AH146" s="847"/>
      <c r="AI146" s="847"/>
      <c r="AJ146" s="804"/>
      <c r="AK146" s="507" t="s">
        <v>7080</v>
      </c>
      <c r="AL146" s="843"/>
      <c r="AM146" s="850"/>
      <c r="AN146" s="473" t="s">
        <v>6342</v>
      </c>
      <c r="AO146" s="851"/>
      <c r="AP146" s="473" t="s">
        <v>6342</v>
      </c>
      <c r="AQ146" s="840"/>
      <c r="AR146" s="850"/>
      <c r="AS146" s="840"/>
      <c r="AT146" s="840"/>
      <c r="AU146" s="840"/>
      <c r="AV146" s="851"/>
      <c r="AW146" s="840"/>
      <c r="AX146" s="851"/>
      <c r="AY146" s="851"/>
      <c r="AZ146" s="851"/>
      <c r="BA146" s="851"/>
      <c r="BB146" s="840"/>
      <c r="BC146" s="840"/>
      <c r="BD146" s="840"/>
      <c r="BE146" s="840"/>
    </row>
    <row r="147" spans="1:57" s="321" customFormat="1" ht="84.75" customHeight="1">
      <c r="A147" s="840"/>
      <c r="B147" s="855"/>
      <c r="C147" s="855"/>
      <c r="D147" s="853"/>
      <c r="E147" s="840"/>
      <c r="F147" s="839"/>
      <c r="G147" s="853"/>
      <c r="H147" s="851"/>
      <c r="I147" s="845"/>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838"/>
      <c r="V147" s="838"/>
      <c r="W147" s="839"/>
      <c r="X147" s="847"/>
      <c r="Y147" s="848"/>
      <c r="Z147" s="848"/>
      <c r="AA147" s="849"/>
      <c r="AB147" s="848"/>
      <c r="AC147" s="840"/>
      <c r="AD147" s="844"/>
      <c r="AE147" s="840"/>
      <c r="AF147" s="845"/>
      <c r="AG147" s="846"/>
      <c r="AH147" s="847"/>
      <c r="AI147" s="847"/>
      <c r="AJ147" s="804"/>
      <c r="AK147" s="507" t="s">
        <v>7080</v>
      </c>
      <c r="AL147" s="843"/>
      <c r="AM147" s="850"/>
      <c r="AN147" s="473" t="s">
        <v>6342</v>
      </c>
      <c r="AO147" s="851"/>
      <c r="AP147" s="473" t="s">
        <v>6342</v>
      </c>
      <c r="AQ147" s="840"/>
      <c r="AR147" s="850"/>
      <c r="AS147" s="840"/>
      <c r="AT147" s="840"/>
      <c r="AU147" s="840"/>
      <c r="AV147" s="851"/>
      <c r="AW147" s="840"/>
      <c r="AX147" s="851"/>
      <c r="AY147" s="851"/>
      <c r="AZ147" s="851"/>
      <c r="BA147" s="851"/>
      <c r="BB147" s="840"/>
      <c r="BC147" s="840"/>
      <c r="BD147" s="840"/>
      <c r="BE147" s="840"/>
    </row>
    <row r="148" spans="1:57" s="321" customFormat="1" ht="84.75" customHeight="1">
      <c r="A148" s="840"/>
      <c r="B148" s="855"/>
      <c r="C148" s="855"/>
      <c r="D148" s="853"/>
      <c r="E148" s="840"/>
      <c r="F148" s="839"/>
      <c r="G148" s="853"/>
      <c r="H148" s="851"/>
      <c r="I148" s="845"/>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838"/>
      <c r="V148" s="838"/>
      <c r="W148" s="839"/>
      <c r="X148" s="847"/>
      <c r="Y148" s="848"/>
      <c r="Z148" s="848"/>
      <c r="AA148" s="849"/>
      <c r="AB148" s="848"/>
      <c r="AC148" s="840"/>
      <c r="AD148" s="844"/>
      <c r="AE148" s="840"/>
      <c r="AF148" s="845"/>
      <c r="AG148" s="846"/>
      <c r="AH148" s="847"/>
      <c r="AI148" s="847"/>
      <c r="AJ148" s="804"/>
      <c r="AK148" s="507" t="s">
        <v>7080</v>
      </c>
      <c r="AL148" s="843"/>
      <c r="AM148" s="850"/>
      <c r="AN148" s="473" t="s">
        <v>6342</v>
      </c>
      <c r="AO148" s="851"/>
      <c r="AP148" s="473" t="s">
        <v>6342</v>
      </c>
      <c r="AQ148" s="840"/>
      <c r="AR148" s="850"/>
      <c r="AS148" s="840"/>
      <c r="AT148" s="840"/>
      <c r="AU148" s="840"/>
      <c r="AV148" s="851"/>
      <c r="AW148" s="840"/>
      <c r="AX148" s="851"/>
      <c r="AY148" s="851"/>
      <c r="AZ148" s="851"/>
      <c r="BA148" s="851"/>
      <c r="BB148" s="840"/>
      <c r="BC148" s="840"/>
      <c r="BD148" s="840"/>
      <c r="BE148" s="840"/>
    </row>
    <row r="149" spans="1:57" s="321" customFormat="1" ht="84.75" customHeight="1">
      <c r="A149" s="840"/>
      <c r="B149" s="855"/>
      <c r="C149" s="855"/>
      <c r="D149" s="853"/>
      <c r="E149" s="840"/>
      <c r="F149" s="839"/>
      <c r="G149" s="853"/>
      <c r="H149" s="851"/>
      <c r="I149" s="845"/>
      <c r="J149" s="475" t="s">
        <v>61</v>
      </c>
      <c r="K149" s="475" t="s">
        <v>61</v>
      </c>
      <c r="L149" s="475" t="s">
        <v>61</v>
      </c>
      <c r="M149" s="473" t="s">
        <v>6295</v>
      </c>
      <c r="N149" s="473" t="s">
        <v>5332</v>
      </c>
      <c r="O149" s="473">
        <v>131543421.84</v>
      </c>
      <c r="P149" s="475" t="s">
        <v>61</v>
      </c>
      <c r="Q149" s="475" t="s">
        <v>61</v>
      </c>
      <c r="R149" s="475" t="s">
        <v>61</v>
      </c>
      <c r="S149" s="473" t="s">
        <v>6295</v>
      </c>
      <c r="T149" s="473" t="s">
        <v>5332</v>
      </c>
      <c r="U149" s="838"/>
      <c r="V149" s="838"/>
      <c r="W149" s="839"/>
      <c r="X149" s="847"/>
      <c r="Y149" s="848"/>
      <c r="Z149" s="848"/>
      <c r="AA149" s="849"/>
      <c r="AB149" s="848"/>
      <c r="AC149" s="840"/>
      <c r="AD149" s="844"/>
      <c r="AE149" s="840"/>
      <c r="AF149" s="845"/>
      <c r="AG149" s="846"/>
      <c r="AH149" s="847"/>
      <c r="AI149" s="847"/>
      <c r="AJ149" s="804"/>
      <c r="AK149" s="507" t="s">
        <v>7080</v>
      </c>
      <c r="AL149" s="843"/>
      <c r="AM149" s="850"/>
      <c r="AN149" s="473" t="s">
        <v>6342</v>
      </c>
      <c r="AO149" s="851"/>
      <c r="AP149" s="473" t="s">
        <v>6342</v>
      </c>
      <c r="AQ149" s="840"/>
      <c r="AR149" s="850"/>
      <c r="AS149" s="840"/>
      <c r="AT149" s="840"/>
      <c r="AU149" s="840"/>
      <c r="AV149" s="851"/>
      <c r="AW149" s="840"/>
      <c r="AX149" s="851"/>
      <c r="AY149" s="851"/>
      <c r="AZ149" s="851"/>
      <c r="BA149" s="851"/>
      <c r="BB149" s="840"/>
      <c r="BC149" s="840"/>
      <c r="BD149" s="840"/>
      <c r="BE149" s="840"/>
    </row>
    <row r="150" spans="1:57" s="321" customFormat="1" ht="84.75" customHeight="1">
      <c r="A150" s="840"/>
      <c r="B150" s="855"/>
      <c r="C150" s="855"/>
      <c r="D150" s="853"/>
      <c r="E150" s="840"/>
      <c r="F150" s="839"/>
      <c r="G150" s="853"/>
      <c r="H150" s="851"/>
      <c r="I150" s="845"/>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838"/>
      <c r="V150" s="838"/>
      <c r="W150" s="839"/>
      <c r="X150" s="847"/>
      <c r="Y150" s="848"/>
      <c r="Z150" s="848"/>
      <c r="AA150" s="849"/>
      <c r="AB150" s="848"/>
      <c r="AC150" s="840"/>
      <c r="AD150" s="844"/>
      <c r="AE150" s="840"/>
      <c r="AF150" s="845"/>
      <c r="AG150" s="846"/>
      <c r="AH150" s="847"/>
      <c r="AI150" s="847"/>
      <c r="AJ150" s="804"/>
      <c r="AK150" s="507" t="s">
        <v>7080</v>
      </c>
      <c r="AL150" s="843"/>
      <c r="AM150" s="850"/>
      <c r="AN150" s="473" t="s">
        <v>6342</v>
      </c>
      <c r="AO150" s="851"/>
      <c r="AP150" s="473" t="s">
        <v>6342</v>
      </c>
      <c r="AQ150" s="840"/>
      <c r="AR150" s="850"/>
      <c r="AS150" s="840"/>
      <c r="AT150" s="840"/>
      <c r="AU150" s="840"/>
      <c r="AV150" s="851"/>
      <c r="AW150" s="840"/>
      <c r="AX150" s="851"/>
      <c r="AY150" s="851"/>
      <c r="AZ150" s="851"/>
      <c r="BA150" s="851"/>
      <c r="BB150" s="840"/>
      <c r="BC150" s="840"/>
      <c r="BD150" s="840"/>
      <c r="BE150" s="840"/>
    </row>
    <row r="151" spans="1:57" s="321" customFormat="1" ht="84.75" customHeight="1">
      <c r="A151" s="840"/>
      <c r="B151" s="855"/>
      <c r="C151" s="855"/>
      <c r="D151" s="853"/>
      <c r="E151" s="840"/>
      <c r="F151" s="839"/>
      <c r="G151" s="853"/>
      <c r="H151" s="851"/>
      <c r="I151" s="845"/>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838"/>
      <c r="V151" s="838"/>
      <c r="W151" s="839"/>
      <c r="X151" s="847"/>
      <c r="Y151" s="848"/>
      <c r="Z151" s="848"/>
      <c r="AA151" s="849"/>
      <c r="AB151" s="848"/>
      <c r="AC151" s="840"/>
      <c r="AD151" s="844"/>
      <c r="AE151" s="840"/>
      <c r="AF151" s="845"/>
      <c r="AG151" s="846"/>
      <c r="AH151" s="847"/>
      <c r="AI151" s="847"/>
      <c r="AJ151" s="804"/>
      <c r="AK151" s="507" t="s">
        <v>7080</v>
      </c>
      <c r="AL151" s="843"/>
      <c r="AM151" s="850"/>
      <c r="AN151" s="473" t="s">
        <v>6342</v>
      </c>
      <c r="AO151" s="851"/>
      <c r="AP151" s="473" t="s">
        <v>6342</v>
      </c>
      <c r="AQ151" s="840"/>
      <c r="AR151" s="850"/>
      <c r="AS151" s="840"/>
      <c r="AT151" s="840"/>
      <c r="AU151" s="840"/>
      <c r="AV151" s="851"/>
      <c r="AW151" s="840"/>
      <c r="AX151" s="851"/>
      <c r="AY151" s="851"/>
      <c r="AZ151" s="851"/>
      <c r="BA151" s="851"/>
      <c r="BB151" s="840"/>
      <c r="BC151" s="840"/>
      <c r="BD151" s="840"/>
      <c r="BE151" s="840"/>
    </row>
    <row r="152" spans="1:57" s="321" customFormat="1" ht="84.75" customHeight="1">
      <c r="A152" s="840"/>
      <c r="B152" s="855"/>
      <c r="C152" s="855"/>
      <c r="D152" s="853"/>
      <c r="E152" s="840"/>
      <c r="F152" s="839"/>
      <c r="G152" s="853"/>
      <c r="H152" s="851"/>
      <c r="I152" s="845"/>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838"/>
      <c r="V152" s="838"/>
      <c r="W152" s="839"/>
      <c r="X152" s="847"/>
      <c r="Y152" s="848"/>
      <c r="Z152" s="848"/>
      <c r="AA152" s="849"/>
      <c r="AB152" s="848"/>
      <c r="AC152" s="840"/>
      <c r="AD152" s="844"/>
      <c r="AE152" s="840"/>
      <c r="AF152" s="845"/>
      <c r="AG152" s="846"/>
      <c r="AH152" s="847"/>
      <c r="AI152" s="847"/>
      <c r="AJ152" s="804"/>
      <c r="AK152" s="507" t="s">
        <v>7080</v>
      </c>
      <c r="AL152" s="843"/>
      <c r="AM152" s="850"/>
      <c r="AN152" s="473" t="s">
        <v>6342</v>
      </c>
      <c r="AO152" s="851"/>
      <c r="AP152" s="473" t="s">
        <v>6342</v>
      </c>
      <c r="AQ152" s="840"/>
      <c r="AR152" s="850"/>
      <c r="AS152" s="840"/>
      <c r="AT152" s="840"/>
      <c r="AU152" s="840"/>
      <c r="AV152" s="851"/>
      <c r="AW152" s="840"/>
      <c r="AX152" s="851"/>
      <c r="AY152" s="851"/>
      <c r="AZ152" s="851"/>
      <c r="BA152" s="851"/>
      <c r="BB152" s="840"/>
      <c r="BC152" s="840"/>
      <c r="BD152" s="840"/>
      <c r="BE152" s="840"/>
    </row>
    <row r="153" spans="1:57" s="321" customFormat="1" ht="84.75" customHeight="1">
      <c r="A153" s="840"/>
      <c r="B153" s="855"/>
      <c r="C153" s="855"/>
      <c r="D153" s="853"/>
      <c r="E153" s="840"/>
      <c r="F153" s="839"/>
      <c r="G153" s="853"/>
      <c r="H153" s="851"/>
      <c r="I153" s="845"/>
      <c r="J153" s="475" t="s">
        <v>61</v>
      </c>
      <c r="K153" s="475" t="s">
        <v>61</v>
      </c>
      <c r="L153" s="475" t="s">
        <v>61</v>
      </c>
      <c r="M153" s="473" t="s">
        <v>6299</v>
      </c>
      <c r="N153" s="473" t="s">
        <v>6300</v>
      </c>
      <c r="O153" s="473">
        <v>4473414</v>
      </c>
      <c r="P153" s="475" t="s">
        <v>61</v>
      </c>
      <c r="Q153" s="475" t="s">
        <v>61</v>
      </c>
      <c r="R153" s="475" t="s">
        <v>61</v>
      </c>
      <c r="S153" s="473" t="s">
        <v>6299</v>
      </c>
      <c r="T153" s="473" t="s">
        <v>6300</v>
      </c>
      <c r="U153" s="838"/>
      <c r="V153" s="838"/>
      <c r="W153" s="839"/>
      <c r="X153" s="847"/>
      <c r="Y153" s="848"/>
      <c r="Z153" s="848"/>
      <c r="AA153" s="849"/>
      <c r="AB153" s="848"/>
      <c r="AC153" s="840"/>
      <c r="AD153" s="844"/>
      <c r="AE153" s="840"/>
      <c r="AF153" s="845"/>
      <c r="AG153" s="846"/>
      <c r="AH153" s="847"/>
      <c r="AI153" s="847"/>
      <c r="AJ153" s="804"/>
      <c r="AK153" s="507" t="s">
        <v>7080</v>
      </c>
      <c r="AL153" s="843"/>
      <c r="AM153" s="850"/>
      <c r="AN153" s="473" t="s">
        <v>6342</v>
      </c>
      <c r="AO153" s="851"/>
      <c r="AP153" s="473" t="s">
        <v>6342</v>
      </c>
      <c r="AQ153" s="840"/>
      <c r="AR153" s="850"/>
      <c r="AS153" s="840"/>
      <c r="AT153" s="840"/>
      <c r="AU153" s="840"/>
      <c r="AV153" s="851"/>
      <c r="AW153" s="840"/>
      <c r="AX153" s="851"/>
      <c r="AY153" s="851"/>
      <c r="AZ153" s="851"/>
      <c r="BA153" s="851"/>
      <c r="BB153" s="840"/>
      <c r="BC153" s="840"/>
      <c r="BD153" s="840"/>
      <c r="BE153" s="840"/>
    </row>
    <row r="154" spans="1:57" s="321" customFormat="1" ht="84.75" customHeight="1">
      <c r="A154" s="840"/>
      <c r="B154" s="855"/>
      <c r="C154" s="855"/>
      <c r="D154" s="853"/>
      <c r="E154" s="840"/>
      <c r="F154" s="839"/>
      <c r="G154" s="853"/>
      <c r="H154" s="851"/>
      <c r="I154" s="845"/>
      <c r="J154" s="475" t="s">
        <v>61</v>
      </c>
      <c r="K154" s="475" t="s">
        <v>61</v>
      </c>
      <c r="L154" s="475" t="s">
        <v>61</v>
      </c>
      <c r="M154" s="473" t="s">
        <v>6238</v>
      </c>
      <c r="N154" s="473" t="s">
        <v>6239</v>
      </c>
      <c r="O154" s="473">
        <v>52282716.07</v>
      </c>
      <c r="P154" s="475" t="s">
        <v>61</v>
      </c>
      <c r="Q154" s="475" t="s">
        <v>61</v>
      </c>
      <c r="R154" s="475" t="s">
        <v>61</v>
      </c>
      <c r="S154" s="473" t="s">
        <v>6238</v>
      </c>
      <c r="T154" s="473" t="s">
        <v>6239</v>
      </c>
      <c r="U154" s="838"/>
      <c r="V154" s="838"/>
      <c r="W154" s="839"/>
      <c r="X154" s="847"/>
      <c r="Y154" s="848"/>
      <c r="Z154" s="848"/>
      <c r="AA154" s="849"/>
      <c r="AB154" s="848"/>
      <c r="AC154" s="840"/>
      <c r="AD154" s="844"/>
      <c r="AE154" s="840"/>
      <c r="AF154" s="845"/>
      <c r="AG154" s="846"/>
      <c r="AH154" s="847"/>
      <c r="AI154" s="847"/>
      <c r="AJ154" s="794"/>
      <c r="AK154" s="507" t="s">
        <v>7080</v>
      </c>
      <c r="AL154" s="843"/>
      <c r="AM154" s="850"/>
      <c r="AN154" s="473" t="s">
        <v>6342</v>
      </c>
      <c r="AO154" s="851"/>
      <c r="AP154" s="473" t="s">
        <v>6342</v>
      </c>
      <c r="AQ154" s="840"/>
      <c r="AR154" s="850"/>
      <c r="AS154" s="840"/>
      <c r="AT154" s="840"/>
      <c r="AU154" s="840"/>
      <c r="AV154" s="851"/>
      <c r="AW154" s="840"/>
      <c r="AX154" s="851"/>
      <c r="AY154" s="851"/>
      <c r="AZ154" s="851"/>
      <c r="BA154" s="851"/>
      <c r="BB154" s="840"/>
      <c r="BC154" s="840"/>
      <c r="BD154" s="840"/>
      <c r="BE154" s="840"/>
    </row>
    <row r="155" spans="1:57" s="321" customFormat="1" ht="84.75" customHeight="1">
      <c r="A155" s="840">
        <v>2020</v>
      </c>
      <c r="B155" s="855">
        <v>44013</v>
      </c>
      <c r="C155" s="855">
        <v>44104</v>
      </c>
      <c r="D155" s="853" t="s">
        <v>6220</v>
      </c>
      <c r="E155" s="840" t="s">
        <v>6245</v>
      </c>
      <c r="F155" s="839" t="s">
        <v>6304</v>
      </c>
      <c r="G155" s="853" t="s">
        <v>393</v>
      </c>
      <c r="H155" s="851" t="s">
        <v>5485</v>
      </c>
      <c r="I155" s="845"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838" t="s">
        <v>6357</v>
      </c>
      <c r="V155" s="838" t="s">
        <v>5163</v>
      </c>
      <c r="W155" s="839" t="s">
        <v>6304</v>
      </c>
      <c r="X155" s="847">
        <v>44088</v>
      </c>
      <c r="Y155" s="848">
        <v>8053630.1799999997</v>
      </c>
      <c r="Z155" s="848" t="s">
        <v>4755</v>
      </c>
      <c r="AA155" s="849">
        <f>0.1*AB155</f>
        <v>805363.01800000004</v>
      </c>
      <c r="AB155" s="848">
        <v>8053630.1799999997</v>
      </c>
      <c r="AC155" s="840" t="s">
        <v>4756</v>
      </c>
      <c r="AD155" s="844" t="s">
        <v>6108</v>
      </c>
      <c r="AE155" s="840" t="s">
        <v>4757</v>
      </c>
      <c r="AF155" s="845" t="s">
        <v>284</v>
      </c>
      <c r="AG155" s="846">
        <f>0.15*Y155</f>
        <v>1208044.527</v>
      </c>
      <c r="AH155" s="847">
        <v>44088</v>
      </c>
      <c r="AI155" s="847">
        <v>44196</v>
      </c>
      <c r="AJ155" s="851" t="s">
        <v>6499</v>
      </c>
      <c r="AK155" s="507" t="s">
        <v>7080</v>
      </c>
      <c r="AL155" s="843"/>
      <c r="AM155" s="850"/>
      <c r="AN155" s="473" t="s">
        <v>6342</v>
      </c>
      <c r="AO155" s="851" t="s">
        <v>4760</v>
      </c>
      <c r="AP155" s="473" t="s">
        <v>6342</v>
      </c>
      <c r="AQ155" s="840" t="s">
        <v>573</v>
      </c>
      <c r="AR155" s="850" t="s">
        <v>780</v>
      </c>
      <c r="AS155" s="840" t="s">
        <v>566</v>
      </c>
      <c r="AT155" s="840" t="s">
        <v>566</v>
      </c>
      <c r="AU155" s="840" t="s">
        <v>566</v>
      </c>
      <c r="AV155" s="851" t="s">
        <v>4761</v>
      </c>
      <c r="AW155" s="840" t="s">
        <v>3091</v>
      </c>
      <c r="AX155" s="851" t="s">
        <v>4303</v>
      </c>
      <c r="AY155" s="851" t="s">
        <v>4304</v>
      </c>
      <c r="AZ155" s="851" t="s">
        <v>4305</v>
      </c>
      <c r="BA155" s="851" t="s">
        <v>4306</v>
      </c>
      <c r="BB155" s="840" t="s">
        <v>6109</v>
      </c>
      <c r="BC155" s="844">
        <v>44113</v>
      </c>
      <c r="BD155" s="844">
        <v>44113</v>
      </c>
      <c r="BE155" s="840"/>
    </row>
    <row r="156" spans="1:57" s="321" customFormat="1" ht="84.75" customHeight="1">
      <c r="A156" s="840"/>
      <c r="B156" s="855"/>
      <c r="C156" s="855"/>
      <c r="D156" s="853"/>
      <c r="E156" s="840"/>
      <c r="F156" s="839"/>
      <c r="G156" s="853"/>
      <c r="H156" s="851"/>
      <c r="I156" s="845"/>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838"/>
      <c r="V156" s="838"/>
      <c r="W156" s="839"/>
      <c r="X156" s="847"/>
      <c r="Y156" s="848"/>
      <c r="Z156" s="848"/>
      <c r="AA156" s="849"/>
      <c r="AB156" s="848"/>
      <c r="AC156" s="840"/>
      <c r="AD156" s="844"/>
      <c r="AE156" s="840"/>
      <c r="AF156" s="845"/>
      <c r="AG156" s="846"/>
      <c r="AH156" s="847"/>
      <c r="AI156" s="847"/>
      <c r="AJ156" s="851"/>
      <c r="AK156" s="507" t="s">
        <v>7080</v>
      </c>
      <c r="AL156" s="843"/>
      <c r="AM156" s="850"/>
      <c r="AN156" s="473" t="s">
        <v>6342</v>
      </c>
      <c r="AO156" s="851"/>
      <c r="AP156" s="473" t="s">
        <v>6342</v>
      </c>
      <c r="AQ156" s="840"/>
      <c r="AR156" s="850"/>
      <c r="AS156" s="840"/>
      <c r="AT156" s="840"/>
      <c r="AU156" s="840"/>
      <c r="AV156" s="851"/>
      <c r="AW156" s="840"/>
      <c r="AX156" s="851"/>
      <c r="AY156" s="851"/>
      <c r="AZ156" s="851"/>
      <c r="BA156" s="851"/>
      <c r="BB156" s="840"/>
      <c r="BC156" s="840"/>
      <c r="BD156" s="840"/>
      <c r="BE156" s="840"/>
    </row>
    <row r="157" spans="1:57" s="321" customFormat="1" ht="84.75" customHeight="1">
      <c r="A157" s="840"/>
      <c r="B157" s="855"/>
      <c r="C157" s="855"/>
      <c r="D157" s="853"/>
      <c r="E157" s="840"/>
      <c r="F157" s="839"/>
      <c r="G157" s="853"/>
      <c r="H157" s="851"/>
      <c r="I157" s="845"/>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838"/>
      <c r="V157" s="838"/>
      <c r="W157" s="839"/>
      <c r="X157" s="847"/>
      <c r="Y157" s="848"/>
      <c r="Z157" s="848"/>
      <c r="AA157" s="849"/>
      <c r="AB157" s="848"/>
      <c r="AC157" s="840"/>
      <c r="AD157" s="844"/>
      <c r="AE157" s="840"/>
      <c r="AF157" s="845"/>
      <c r="AG157" s="846"/>
      <c r="AH157" s="847"/>
      <c r="AI157" s="847"/>
      <c r="AJ157" s="851"/>
      <c r="AK157" s="507" t="s">
        <v>7080</v>
      </c>
      <c r="AL157" s="843"/>
      <c r="AM157" s="850"/>
      <c r="AN157" s="473" t="s">
        <v>6342</v>
      </c>
      <c r="AO157" s="851"/>
      <c r="AP157" s="473" t="s">
        <v>6342</v>
      </c>
      <c r="AQ157" s="840"/>
      <c r="AR157" s="850"/>
      <c r="AS157" s="840"/>
      <c r="AT157" s="840"/>
      <c r="AU157" s="840"/>
      <c r="AV157" s="851"/>
      <c r="AW157" s="840"/>
      <c r="AX157" s="851"/>
      <c r="AY157" s="851"/>
      <c r="AZ157" s="851"/>
      <c r="BA157" s="851"/>
      <c r="BB157" s="840"/>
      <c r="BC157" s="840"/>
      <c r="BD157" s="840"/>
      <c r="BE157" s="840"/>
    </row>
    <row r="158" spans="1:57" s="321" customFormat="1" ht="84.75" customHeight="1">
      <c r="A158" s="840"/>
      <c r="B158" s="855"/>
      <c r="C158" s="855"/>
      <c r="D158" s="853"/>
      <c r="E158" s="840"/>
      <c r="F158" s="839"/>
      <c r="G158" s="853"/>
      <c r="H158" s="851"/>
      <c r="I158" s="845"/>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838"/>
      <c r="V158" s="838"/>
      <c r="W158" s="839"/>
      <c r="X158" s="847"/>
      <c r="Y158" s="848"/>
      <c r="Z158" s="848"/>
      <c r="AA158" s="849"/>
      <c r="AB158" s="848"/>
      <c r="AC158" s="840"/>
      <c r="AD158" s="844"/>
      <c r="AE158" s="840"/>
      <c r="AF158" s="845"/>
      <c r="AG158" s="846"/>
      <c r="AH158" s="847"/>
      <c r="AI158" s="847"/>
      <c r="AJ158" s="851"/>
      <c r="AK158" s="507" t="s">
        <v>7080</v>
      </c>
      <c r="AL158" s="843"/>
      <c r="AM158" s="850"/>
      <c r="AN158" s="473" t="s">
        <v>6342</v>
      </c>
      <c r="AO158" s="851"/>
      <c r="AP158" s="473" t="s">
        <v>6342</v>
      </c>
      <c r="AQ158" s="840"/>
      <c r="AR158" s="850"/>
      <c r="AS158" s="840"/>
      <c r="AT158" s="840"/>
      <c r="AU158" s="840"/>
      <c r="AV158" s="851"/>
      <c r="AW158" s="840"/>
      <c r="AX158" s="851"/>
      <c r="AY158" s="851"/>
      <c r="AZ158" s="851"/>
      <c r="BA158" s="851"/>
      <c r="BB158" s="840"/>
      <c r="BC158" s="840"/>
      <c r="BD158" s="840"/>
      <c r="BE158" s="840"/>
    </row>
    <row r="159" spans="1:57" s="321" customFormat="1" ht="84.75" customHeight="1">
      <c r="A159" s="840"/>
      <c r="B159" s="855"/>
      <c r="C159" s="855"/>
      <c r="D159" s="853"/>
      <c r="E159" s="840"/>
      <c r="F159" s="839"/>
      <c r="G159" s="853"/>
      <c r="H159" s="851"/>
      <c r="I159" s="845"/>
      <c r="J159" s="475" t="s">
        <v>61</v>
      </c>
      <c r="K159" s="475" t="s">
        <v>61</v>
      </c>
      <c r="L159" s="475" t="s">
        <v>61</v>
      </c>
      <c r="M159" s="473" t="s">
        <v>3983</v>
      </c>
      <c r="N159" s="473" t="s">
        <v>2107</v>
      </c>
      <c r="O159" s="477">
        <v>206909545.53</v>
      </c>
      <c r="P159" s="475" t="s">
        <v>61</v>
      </c>
      <c r="Q159" s="475" t="s">
        <v>61</v>
      </c>
      <c r="R159" s="475" t="s">
        <v>61</v>
      </c>
      <c r="S159" s="473" t="s">
        <v>3983</v>
      </c>
      <c r="T159" s="473" t="s">
        <v>2107</v>
      </c>
      <c r="U159" s="838"/>
      <c r="V159" s="838"/>
      <c r="W159" s="839"/>
      <c r="X159" s="847"/>
      <c r="Y159" s="848"/>
      <c r="Z159" s="848"/>
      <c r="AA159" s="849"/>
      <c r="AB159" s="848"/>
      <c r="AC159" s="840"/>
      <c r="AD159" s="844"/>
      <c r="AE159" s="840"/>
      <c r="AF159" s="845"/>
      <c r="AG159" s="846"/>
      <c r="AH159" s="847"/>
      <c r="AI159" s="847"/>
      <c r="AJ159" s="851"/>
      <c r="AK159" s="507" t="s">
        <v>7080</v>
      </c>
      <c r="AL159" s="843"/>
      <c r="AM159" s="850"/>
      <c r="AN159" s="473" t="s">
        <v>6342</v>
      </c>
      <c r="AO159" s="851"/>
      <c r="AP159" s="473" t="s">
        <v>6342</v>
      </c>
      <c r="AQ159" s="840"/>
      <c r="AR159" s="850"/>
      <c r="AS159" s="840"/>
      <c r="AT159" s="840"/>
      <c r="AU159" s="840"/>
      <c r="AV159" s="851"/>
      <c r="AW159" s="840"/>
      <c r="AX159" s="851"/>
      <c r="AY159" s="851"/>
      <c r="AZ159" s="851"/>
      <c r="BA159" s="851"/>
      <c r="BB159" s="840"/>
      <c r="BC159" s="840"/>
      <c r="BD159" s="840"/>
      <c r="BE159" s="840"/>
    </row>
    <row r="160" spans="1:57" s="321" customFormat="1" ht="84.75" customHeight="1">
      <c r="A160" s="840"/>
      <c r="B160" s="855"/>
      <c r="C160" s="855"/>
      <c r="D160" s="853"/>
      <c r="E160" s="840"/>
      <c r="F160" s="839"/>
      <c r="G160" s="853"/>
      <c r="H160" s="851"/>
      <c r="I160" s="845"/>
      <c r="J160" s="475" t="s">
        <v>61</v>
      </c>
      <c r="K160" s="475" t="s">
        <v>61</v>
      </c>
      <c r="L160" s="475" t="s">
        <v>61</v>
      </c>
      <c r="M160" s="473" t="s">
        <v>6295</v>
      </c>
      <c r="N160" s="473" t="s">
        <v>5332</v>
      </c>
      <c r="O160" s="473">
        <v>131543421.84</v>
      </c>
      <c r="P160" s="475" t="s">
        <v>61</v>
      </c>
      <c r="Q160" s="475" t="s">
        <v>61</v>
      </c>
      <c r="R160" s="475" t="s">
        <v>61</v>
      </c>
      <c r="S160" s="473" t="s">
        <v>6295</v>
      </c>
      <c r="T160" s="473" t="s">
        <v>5332</v>
      </c>
      <c r="U160" s="838"/>
      <c r="V160" s="838"/>
      <c r="W160" s="839"/>
      <c r="X160" s="847"/>
      <c r="Y160" s="848"/>
      <c r="Z160" s="848"/>
      <c r="AA160" s="849"/>
      <c r="AB160" s="848"/>
      <c r="AC160" s="840"/>
      <c r="AD160" s="844"/>
      <c r="AE160" s="840"/>
      <c r="AF160" s="845"/>
      <c r="AG160" s="846"/>
      <c r="AH160" s="847"/>
      <c r="AI160" s="847"/>
      <c r="AJ160" s="851"/>
      <c r="AK160" s="507" t="s">
        <v>7080</v>
      </c>
      <c r="AL160" s="843"/>
      <c r="AM160" s="850"/>
      <c r="AN160" s="473" t="s">
        <v>6342</v>
      </c>
      <c r="AO160" s="851"/>
      <c r="AP160" s="473" t="s">
        <v>6342</v>
      </c>
      <c r="AQ160" s="840"/>
      <c r="AR160" s="850"/>
      <c r="AS160" s="840"/>
      <c r="AT160" s="840"/>
      <c r="AU160" s="840"/>
      <c r="AV160" s="851"/>
      <c r="AW160" s="840"/>
      <c r="AX160" s="851"/>
      <c r="AY160" s="851"/>
      <c r="AZ160" s="851"/>
      <c r="BA160" s="851"/>
      <c r="BB160" s="840"/>
      <c r="BC160" s="840"/>
      <c r="BD160" s="840"/>
      <c r="BE160" s="840"/>
    </row>
    <row r="161" spans="1:57" s="321" customFormat="1" ht="84.75" customHeight="1">
      <c r="A161" s="840"/>
      <c r="B161" s="855"/>
      <c r="C161" s="855"/>
      <c r="D161" s="853"/>
      <c r="E161" s="840"/>
      <c r="F161" s="839"/>
      <c r="G161" s="853"/>
      <c r="H161" s="851"/>
      <c r="I161" s="845"/>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838"/>
      <c r="V161" s="838"/>
      <c r="W161" s="839"/>
      <c r="X161" s="847"/>
      <c r="Y161" s="848"/>
      <c r="Z161" s="848"/>
      <c r="AA161" s="849"/>
      <c r="AB161" s="848"/>
      <c r="AC161" s="840"/>
      <c r="AD161" s="844"/>
      <c r="AE161" s="840"/>
      <c r="AF161" s="845"/>
      <c r="AG161" s="846"/>
      <c r="AH161" s="847"/>
      <c r="AI161" s="847"/>
      <c r="AJ161" s="851"/>
      <c r="AK161" s="507" t="s">
        <v>7080</v>
      </c>
      <c r="AL161" s="843"/>
      <c r="AM161" s="850"/>
      <c r="AN161" s="473" t="s">
        <v>6342</v>
      </c>
      <c r="AO161" s="851"/>
      <c r="AP161" s="473" t="s">
        <v>6342</v>
      </c>
      <c r="AQ161" s="840"/>
      <c r="AR161" s="850"/>
      <c r="AS161" s="840"/>
      <c r="AT161" s="840"/>
      <c r="AU161" s="840"/>
      <c r="AV161" s="851"/>
      <c r="AW161" s="840"/>
      <c r="AX161" s="851"/>
      <c r="AY161" s="851"/>
      <c r="AZ161" s="851"/>
      <c r="BA161" s="851"/>
      <c r="BB161" s="840"/>
      <c r="BC161" s="840"/>
      <c r="BD161" s="840"/>
      <c r="BE161" s="840"/>
    </row>
    <row r="162" spans="1:57" s="321" customFormat="1" ht="84.75" customHeight="1">
      <c r="A162" s="840"/>
      <c r="B162" s="855"/>
      <c r="C162" s="855"/>
      <c r="D162" s="853"/>
      <c r="E162" s="840"/>
      <c r="F162" s="839"/>
      <c r="G162" s="853"/>
      <c r="H162" s="851"/>
      <c r="I162" s="845"/>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838"/>
      <c r="V162" s="838"/>
      <c r="W162" s="839"/>
      <c r="X162" s="847"/>
      <c r="Y162" s="848"/>
      <c r="Z162" s="848"/>
      <c r="AA162" s="849"/>
      <c r="AB162" s="848"/>
      <c r="AC162" s="840"/>
      <c r="AD162" s="844"/>
      <c r="AE162" s="840"/>
      <c r="AF162" s="845"/>
      <c r="AG162" s="846"/>
      <c r="AH162" s="847"/>
      <c r="AI162" s="847"/>
      <c r="AJ162" s="851"/>
      <c r="AK162" s="507" t="s">
        <v>7080</v>
      </c>
      <c r="AL162" s="843"/>
      <c r="AM162" s="850"/>
      <c r="AN162" s="473" t="s">
        <v>6342</v>
      </c>
      <c r="AO162" s="851"/>
      <c r="AP162" s="473" t="s">
        <v>6342</v>
      </c>
      <c r="AQ162" s="840"/>
      <c r="AR162" s="850"/>
      <c r="AS162" s="840"/>
      <c r="AT162" s="840"/>
      <c r="AU162" s="840"/>
      <c r="AV162" s="851"/>
      <c r="AW162" s="840"/>
      <c r="AX162" s="851"/>
      <c r="AY162" s="851"/>
      <c r="AZ162" s="851"/>
      <c r="BA162" s="851"/>
      <c r="BB162" s="840"/>
      <c r="BC162" s="840"/>
      <c r="BD162" s="840"/>
      <c r="BE162" s="840"/>
    </row>
    <row r="163" spans="1:57" s="321" customFormat="1" ht="84.75" customHeight="1">
      <c r="A163" s="840"/>
      <c r="B163" s="855"/>
      <c r="C163" s="855"/>
      <c r="D163" s="853"/>
      <c r="E163" s="840"/>
      <c r="F163" s="839"/>
      <c r="G163" s="853"/>
      <c r="H163" s="851"/>
      <c r="I163" s="845"/>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838"/>
      <c r="V163" s="838"/>
      <c r="W163" s="839"/>
      <c r="X163" s="847"/>
      <c r="Y163" s="848"/>
      <c r="Z163" s="848"/>
      <c r="AA163" s="849"/>
      <c r="AB163" s="848"/>
      <c r="AC163" s="840"/>
      <c r="AD163" s="844"/>
      <c r="AE163" s="840"/>
      <c r="AF163" s="845"/>
      <c r="AG163" s="846"/>
      <c r="AH163" s="847"/>
      <c r="AI163" s="847"/>
      <c r="AJ163" s="851"/>
      <c r="AK163" s="507" t="s">
        <v>7080</v>
      </c>
      <c r="AL163" s="843"/>
      <c r="AM163" s="850"/>
      <c r="AN163" s="473" t="s">
        <v>6342</v>
      </c>
      <c r="AO163" s="851"/>
      <c r="AP163" s="473" t="s">
        <v>6342</v>
      </c>
      <c r="AQ163" s="840"/>
      <c r="AR163" s="850"/>
      <c r="AS163" s="840"/>
      <c r="AT163" s="840"/>
      <c r="AU163" s="840"/>
      <c r="AV163" s="851"/>
      <c r="AW163" s="840"/>
      <c r="AX163" s="851"/>
      <c r="AY163" s="851"/>
      <c r="AZ163" s="851"/>
      <c r="BA163" s="851"/>
      <c r="BB163" s="840"/>
      <c r="BC163" s="840"/>
      <c r="BD163" s="840"/>
      <c r="BE163" s="840"/>
    </row>
    <row r="164" spans="1:57" s="321" customFormat="1" ht="84.75" customHeight="1">
      <c r="A164" s="840"/>
      <c r="B164" s="855"/>
      <c r="C164" s="855"/>
      <c r="D164" s="853"/>
      <c r="E164" s="840"/>
      <c r="F164" s="839"/>
      <c r="G164" s="853"/>
      <c r="H164" s="851"/>
      <c r="I164" s="845"/>
      <c r="J164" s="475" t="s">
        <v>61</v>
      </c>
      <c r="K164" s="475" t="s">
        <v>61</v>
      </c>
      <c r="L164" s="475" t="s">
        <v>61</v>
      </c>
      <c r="M164" s="473" t="s">
        <v>6299</v>
      </c>
      <c r="N164" s="473" t="s">
        <v>6300</v>
      </c>
      <c r="O164" s="473">
        <v>4473414</v>
      </c>
      <c r="P164" s="475" t="s">
        <v>61</v>
      </c>
      <c r="Q164" s="475" t="s">
        <v>61</v>
      </c>
      <c r="R164" s="475" t="s">
        <v>61</v>
      </c>
      <c r="S164" s="473" t="s">
        <v>6299</v>
      </c>
      <c r="T164" s="473" t="s">
        <v>6300</v>
      </c>
      <c r="U164" s="838"/>
      <c r="V164" s="838"/>
      <c r="W164" s="839"/>
      <c r="X164" s="847"/>
      <c r="Y164" s="848"/>
      <c r="Z164" s="848"/>
      <c r="AA164" s="849"/>
      <c r="AB164" s="848"/>
      <c r="AC164" s="840"/>
      <c r="AD164" s="844"/>
      <c r="AE164" s="840"/>
      <c r="AF164" s="845"/>
      <c r="AG164" s="846"/>
      <c r="AH164" s="847"/>
      <c r="AI164" s="847"/>
      <c r="AJ164" s="851"/>
      <c r="AK164" s="507" t="s">
        <v>7080</v>
      </c>
      <c r="AL164" s="843"/>
      <c r="AM164" s="850"/>
      <c r="AN164" s="473" t="s">
        <v>6342</v>
      </c>
      <c r="AO164" s="851"/>
      <c r="AP164" s="473" t="s">
        <v>6342</v>
      </c>
      <c r="AQ164" s="840"/>
      <c r="AR164" s="850"/>
      <c r="AS164" s="840"/>
      <c r="AT164" s="840"/>
      <c r="AU164" s="840"/>
      <c r="AV164" s="851"/>
      <c r="AW164" s="840"/>
      <c r="AX164" s="851"/>
      <c r="AY164" s="851"/>
      <c r="AZ164" s="851"/>
      <c r="BA164" s="851"/>
      <c r="BB164" s="840"/>
      <c r="BC164" s="840"/>
      <c r="BD164" s="840"/>
      <c r="BE164" s="840"/>
    </row>
    <row r="165" spans="1:57" s="321" customFormat="1" ht="84.75" customHeight="1">
      <c r="A165" s="840">
        <v>2020</v>
      </c>
      <c r="B165" s="855">
        <v>44013</v>
      </c>
      <c r="C165" s="855">
        <v>44104</v>
      </c>
      <c r="D165" s="853" t="s">
        <v>6220</v>
      </c>
      <c r="E165" s="840" t="s">
        <v>6245</v>
      </c>
      <c r="F165" s="839" t="s">
        <v>6305</v>
      </c>
      <c r="G165" s="853" t="s">
        <v>393</v>
      </c>
      <c r="H165" s="851" t="s">
        <v>5485</v>
      </c>
      <c r="I165" s="845"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838" t="s">
        <v>6357</v>
      </c>
      <c r="V165" s="838" t="s">
        <v>5163</v>
      </c>
      <c r="W165" s="839" t="s">
        <v>6305</v>
      </c>
      <c r="X165" s="847">
        <v>44088</v>
      </c>
      <c r="Y165" s="848">
        <v>17706062.120000001</v>
      </c>
      <c r="Z165" s="848" t="s">
        <v>4755</v>
      </c>
      <c r="AA165" s="849">
        <f>0.1*AB165</f>
        <v>1770606.2120000003</v>
      </c>
      <c r="AB165" s="848">
        <v>17706062.120000001</v>
      </c>
      <c r="AC165" s="840" t="s">
        <v>4756</v>
      </c>
      <c r="AD165" s="844" t="s">
        <v>6108</v>
      </c>
      <c r="AE165" s="840" t="s">
        <v>4757</v>
      </c>
      <c r="AF165" s="845" t="s">
        <v>284</v>
      </c>
      <c r="AG165" s="846">
        <f>0.15*Y165</f>
        <v>2655909.318</v>
      </c>
      <c r="AH165" s="847">
        <v>44088</v>
      </c>
      <c r="AI165" s="847">
        <v>44196</v>
      </c>
      <c r="AJ165" s="851" t="s">
        <v>7084</v>
      </c>
      <c r="AK165" s="507" t="s">
        <v>7080</v>
      </c>
      <c r="AL165" s="843"/>
      <c r="AM165" s="850"/>
      <c r="AN165" s="473" t="s">
        <v>6342</v>
      </c>
      <c r="AO165" s="851" t="s">
        <v>4760</v>
      </c>
      <c r="AP165" s="473" t="s">
        <v>6342</v>
      </c>
      <c r="AQ165" s="840" t="s">
        <v>573</v>
      </c>
      <c r="AR165" s="850" t="s">
        <v>780</v>
      </c>
      <c r="AS165" s="840" t="s">
        <v>566</v>
      </c>
      <c r="AT165" s="840" t="s">
        <v>566</v>
      </c>
      <c r="AU165" s="840" t="s">
        <v>566</v>
      </c>
      <c r="AV165" s="851" t="s">
        <v>4761</v>
      </c>
      <c r="AW165" s="840" t="s">
        <v>3091</v>
      </c>
      <c r="AX165" s="851" t="s">
        <v>4303</v>
      </c>
      <c r="AY165" s="851" t="s">
        <v>4304</v>
      </c>
      <c r="AZ165" s="851" t="s">
        <v>4305</v>
      </c>
      <c r="BA165" s="851" t="s">
        <v>4306</v>
      </c>
      <c r="BB165" s="840" t="s">
        <v>6109</v>
      </c>
      <c r="BC165" s="844">
        <v>44113</v>
      </c>
      <c r="BD165" s="844">
        <v>44113</v>
      </c>
      <c r="BE165" s="840"/>
    </row>
    <row r="166" spans="1:57" s="321" customFormat="1" ht="84.75" customHeight="1">
      <c r="A166" s="840"/>
      <c r="B166" s="855"/>
      <c r="C166" s="855"/>
      <c r="D166" s="853"/>
      <c r="E166" s="840"/>
      <c r="F166" s="839"/>
      <c r="G166" s="853"/>
      <c r="H166" s="851"/>
      <c r="I166" s="845"/>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838"/>
      <c r="V166" s="838"/>
      <c r="W166" s="839"/>
      <c r="X166" s="847"/>
      <c r="Y166" s="848"/>
      <c r="Z166" s="848"/>
      <c r="AA166" s="849"/>
      <c r="AB166" s="848"/>
      <c r="AC166" s="840"/>
      <c r="AD166" s="844"/>
      <c r="AE166" s="840"/>
      <c r="AF166" s="845"/>
      <c r="AG166" s="846"/>
      <c r="AH166" s="847"/>
      <c r="AI166" s="847"/>
      <c r="AJ166" s="851"/>
      <c r="AK166" s="507" t="s">
        <v>7080</v>
      </c>
      <c r="AL166" s="843"/>
      <c r="AM166" s="850"/>
      <c r="AN166" s="473" t="s">
        <v>6342</v>
      </c>
      <c r="AO166" s="851"/>
      <c r="AP166" s="473" t="s">
        <v>6342</v>
      </c>
      <c r="AQ166" s="840"/>
      <c r="AR166" s="850"/>
      <c r="AS166" s="840"/>
      <c r="AT166" s="840"/>
      <c r="AU166" s="840"/>
      <c r="AV166" s="851"/>
      <c r="AW166" s="840"/>
      <c r="AX166" s="851"/>
      <c r="AY166" s="851"/>
      <c r="AZ166" s="851"/>
      <c r="BA166" s="851"/>
      <c r="BB166" s="840"/>
      <c r="BC166" s="840"/>
      <c r="BD166" s="840"/>
      <c r="BE166" s="840"/>
    </row>
    <row r="167" spans="1:57" s="321" customFormat="1" ht="84.75" customHeight="1">
      <c r="A167" s="840"/>
      <c r="B167" s="855"/>
      <c r="C167" s="855"/>
      <c r="D167" s="853"/>
      <c r="E167" s="840"/>
      <c r="F167" s="839"/>
      <c r="G167" s="853"/>
      <c r="H167" s="851"/>
      <c r="I167" s="845"/>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838"/>
      <c r="V167" s="838"/>
      <c r="W167" s="839"/>
      <c r="X167" s="847"/>
      <c r="Y167" s="848"/>
      <c r="Z167" s="848"/>
      <c r="AA167" s="849"/>
      <c r="AB167" s="848"/>
      <c r="AC167" s="840"/>
      <c r="AD167" s="844"/>
      <c r="AE167" s="840"/>
      <c r="AF167" s="845"/>
      <c r="AG167" s="846"/>
      <c r="AH167" s="847"/>
      <c r="AI167" s="847"/>
      <c r="AJ167" s="851"/>
      <c r="AK167" s="507" t="s">
        <v>7080</v>
      </c>
      <c r="AL167" s="843"/>
      <c r="AM167" s="850"/>
      <c r="AN167" s="473" t="s">
        <v>6342</v>
      </c>
      <c r="AO167" s="851"/>
      <c r="AP167" s="473" t="s">
        <v>6342</v>
      </c>
      <c r="AQ167" s="840"/>
      <c r="AR167" s="850"/>
      <c r="AS167" s="840"/>
      <c r="AT167" s="840"/>
      <c r="AU167" s="840"/>
      <c r="AV167" s="851"/>
      <c r="AW167" s="840"/>
      <c r="AX167" s="851"/>
      <c r="AY167" s="851"/>
      <c r="AZ167" s="851"/>
      <c r="BA167" s="851"/>
      <c r="BB167" s="840"/>
      <c r="BC167" s="840"/>
      <c r="BD167" s="840"/>
      <c r="BE167" s="840"/>
    </row>
    <row r="168" spans="1:57" s="321" customFormat="1" ht="84.75" customHeight="1">
      <c r="A168" s="840"/>
      <c r="B168" s="855"/>
      <c r="C168" s="855"/>
      <c r="D168" s="853"/>
      <c r="E168" s="840"/>
      <c r="F168" s="839"/>
      <c r="G168" s="853"/>
      <c r="H168" s="851"/>
      <c r="I168" s="845"/>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838"/>
      <c r="V168" s="838"/>
      <c r="W168" s="839"/>
      <c r="X168" s="847"/>
      <c r="Y168" s="848"/>
      <c r="Z168" s="848"/>
      <c r="AA168" s="849"/>
      <c r="AB168" s="848"/>
      <c r="AC168" s="840"/>
      <c r="AD168" s="844"/>
      <c r="AE168" s="840"/>
      <c r="AF168" s="845"/>
      <c r="AG168" s="846"/>
      <c r="AH168" s="847"/>
      <c r="AI168" s="847"/>
      <c r="AJ168" s="851"/>
      <c r="AK168" s="507" t="s">
        <v>7080</v>
      </c>
      <c r="AL168" s="843"/>
      <c r="AM168" s="850"/>
      <c r="AN168" s="473" t="s">
        <v>6342</v>
      </c>
      <c r="AO168" s="851"/>
      <c r="AP168" s="473" t="s">
        <v>6342</v>
      </c>
      <c r="AQ168" s="840"/>
      <c r="AR168" s="850"/>
      <c r="AS168" s="840"/>
      <c r="AT168" s="840"/>
      <c r="AU168" s="840"/>
      <c r="AV168" s="851"/>
      <c r="AW168" s="840"/>
      <c r="AX168" s="851"/>
      <c r="AY168" s="851"/>
      <c r="AZ168" s="851"/>
      <c r="BA168" s="851"/>
      <c r="BB168" s="840"/>
      <c r="BC168" s="840"/>
      <c r="BD168" s="840"/>
      <c r="BE168" s="840"/>
    </row>
    <row r="169" spans="1:57" s="321" customFormat="1" ht="84.75" customHeight="1">
      <c r="A169" s="840"/>
      <c r="B169" s="855"/>
      <c r="C169" s="855"/>
      <c r="D169" s="853"/>
      <c r="E169" s="840"/>
      <c r="F169" s="839"/>
      <c r="G169" s="853"/>
      <c r="H169" s="851"/>
      <c r="I169" s="845"/>
      <c r="J169" s="475" t="s">
        <v>61</v>
      </c>
      <c r="K169" s="475" t="s">
        <v>61</v>
      </c>
      <c r="L169" s="475" t="s">
        <v>61</v>
      </c>
      <c r="M169" s="473" t="s">
        <v>6299</v>
      </c>
      <c r="N169" s="473" t="s">
        <v>6300</v>
      </c>
      <c r="O169" s="473">
        <v>4473414</v>
      </c>
      <c r="P169" s="475" t="s">
        <v>61</v>
      </c>
      <c r="Q169" s="475" t="s">
        <v>61</v>
      </c>
      <c r="R169" s="475" t="s">
        <v>61</v>
      </c>
      <c r="S169" s="473" t="s">
        <v>6299</v>
      </c>
      <c r="T169" s="473" t="s">
        <v>6300</v>
      </c>
      <c r="U169" s="838"/>
      <c r="V169" s="838"/>
      <c r="W169" s="839"/>
      <c r="X169" s="847"/>
      <c r="Y169" s="848"/>
      <c r="Z169" s="848"/>
      <c r="AA169" s="849"/>
      <c r="AB169" s="848"/>
      <c r="AC169" s="840"/>
      <c r="AD169" s="844"/>
      <c r="AE169" s="840"/>
      <c r="AF169" s="845"/>
      <c r="AG169" s="846"/>
      <c r="AH169" s="847"/>
      <c r="AI169" s="847"/>
      <c r="AJ169" s="851"/>
      <c r="AK169" s="507" t="s">
        <v>7080</v>
      </c>
      <c r="AL169" s="843"/>
      <c r="AM169" s="850"/>
      <c r="AN169" s="473" t="s">
        <v>6342</v>
      </c>
      <c r="AO169" s="851"/>
      <c r="AP169" s="473" t="s">
        <v>6342</v>
      </c>
      <c r="AQ169" s="840"/>
      <c r="AR169" s="850"/>
      <c r="AS169" s="840"/>
      <c r="AT169" s="840"/>
      <c r="AU169" s="840"/>
      <c r="AV169" s="851"/>
      <c r="AW169" s="840"/>
      <c r="AX169" s="851"/>
      <c r="AY169" s="851"/>
      <c r="AZ169" s="851"/>
      <c r="BA169" s="851"/>
      <c r="BB169" s="840"/>
      <c r="BC169" s="840"/>
      <c r="BD169" s="840"/>
      <c r="BE169" s="840"/>
    </row>
    <row r="170" spans="1:57" s="321" customFormat="1" ht="84.75" customHeight="1">
      <c r="A170" s="840"/>
      <c r="B170" s="855"/>
      <c r="C170" s="855"/>
      <c r="D170" s="853"/>
      <c r="E170" s="840"/>
      <c r="F170" s="839"/>
      <c r="G170" s="853"/>
      <c r="H170" s="851"/>
      <c r="I170" s="845"/>
      <c r="J170" s="475" t="s">
        <v>61</v>
      </c>
      <c r="K170" s="475" t="s">
        <v>61</v>
      </c>
      <c r="L170" s="475" t="s">
        <v>61</v>
      </c>
      <c r="M170" s="473" t="s">
        <v>6238</v>
      </c>
      <c r="N170" s="473" t="s">
        <v>6239</v>
      </c>
      <c r="O170" s="473">
        <v>52282716.07</v>
      </c>
      <c r="P170" s="475" t="s">
        <v>61</v>
      </c>
      <c r="Q170" s="475" t="s">
        <v>61</v>
      </c>
      <c r="R170" s="475" t="s">
        <v>61</v>
      </c>
      <c r="S170" s="473" t="s">
        <v>6238</v>
      </c>
      <c r="T170" s="473" t="s">
        <v>6239</v>
      </c>
      <c r="U170" s="838"/>
      <c r="V170" s="838"/>
      <c r="W170" s="839"/>
      <c r="X170" s="847"/>
      <c r="Y170" s="848"/>
      <c r="Z170" s="848"/>
      <c r="AA170" s="849"/>
      <c r="AB170" s="848"/>
      <c r="AC170" s="840"/>
      <c r="AD170" s="844"/>
      <c r="AE170" s="840"/>
      <c r="AF170" s="845"/>
      <c r="AG170" s="846"/>
      <c r="AH170" s="847"/>
      <c r="AI170" s="847"/>
      <c r="AJ170" s="851"/>
      <c r="AK170" s="507" t="s">
        <v>7080</v>
      </c>
      <c r="AL170" s="843"/>
      <c r="AM170" s="850"/>
      <c r="AN170" s="473" t="s">
        <v>6342</v>
      </c>
      <c r="AO170" s="851"/>
      <c r="AP170" s="473" t="s">
        <v>6342</v>
      </c>
      <c r="AQ170" s="840"/>
      <c r="AR170" s="850"/>
      <c r="AS170" s="840"/>
      <c r="AT170" s="840"/>
      <c r="AU170" s="840"/>
      <c r="AV170" s="851"/>
      <c r="AW170" s="840"/>
      <c r="AX170" s="851"/>
      <c r="AY170" s="851"/>
      <c r="AZ170" s="851"/>
      <c r="BA170" s="851"/>
      <c r="BB170" s="840"/>
      <c r="BC170" s="840"/>
      <c r="BD170" s="840"/>
      <c r="BE170" s="840"/>
    </row>
    <row r="171" spans="1:57" s="321" customFormat="1" ht="84.75" customHeight="1">
      <c r="A171" s="840"/>
      <c r="B171" s="855"/>
      <c r="C171" s="855"/>
      <c r="D171" s="853"/>
      <c r="E171" s="840"/>
      <c r="F171" s="839"/>
      <c r="G171" s="853"/>
      <c r="H171" s="851"/>
      <c r="I171" s="845"/>
      <c r="J171" s="475" t="s">
        <v>61</v>
      </c>
      <c r="K171" s="475" t="s">
        <v>61</v>
      </c>
      <c r="L171" s="475" t="s">
        <v>61</v>
      </c>
      <c r="M171" s="473" t="s">
        <v>3983</v>
      </c>
      <c r="N171" s="473" t="s">
        <v>2107</v>
      </c>
      <c r="O171" s="473">
        <v>206909545.53</v>
      </c>
      <c r="P171" s="475" t="s">
        <v>61</v>
      </c>
      <c r="Q171" s="475" t="s">
        <v>61</v>
      </c>
      <c r="R171" s="475" t="s">
        <v>61</v>
      </c>
      <c r="S171" s="473" t="s">
        <v>3983</v>
      </c>
      <c r="T171" s="473" t="s">
        <v>2107</v>
      </c>
      <c r="U171" s="838"/>
      <c r="V171" s="838"/>
      <c r="W171" s="839"/>
      <c r="X171" s="847"/>
      <c r="Y171" s="848"/>
      <c r="Z171" s="848"/>
      <c r="AA171" s="849"/>
      <c r="AB171" s="848"/>
      <c r="AC171" s="840"/>
      <c r="AD171" s="844"/>
      <c r="AE171" s="840"/>
      <c r="AF171" s="845"/>
      <c r="AG171" s="846"/>
      <c r="AH171" s="847"/>
      <c r="AI171" s="847"/>
      <c r="AJ171" s="851"/>
      <c r="AK171" s="507" t="s">
        <v>7080</v>
      </c>
      <c r="AL171" s="843"/>
      <c r="AM171" s="850"/>
      <c r="AN171" s="473" t="s">
        <v>6342</v>
      </c>
      <c r="AO171" s="851"/>
      <c r="AP171" s="473" t="s">
        <v>6342</v>
      </c>
      <c r="AQ171" s="840"/>
      <c r="AR171" s="850"/>
      <c r="AS171" s="840"/>
      <c r="AT171" s="840"/>
      <c r="AU171" s="840"/>
      <c r="AV171" s="851"/>
      <c r="AW171" s="840"/>
      <c r="AX171" s="851"/>
      <c r="AY171" s="851"/>
      <c r="AZ171" s="851"/>
      <c r="BA171" s="851"/>
      <c r="BB171" s="840"/>
      <c r="BC171" s="840"/>
      <c r="BD171" s="840"/>
      <c r="BE171" s="840"/>
    </row>
    <row r="172" spans="1:57" s="321" customFormat="1" ht="84.75" customHeight="1">
      <c r="A172" s="840"/>
      <c r="B172" s="855"/>
      <c r="C172" s="855"/>
      <c r="D172" s="853"/>
      <c r="E172" s="840"/>
      <c r="F172" s="839"/>
      <c r="G172" s="853"/>
      <c r="H172" s="851"/>
      <c r="I172" s="845"/>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838"/>
      <c r="V172" s="838"/>
      <c r="W172" s="839"/>
      <c r="X172" s="847"/>
      <c r="Y172" s="848"/>
      <c r="Z172" s="848"/>
      <c r="AA172" s="849"/>
      <c r="AB172" s="848"/>
      <c r="AC172" s="840"/>
      <c r="AD172" s="844"/>
      <c r="AE172" s="840"/>
      <c r="AF172" s="845"/>
      <c r="AG172" s="846"/>
      <c r="AH172" s="847"/>
      <c r="AI172" s="847"/>
      <c r="AJ172" s="851"/>
      <c r="AK172" s="507" t="s">
        <v>7080</v>
      </c>
      <c r="AL172" s="843"/>
      <c r="AM172" s="850"/>
      <c r="AN172" s="473" t="s">
        <v>6342</v>
      </c>
      <c r="AO172" s="851"/>
      <c r="AP172" s="473" t="s">
        <v>6342</v>
      </c>
      <c r="AQ172" s="840"/>
      <c r="AR172" s="850"/>
      <c r="AS172" s="840"/>
      <c r="AT172" s="840"/>
      <c r="AU172" s="840"/>
      <c r="AV172" s="851"/>
      <c r="AW172" s="840"/>
      <c r="AX172" s="851"/>
      <c r="AY172" s="851"/>
      <c r="AZ172" s="851"/>
      <c r="BA172" s="851"/>
      <c r="BB172" s="840"/>
      <c r="BC172" s="840"/>
      <c r="BD172" s="840"/>
      <c r="BE172" s="840"/>
    </row>
    <row r="173" spans="1:57" s="321" customFormat="1" ht="84.75" customHeight="1">
      <c r="A173" s="840"/>
      <c r="B173" s="855"/>
      <c r="C173" s="855"/>
      <c r="D173" s="853"/>
      <c r="E173" s="840"/>
      <c r="F173" s="839"/>
      <c r="G173" s="853"/>
      <c r="H173" s="851"/>
      <c r="I173" s="845"/>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838"/>
      <c r="V173" s="838"/>
      <c r="W173" s="839"/>
      <c r="X173" s="847"/>
      <c r="Y173" s="848"/>
      <c r="Z173" s="848"/>
      <c r="AA173" s="849"/>
      <c r="AB173" s="848"/>
      <c r="AC173" s="840"/>
      <c r="AD173" s="844"/>
      <c r="AE173" s="840"/>
      <c r="AF173" s="845"/>
      <c r="AG173" s="846"/>
      <c r="AH173" s="847"/>
      <c r="AI173" s="847"/>
      <c r="AJ173" s="851"/>
      <c r="AK173" s="507" t="s">
        <v>7080</v>
      </c>
      <c r="AL173" s="843"/>
      <c r="AM173" s="850"/>
      <c r="AN173" s="473" t="s">
        <v>6342</v>
      </c>
      <c r="AO173" s="851"/>
      <c r="AP173" s="473" t="s">
        <v>6342</v>
      </c>
      <c r="AQ173" s="840"/>
      <c r="AR173" s="850"/>
      <c r="AS173" s="840"/>
      <c r="AT173" s="840"/>
      <c r="AU173" s="840"/>
      <c r="AV173" s="851"/>
      <c r="AW173" s="840"/>
      <c r="AX173" s="851"/>
      <c r="AY173" s="851"/>
      <c r="AZ173" s="851"/>
      <c r="BA173" s="851"/>
      <c r="BB173" s="840"/>
      <c r="BC173" s="840"/>
      <c r="BD173" s="840"/>
      <c r="BE173" s="840"/>
    </row>
    <row r="174" spans="1:57" s="321" customFormat="1" ht="84.75" customHeight="1">
      <c r="A174" s="840"/>
      <c r="B174" s="855"/>
      <c r="C174" s="855"/>
      <c r="D174" s="853"/>
      <c r="E174" s="840"/>
      <c r="F174" s="839"/>
      <c r="G174" s="853"/>
      <c r="H174" s="851"/>
      <c r="I174" s="845"/>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838"/>
      <c r="V174" s="838"/>
      <c r="W174" s="839"/>
      <c r="X174" s="847"/>
      <c r="Y174" s="848"/>
      <c r="Z174" s="848"/>
      <c r="AA174" s="849"/>
      <c r="AB174" s="848"/>
      <c r="AC174" s="840"/>
      <c r="AD174" s="844"/>
      <c r="AE174" s="840"/>
      <c r="AF174" s="845"/>
      <c r="AG174" s="846"/>
      <c r="AH174" s="847"/>
      <c r="AI174" s="847"/>
      <c r="AJ174" s="851"/>
      <c r="AK174" s="507" t="s">
        <v>7080</v>
      </c>
      <c r="AL174" s="843"/>
      <c r="AM174" s="850"/>
      <c r="AN174" s="473" t="s">
        <v>6342</v>
      </c>
      <c r="AO174" s="851"/>
      <c r="AP174" s="473" t="s">
        <v>6342</v>
      </c>
      <c r="AQ174" s="840"/>
      <c r="AR174" s="850"/>
      <c r="AS174" s="840"/>
      <c r="AT174" s="840"/>
      <c r="AU174" s="840"/>
      <c r="AV174" s="851"/>
      <c r="AW174" s="840"/>
      <c r="AX174" s="851"/>
      <c r="AY174" s="851"/>
      <c r="AZ174" s="851"/>
      <c r="BA174" s="851"/>
      <c r="BB174" s="840"/>
      <c r="BC174" s="840"/>
      <c r="BD174" s="840"/>
      <c r="BE174" s="840"/>
    </row>
    <row r="175" spans="1:57" s="321" customFormat="1" ht="84.75" customHeight="1">
      <c r="A175" s="840">
        <v>2020</v>
      </c>
      <c r="B175" s="855">
        <v>44013</v>
      </c>
      <c r="C175" s="855">
        <v>44104</v>
      </c>
      <c r="D175" s="853" t="s">
        <v>6220</v>
      </c>
      <c r="E175" s="840" t="s">
        <v>6245</v>
      </c>
      <c r="F175" s="839" t="s">
        <v>6306</v>
      </c>
      <c r="G175" s="853" t="s">
        <v>393</v>
      </c>
      <c r="H175" s="851" t="s">
        <v>5485</v>
      </c>
      <c r="I175" s="845"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838" t="s">
        <v>6357</v>
      </c>
      <c r="V175" s="838" t="s">
        <v>5163</v>
      </c>
      <c r="W175" s="839" t="s">
        <v>6306</v>
      </c>
      <c r="X175" s="847">
        <v>44088</v>
      </c>
      <c r="Y175" s="848">
        <v>4029293.91</v>
      </c>
      <c r="Z175" s="848" t="s">
        <v>4755</v>
      </c>
      <c r="AA175" s="849">
        <f>0.1*AB175</f>
        <v>402929.39100000006</v>
      </c>
      <c r="AB175" s="848">
        <v>4029293.91</v>
      </c>
      <c r="AC175" s="840" t="s">
        <v>4756</v>
      </c>
      <c r="AD175" s="844" t="s">
        <v>6108</v>
      </c>
      <c r="AE175" s="840" t="s">
        <v>4757</v>
      </c>
      <c r="AF175" s="845" t="s">
        <v>284</v>
      </c>
      <c r="AG175" s="846">
        <f>0.15*Y175</f>
        <v>604394.08649999998</v>
      </c>
      <c r="AH175" s="847">
        <v>44088</v>
      </c>
      <c r="AI175" s="847">
        <v>44196</v>
      </c>
      <c r="AJ175" s="851" t="s">
        <v>6500</v>
      </c>
      <c r="AK175" s="507" t="s">
        <v>7080</v>
      </c>
      <c r="AL175" s="843"/>
      <c r="AM175" s="850"/>
      <c r="AN175" s="473" t="s">
        <v>6342</v>
      </c>
      <c r="AO175" s="851" t="s">
        <v>4760</v>
      </c>
      <c r="AP175" s="473" t="s">
        <v>6342</v>
      </c>
      <c r="AQ175" s="840" t="s">
        <v>573</v>
      </c>
      <c r="AR175" s="850" t="s">
        <v>780</v>
      </c>
      <c r="AS175" s="840" t="s">
        <v>566</v>
      </c>
      <c r="AT175" s="840" t="s">
        <v>566</v>
      </c>
      <c r="AU175" s="840" t="s">
        <v>566</v>
      </c>
      <c r="AV175" s="851" t="s">
        <v>4761</v>
      </c>
      <c r="AW175" s="840" t="s">
        <v>3091</v>
      </c>
      <c r="AX175" s="851" t="s">
        <v>4303</v>
      </c>
      <c r="AY175" s="851" t="s">
        <v>4304</v>
      </c>
      <c r="AZ175" s="851" t="s">
        <v>4305</v>
      </c>
      <c r="BA175" s="851" t="s">
        <v>4306</v>
      </c>
      <c r="BB175" s="840" t="s">
        <v>6109</v>
      </c>
      <c r="BC175" s="844">
        <v>44113</v>
      </c>
      <c r="BD175" s="844">
        <v>44113</v>
      </c>
      <c r="BE175" s="840"/>
    </row>
    <row r="176" spans="1:57" s="321" customFormat="1" ht="84.75" customHeight="1">
      <c r="A176" s="840"/>
      <c r="B176" s="855"/>
      <c r="C176" s="855"/>
      <c r="D176" s="853"/>
      <c r="E176" s="840"/>
      <c r="F176" s="839"/>
      <c r="G176" s="853"/>
      <c r="H176" s="851"/>
      <c r="I176" s="845"/>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838"/>
      <c r="V176" s="838"/>
      <c r="W176" s="839"/>
      <c r="X176" s="847"/>
      <c r="Y176" s="848"/>
      <c r="Z176" s="848"/>
      <c r="AA176" s="849"/>
      <c r="AB176" s="848"/>
      <c r="AC176" s="840"/>
      <c r="AD176" s="844"/>
      <c r="AE176" s="840"/>
      <c r="AF176" s="845"/>
      <c r="AG176" s="846"/>
      <c r="AH176" s="847"/>
      <c r="AI176" s="847"/>
      <c r="AJ176" s="851"/>
      <c r="AK176" s="507" t="s">
        <v>7080</v>
      </c>
      <c r="AL176" s="843"/>
      <c r="AM176" s="850"/>
      <c r="AN176" s="473" t="s">
        <v>6342</v>
      </c>
      <c r="AO176" s="851"/>
      <c r="AP176" s="473" t="s">
        <v>6342</v>
      </c>
      <c r="AQ176" s="840"/>
      <c r="AR176" s="850"/>
      <c r="AS176" s="840"/>
      <c r="AT176" s="840"/>
      <c r="AU176" s="840"/>
      <c r="AV176" s="851"/>
      <c r="AW176" s="840"/>
      <c r="AX176" s="851"/>
      <c r="AY176" s="851"/>
      <c r="AZ176" s="851"/>
      <c r="BA176" s="851"/>
      <c r="BB176" s="840"/>
      <c r="BC176" s="840"/>
      <c r="BD176" s="840"/>
      <c r="BE176" s="840"/>
    </row>
    <row r="177" spans="1:57" s="321" customFormat="1" ht="84.75" customHeight="1">
      <c r="A177" s="840"/>
      <c r="B177" s="855"/>
      <c r="C177" s="855"/>
      <c r="D177" s="853"/>
      <c r="E177" s="840"/>
      <c r="F177" s="839"/>
      <c r="G177" s="853"/>
      <c r="H177" s="851"/>
      <c r="I177" s="845"/>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838"/>
      <c r="V177" s="838"/>
      <c r="W177" s="839"/>
      <c r="X177" s="847"/>
      <c r="Y177" s="848"/>
      <c r="Z177" s="848"/>
      <c r="AA177" s="849"/>
      <c r="AB177" s="848"/>
      <c r="AC177" s="840"/>
      <c r="AD177" s="844"/>
      <c r="AE177" s="840"/>
      <c r="AF177" s="845"/>
      <c r="AG177" s="846"/>
      <c r="AH177" s="847"/>
      <c r="AI177" s="847"/>
      <c r="AJ177" s="851"/>
      <c r="AK177" s="507" t="s">
        <v>7080</v>
      </c>
      <c r="AL177" s="843"/>
      <c r="AM177" s="850"/>
      <c r="AN177" s="473" t="s">
        <v>6342</v>
      </c>
      <c r="AO177" s="851"/>
      <c r="AP177" s="473" t="s">
        <v>6342</v>
      </c>
      <c r="AQ177" s="840"/>
      <c r="AR177" s="850"/>
      <c r="AS177" s="840"/>
      <c r="AT177" s="840"/>
      <c r="AU177" s="840"/>
      <c r="AV177" s="851"/>
      <c r="AW177" s="840"/>
      <c r="AX177" s="851"/>
      <c r="AY177" s="851"/>
      <c r="AZ177" s="851"/>
      <c r="BA177" s="851"/>
      <c r="BB177" s="840"/>
      <c r="BC177" s="840"/>
      <c r="BD177" s="840"/>
      <c r="BE177" s="840"/>
    </row>
    <row r="178" spans="1:57" s="321" customFormat="1" ht="84.75" customHeight="1">
      <c r="A178" s="840"/>
      <c r="B178" s="855"/>
      <c r="C178" s="855"/>
      <c r="D178" s="853"/>
      <c r="E178" s="840"/>
      <c r="F178" s="839"/>
      <c r="G178" s="853"/>
      <c r="H178" s="851"/>
      <c r="I178" s="845"/>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838"/>
      <c r="V178" s="838"/>
      <c r="W178" s="839"/>
      <c r="X178" s="847"/>
      <c r="Y178" s="848"/>
      <c r="Z178" s="848"/>
      <c r="AA178" s="849"/>
      <c r="AB178" s="848"/>
      <c r="AC178" s="840"/>
      <c r="AD178" s="844"/>
      <c r="AE178" s="840"/>
      <c r="AF178" s="845"/>
      <c r="AG178" s="846"/>
      <c r="AH178" s="847"/>
      <c r="AI178" s="847"/>
      <c r="AJ178" s="851"/>
      <c r="AK178" s="507" t="s">
        <v>7080</v>
      </c>
      <c r="AL178" s="843"/>
      <c r="AM178" s="850"/>
      <c r="AN178" s="473" t="s">
        <v>6342</v>
      </c>
      <c r="AO178" s="851"/>
      <c r="AP178" s="473" t="s">
        <v>6342</v>
      </c>
      <c r="AQ178" s="840"/>
      <c r="AR178" s="850"/>
      <c r="AS178" s="840"/>
      <c r="AT178" s="840"/>
      <c r="AU178" s="840"/>
      <c r="AV178" s="851"/>
      <c r="AW178" s="840"/>
      <c r="AX178" s="851"/>
      <c r="AY178" s="851"/>
      <c r="AZ178" s="851"/>
      <c r="BA178" s="851"/>
      <c r="BB178" s="840"/>
      <c r="BC178" s="840"/>
      <c r="BD178" s="840"/>
      <c r="BE178" s="840"/>
    </row>
    <row r="179" spans="1:57" s="321" customFormat="1" ht="84.75" customHeight="1">
      <c r="A179" s="840"/>
      <c r="B179" s="855"/>
      <c r="C179" s="855"/>
      <c r="D179" s="853"/>
      <c r="E179" s="840"/>
      <c r="F179" s="839"/>
      <c r="G179" s="853"/>
      <c r="H179" s="851"/>
      <c r="I179" s="845"/>
      <c r="J179" s="475" t="s">
        <v>61</v>
      </c>
      <c r="K179" s="475" t="s">
        <v>61</v>
      </c>
      <c r="L179" s="475" t="s">
        <v>61</v>
      </c>
      <c r="M179" s="473" t="s">
        <v>3983</v>
      </c>
      <c r="N179" s="473" t="s">
        <v>2107</v>
      </c>
      <c r="O179" s="477">
        <v>206909545.53</v>
      </c>
      <c r="P179" s="475" t="s">
        <v>61</v>
      </c>
      <c r="Q179" s="475" t="s">
        <v>61</v>
      </c>
      <c r="R179" s="475" t="s">
        <v>61</v>
      </c>
      <c r="S179" s="473" t="s">
        <v>3983</v>
      </c>
      <c r="T179" s="473" t="s">
        <v>2107</v>
      </c>
      <c r="U179" s="838"/>
      <c r="V179" s="838"/>
      <c r="W179" s="839"/>
      <c r="X179" s="847"/>
      <c r="Y179" s="848"/>
      <c r="Z179" s="848"/>
      <c r="AA179" s="849"/>
      <c r="AB179" s="848"/>
      <c r="AC179" s="840"/>
      <c r="AD179" s="844"/>
      <c r="AE179" s="840"/>
      <c r="AF179" s="845"/>
      <c r="AG179" s="846"/>
      <c r="AH179" s="847"/>
      <c r="AI179" s="847"/>
      <c r="AJ179" s="851"/>
      <c r="AK179" s="507" t="s">
        <v>7080</v>
      </c>
      <c r="AL179" s="843"/>
      <c r="AM179" s="850"/>
      <c r="AN179" s="473" t="s">
        <v>6342</v>
      </c>
      <c r="AO179" s="851"/>
      <c r="AP179" s="473" t="s">
        <v>6342</v>
      </c>
      <c r="AQ179" s="840"/>
      <c r="AR179" s="850"/>
      <c r="AS179" s="840"/>
      <c r="AT179" s="840"/>
      <c r="AU179" s="840"/>
      <c r="AV179" s="851"/>
      <c r="AW179" s="840"/>
      <c r="AX179" s="851"/>
      <c r="AY179" s="851"/>
      <c r="AZ179" s="851"/>
      <c r="BA179" s="851"/>
      <c r="BB179" s="840"/>
      <c r="BC179" s="840"/>
      <c r="BD179" s="840"/>
      <c r="BE179" s="840"/>
    </row>
    <row r="180" spans="1:57" s="321" customFormat="1" ht="84.75" customHeight="1">
      <c r="A180" s="840"/>
      <c r="B180" s="855"/>
      <c r="C180" s="855"/>
      <c r="D180" s="853"/>
      <c r="E180" s="840"/>
      <c r="F180" s="839"/>
      <c r="G180" s="853"/>
      <c r="H180" s="851"/>
      <c r="I180" s="845"/>
      <c r="J180" s="475" t="s">
        <v>61</v>
      </c>
      <c r="K180" s="475" t="s">
        <v>61</v>
      </c>
      <c r="L180" s="475" t="s">
        <v>61</v>
      </c>
      <c r="M180" s="473" t="s">
        <v>6295</v>
      </c>
      <c r="N180" s="473" t="s">
        <v>5332</v>
      </c>
      <c r="O180" s="473">
        <v>131543421.84</v>
      </c>
      <c r="P180" s="475" t="s">
        <v>61</v>
      </c>
      <c r="Q180" s="475" t="s">
        <v>61</v>
      </c>
      <c r="R180" s="475" t="s">
        <v>61</v>
      </c>
      <c r="S180" s="473" t="s">
        <v>6295</v>
      </c>
      <c r="T180" s="473" t="s">
        <v>5332</v>
      </c>
      <c r="U180" s="838"/>
      <c r="V180" s="838"/>
      <c r="W180" s="839"/>
      <c r="X180" s="847"/>
      <c r="Y180" s="848"/>
      <c r="Z180" s="848"/>
      <c r="AA180" s="849"/>
      <c r="AB180" s="848"/>
      <c r="AC180" s="840"/>
      <c r="AD180" s="844"/>
      <c r="AE180" s="840"/>
      <c r="AF180" s="845"/>
      <c r="AG180" s="846"/>
      <c r="AH180" s="847"/>
      <c r="AI180" s="847"/>
      <c r="AJ180" s="851"/>
      <c r="AK180" s="507" t="s">
        <v>7080</v>
      </c>
      <c r="AL180" s="843"/>
      <c r="AM180" s="850"/>
      <c r="AN180" s="473" t="s">
        <v>6342</v>
      </c>
      <c r="AO180" s="851"/>
      <c r="AP180" s="473" t="s">
        <v>6342</v>
      </c>
      <c r="AQ180" s="840"/>
      <c r="AR180" s="850"/>
      <c r="AS180" s="840"/>
      <c r="AT180" s="840"/>
      <c r="AU180" s="840"/>
      <c r="AV180" s="851"/>
      <c r="AW180" s="840"/>
      <c r="AX180" s="851"/>
      <c r="AY180" s="851"/>
      <c r="AZ180" s="851"/>
      <c r="BA180" s="851"/>
      <c r="BB180" s="840"/>
      <c r="BC180" s="840"/>
      <c r="BD180" s="840"/>
      <c r="BE180" s="840"/>
    </row>
    <row r="181" spans="1:57" s="321" customFormat="1" ht="84.75" customHeight="1">
      <c r="A181" s="840"/>
      <c r="B181" s="855"/>
      <c r="C181" s="855"/>
      <c r="D181" s="853"/>
      <c r="E181" s="840"/>
      <c r="F181" s="839"/>
      <c r="G181" s="853"/>
      <c r="H181" s="851"/>
      <c r="I181" s="845"/>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838"/>
      <c r="V181" s="838"/>
      <c r="W181" s="839"/>
      <c r="X181" s="847"/>
      <c r="Y181" s="848"/>
      <c r="Z181" s="848"/>
      <c r="AA181" s="849"/>
      <c r="AB181" s="848"/>
      <c r="AC181" s="840"/>
      <c r="AD181" s="844"/>
      <c r="AE181" s="840"/>
      <c r="AF181" s="845"/>
      <c r="AG181" s="846"/>
      <c r="AH181" s="847"/>
      <c r="AI181" s="847"/>
      <c r="AJ181" s="851"/>
      <c r="AK181" s="507" t="s">
        <v>7080</v>
      </c>
      <c r="AL181" s="843"/>
      <c r="AM181" s="850"/>
      <c r="AN181" s="473" t="s">
        <v>6342</v>
      </c>
      <c r="AO181" s="851"/>
      <c r="AP181" s="473" t="s">
        <v>6342</v>
      </c>
      <c r="AQ181" s="840"/>
      <c r="AR181" s="850"/>
      <c r="AS181" s="840"/>
      <c r="AT181" s="840"/>
      <c r="AU181" s="840"/>
      <c r="AV181" s="851"/>
      <c r="AW181" s="840"/>
      <c r="AX181" s="851"/>
      <c r="AY181" s="851"/>
      <c r="AZ181" s="851"/>
      <c r="BA181" s="851"/>
      <c r="BB181" s="840"/>
      <c r="BC181" s="840"/>
      <c r="BD181" s="840"/>
      <c r="BE181" s="840"/>
    </row>
    <row r="182" spans="1:57" s="321" customFormat="1" ht="84.75" customHeight="1">
      <c r="A182" s="840"/>
      <c r="B182" s="855"/>
      <c r="C182" s="855"/>
      <c r="D182" s="853"/>
      <c r="E182" s="840"/>
      <c r="F182" s="839"/>
      <c r="G182" s="853"/>
      <c r="H182" s="851"/>
      <c r="I182" s="845"/>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838"/>
      <c r="V182" s="838"/>
      <c r="W182" s="839"/>
      <c r="X182" s="847"/>
      <c r="Y182" s="848"/>
      <c r="Z182" s="848"/>
      <c r="AA182" s="849"/>
      <c r="AB182" s="848"/>
      <c r="AC182" s="840"/>
      <c r="AD182" s="844"/>
      <c r="AE182" s="840"/>
      <c r="AF182" s="845"/>
      <c r="AG182" s="846"/>
      <c r="AH182" s="847"/>
      <c r="AI182" s="847"/>
      <c r="AJ182" s="851"/>
      <c r="AK182" s="507" t="s">
        <v>7080</v>
      </c>
      <c r="AL182" s="843"/>
      <c r="AM182" s="850"/>
      <c r="AN182" s="473" t="s">
        <v>6342</v>
      </c>
      <c r="AO182" s="851"/>
      <c r="AP182" s="473" t="s">
        <v>6342</v>
      </c>
      <c r="AQ182" s="840"/>
      <c r="AR182" s="850"/>
      <c r="AS182" s="840"/>
      <c r="AT182" s="840"/>
      <c r="AU182" s="840"/>
      <c r="AV182" s="851"/>
      <c r="AW182" s="840"/>
      <c r="AX182" s="851"/>
      <c r="AY182" s="851"/>
      <c r="AZ182" s="851"/>
      <c r="BA182" s="851"/>
      <c r="BB182" s="840"/>
      <c r="BC182" s="840"/>
      <c r="BD182" s="840"/>
      <c r="BE182" s="840"/>
    </row>
    <row r="183" spans="1:57" s="321" customFormat="1" ht="84.75" customHeight="1">
      <c r="A183" s="840"/>
      <c r="B183" s="855"/>
      <c r="C183" s="855"/>
      <c r="D183" s="853"/>
      <c r="E183" s="840"/>
      <c r="F183" s="839"/>
      <c r="G183" s="853"/>
      <c r="H183" s="851"/>
      <c r="I183" s="845"/>
      <c r="J183" s="475" t="s">
        <v>61</v>
      </c>
      <c r="K183" s="475" t="s">
        <v>61</v>
      </c>
      <c r="L183" s="475" t="s">
        <v>61</v>
      </c>
      <c r="M183" s="473" t="s">
        <v>6299</v>
      </c>
      <c r="N183" s="473" t="s">
        <v>6300</v>
      </c>
      <c r="O183" s="473">
        <v>4473414</v>
      </c>
      <c r="P183" s="475" t="s">
        <v>61</v>
      </c>
      <c r="Q183" s="475" t="s">
        <v>61</v>
      </c>
      <c r="R183" s="475" t="s">
        <v>61</v>
      </c>
      <c r="S183" s="473" t="s">
        <v>6299</v>
      </c>
      <c r="T183" s="473" t="s">
        <v>6300</v>
      </c>
      <c r="U183" s="838"/>
      <c r="V183" s="838"/>
      <c r="W183" s="839"/>
      <c r="X183" s="847"/>
      <c r="Y183" s="848"/>
      <c r="Z183" s="848"/>
      <c r="AA183" s="849"/>
      <c r="AB183" s="848"/>
      <c r="AC183" s="840"/>
      <c r="AD183" s="844"/>
      <c r="AE183" s="840"/>
      <c r="AF183" s="845"/>
      <c r="AG183" s="846"/>
      <c r="AH183" s="847"/>
      <c r="AI183" s="847"/>
      <c r="AJ183" s="851"/>
      <c r="AK183" s="507" t="s">
        <v>7080</v>
      </c>
      <c r="AL183" s="843"/>
      <c r="AM183" s="850"/>
      <c r="AN183" s="473" t="s">
        <v>6342</v>
      </c>
      <c r="AO183" s="851"/>
      <c r="AP183" s="473" t="s">
        <v>6342</v>
      </c>
      <c r="AQ183" s="840"/>
      <c r="AR183" s="850"/>
      <c r="AS183" s="840"/>
      <c r="AT183" s="840"/>
      <c r="AU183" s="840"/>
      <c r="AV183" s="851"/>
      <c r="AW183" s="840"/>
      <c r="AX183" s="851"/>
      <c r="AY183" s="851"/>
      <c r="AZ183" s="851"/>
      <c r="BA183" s="851"/>
      <c r="BB183" s="840"/>
      <c r="BC183" s="840"/>
      <c r="BD183" s="840"/>
      <c r="BE183" s="840"/>
    </row>
    <row r="184" spans="1:57" s="321" customFormat="1" ht="84.75" customHeight="1">
      <c r="A184" s="840"/>
      <c r="B184" s="855"/>
      <c r="C184" s="855"/>
      <c r="D184" s="853"/>
      <c r="E184" s="840"/>
      <c r="F184" s="839"/>
      <c r="G184" s="853"/>
      <c r="H184" s="851"/>
      <c r="I184" s="845"/>
      <c r="J184" s="475" t="s">
        <v>61</v>
      </c>
      <c r="K184" s="475" t="s">
        <v>61</v>
      </c>
      <c r="L184" s="475" t="s">
        <v>61</v>
      </c>
      <c r="M184" s="473" t="s">
        <v>6238</v>
      </c>
      <c r="N184" s="473" t="s">
        <v>6239</v>
      </c>
      <c r="O184" s="473">
        <v>52282716.07</v>
      </c>
      <c r="P184" s="475" t="s">
        <v>61</v>
      </c>
      <c r="Q184" s="475" t="s">
        <v>61</v>
      </c>
      <c r="R184" s="475" t="s">
        <v>61</v>
      </c>
      <c r="S184" s="473" t="s">
        <v>6238</v>
      </c>
      <c r="T184" s="473" t="s">
        <v>6239</v>
      </c>
      <c r="U184" s="838"/>
      <c r="V184" s="838"/>
      <c r="W184" s="839"/>
      <c r="X184" s="847"/>
      <c r="Y184" s="848"/>
      <c r="Z184" s="848"/>
      <c r="AA184" s="849"/>
      <c r="AB184" s="848"/>
      <c r="AC184" s="840"/>
      <c r="AD184" s="844"/>
      <c r="AE184" s="840"/>
      <c r="AF184" s="845"/>
      <c r="AG184" s="846"/>
      <c r="AH184" s="847"/>
      <c r="AI184" s="847"/>
      <c r="AJ184" s="851"/>
      <c r="AK184" s="507" t="s">
        <v>7080</v>
      </c>
      <c r="AL184" s="843"/>
      <c r="AM184" s="850"/>
      <c r="AN184" s="473" t="s">
        <v>6342</v>
      </c>
      <c r="AO184" s="851"/>
      <c r="AP184" s="473" t="s">
        <v>6342</v>
      </c>
      <c r="AQ184" s="840"/>
      <c r="AR184" s="850"/>
      <c r="AS184" s="840"/>
      <c r="AT184" s="840"/>
      <c r="AU184" s="840"/>
      <c r="AV184" s="851"/>
      <c r="AW184" s="840"/>
      <c r="AX184" s="851"/>
      <c r="AY184" s="851"/>
      <c r="AZ184" s="851"/>
      <c r="BA184" s="851"/>
      <c r="BB184" s="840"/>
      <c r="BC184" s="840"/>
      <c r="BD184" s="840"/>
      <c r="BE184" s="840"/>
    </row>
    <row r="185" spans="1:57" s="321" customFormat="1" ht="84.75" customHeight="1">
      <c r="A185" s="840">
        <v>2020</v>
      </c>
      <c r="B185" s="855">
        <v>44013</v>
      </c>
      <c r="C185" s="855">
        <v>44104</v>
      </c>
      <c r="D185" s="853" t="s">
        <v>6220</v>
      </c>
      <c r="E185" s="840" t="s">
        <v>6245</v>
      </c>
      <c r="F185" s="839" t="s">
        <v>6307</v>
      </c>
      <c r="G185" s="853" t="s">
        <v>393</v>
      </c>
      <c r="H185" s="851" t="s">
        <v>5485</v>
      </c>
      <c r="I185" s="845"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838" t="s">
        <v>6357</v>
      </c>
      <c r="V185" s="838" t="s">
        <v>5163</v>
      </c>
      <c r="W185" s="839" t="s">
        <v>6307</v>
      </c>
      <c r="X185" s="847">
        <v>44088</v>
      </c>
      <c r="Y185" s="848">
        <v>2101495.4900000002</v>
      </c>
      <c r="Z185" s="848" t="s">
        <v>4755</v>
      </c>
      <c r="AA185" s="849">
        <f>0.1*AB185</f>
        <v>210149.54900000003</v>
      </c>
      <c r="AB185" s="848">
        <v>2101495.4900000002</v>
      </c>
      <c r="AC185" s="840" t="s">
        <v>4756</v>
      </c>
      <c r="AD185" s="844" t="s">
        <v>6108</v>
      </c>
      <c r="AE185" s="840" t="s">
        <v>4757</v>
      </c>
      <c r="AF185" s="845" t="s">
        <v>284</v>
      </c>
      <c r="AG185" s="846">
        <f>0.15*Y185</f>
        <v>315224.3235</v>
      </c>
      <c r="AH185" s="847">
        <v>44088</v>
      </c>
      <c r="AI185" s="847">
        <v>44196</v>
      </c>
      <c r="AJ185" s="851" t="s">
        <v>6514</v>
      </c>
      <c r="AK185" s="507" t="s">
        <v>7080</v>
      </c>
      <c r="AL185" s="843"/>
      <c r="AM185" s="850"/>
      <c r="AN185" s="473" t="s">
        <v>6342</v>
      </c>
      <c r="AO185" s="851" t="s">
        <v>4760</v>
      </c>
      <c r="AP185" s="473" t="s">
        <v>6342</v>
      </c>
      <c r="AQ185" s="840" t="s">
        <v>573</v>
      </c>
      <c r="AR185" s="850" t="s">
        <v>780</v>
      </c>
      <c r="AS185" s="840" t="s">
        <v>566</v>
      </c>
      <c r="AT185" s="840" t="s">
        <v>566</v>
      </c>
      <c r="AU185" s="840" t="s">
        <v>566</v>
      </c>
      <c r="AV185" s="851" t="s">
        <v>4761</v>
      </c>
      <c r="AW185" s="840" t="s">
        <v>3091</v>
      </c>
      <c r="AX185" s="851" t="s">
        <v>4303</v>
      </c>
      <c r="AY185" s="851" t="s">
        <v>4304</v>
      </c>
      <c r="AZ185" s="851" t="s">
        <v>4305</v>
      </c>
      <c r="BA185" s="851" t="s">
        <v>4306</v>
      </c>
      <c r="BB185" s="840" t="s">
        <v>6109</v>
      </c>
      <c r="BC185" s="844">
        <v>44113</v>
      </c>
      <c r="BD185" s="844">
        <v>44113</v>
      </c>
      <c r="BE185" s="840"/>
    </row>
    <row r="186" spans="1:57" s="321" customFormat="1" ht="84.75" customHeight="1">
      <c r="A186" s="840"/>
      <c r="B186" s="855"/>
      <c r="C186" s="855"/>
      <c r="D186" s="853"/>
      <c r="E186" s="840"/>
      <c r="F186" s="839"/>
      <c r="G186" s="853"/>
      <c r="H186" s="851"/>
      <c r="I186" s="845"/>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838"/>
      <c r="V186" s="838"/>
      <c r="W186" s="839"/>
      <c r="X186" s="847"/>
      <c r="Y186" s="848"/>
      <c r="Z186" s="848"/>
      <c r="AA186" s="849"/>
      <c r="AB186" s="848"/>
      <c r="AC186" s="840"/>
      <c r="AD186" s="844"/>
      <c r="AE186" s="840"/>
      <c r="AF186" s="845"/>
      <c r="AG186" s="846"/>
      <c r="AH186" s="847"/>
      <c r="AI186" s="847"/>
      <c r="AJ186" s="851"/>
      <c r="AK186" s="507" t="s">
        <v>7080</v>
      </c>
      <c r="AL186" s="843"/>
      <c r="AM186" s="850"/>
      <c r="AN186" s="473" t="s">
        <v>6342</v>
      </c>
      <c r="AO186" s="851"/>
      <c r="AP186" s="473" t="s">
        <v>6342</v>
      </c>
      <c r="AQ186" s="840"/>
      <c r="AR186" s="850"/>
      <c r="AS186" s="840"/>
      <c r="AT186" s="840"/>
      <c r="AU186" s="840"/>
      <c r="AV186" s="851"/>
      <c r="AW186" s="840"/>
      <c r="AX186" s="851"/>
      <c r="AY186" s="851"/>
      <c r="AZ186" s="851"/>
      <c r="BA186" s="851"/>
      <c r="BB186" s="840"/>
      <c r="BC186" s="840"/>
      <c r="BD186" s="840"/>
      <c r="BE186" s="840"/>
    </row>
    <row r="187" spans="1:57" s="321" customFormat="1" ht="84.75" customHeight="1">
      <c r="A187" s="840"/>
      <c r="B187" s="855"/>
      <c r="C187" s="855"/>
      <c r="D187" s="853"/>
      <c r="E187" s="840"/>
      <c r="F187" s="839"/>
      <c r="G187" s="853"/>
      <c r="H187" s="851"/>
      <c r="I187" s="845"/>
      <c r="J187" s="475" t="s">
        <v>61</v>
      </c>
      <c r="K187" s="475" t="s">
        <v>61</v>
      </c>
      <c r="L187" s="475" t="s">
        <v>61</v>
      </c>
      <c r="M187" s="473" t="s">
        <v>6299</v>
      </c>
      <c r="N187" s="473" t="s">
        <v>6300</v>
      </c>
      <c r="O187" s="473">
        <v>4473414</v>
      </c>
      <c r="P187" s="475" t="s">
        <v>61</v>
      </c>
      <c r="Q187" s="475" t="s">
        <v>61</v>
      </c>
      <c r="R187" s="475" t="s">
        <v>61</v>
      </c>
      <c r="S187" s="473" t="s">
        <v>6299</v>
      </c>
      <c r="T187" s="473" t="s">
        <v>6300</v>
      </c>
      <c r="U187" s="838"/>
      <c r="V187" s="838"/>
      <c r="W187" s="839"/>
      <c r="X187" s="847"/>
      <c r="Y187" s="848"/>
      <c r="Z187" s="848"/>
      <c r="AA187" s="849"/>
      <c r="AB187" s="848"/>
      <c r="AC187" s="840"/>
      <c r="AD187" s="844"/>
      <c r="AE187" s="840"/>
      <c r="AF187" s="845"/>
      <c r="AG187" s="846"/>
      <c r="AH187" s="847"/>
      <c r="AI187" s="847"/>
      <c r="AJ187" s="851"/>
      <c r="AK187" s="507" t="s">
        <v>7080</v>
      </c>
      <c r="AL187" s="843"/>
      <c r="AM187" s="850"/>
      <c r="AN187" s="473" t="s">
        <v>6342</v>
      </c>
      <c r="AO187" s="851"/>
      <c r="AP187" s="473" t="s">
        <v>6342</v>
      </c>
      <c r="AQ187" s="840"/>
      <c r="AR187" s="850"/>
      <c r="AS187" s="840"/>
      <c r="AT187" s="840"/>
      <c r="AU187" s="840"/>
      <c r="AV187" s="851"/>
      <c r="AW187" s="840"/>
      <c r="AX187" s="851"/>
      <c r="AY187" s="851"/>
      <c r="AZ187" s="851"/>
      <c r="BA187" s="851"/>
      <c r="BB187" s="840"/>
      <c r="BC187" s="840"/>
      <c r="BD187" s="840"/>
      <c r="BE187" s="840"/>
    </row>
    <row r="188" spans="1:57" s="321" customFormat="1" ht="84.75" customHeight="1">
      <c r="A188" s="840"/>
      <c r="B188" s="855"/>
      <c r="C188" s="855"/>
      <c r="D188" s="853"/>
      <c r="E188" s="840"/>
      <c r="F188" s="839"/>
      <c r="G188" s="853"/>
      <c r="H188" s="851"/>
      <c r="I188" s="845"/>
      <c r="J188" s="475" t="s">
        <v>61</v>
      </c>
      <c r="K188" s="475" t="s">
        <v>61</v>
      </c>
      <c r="L188" s="475" t="s">
        <v>61</v>
      </c>
      <c r="M188" s="473" t="s">
        <v>6238</v>
      </c>
      <c r="N188" s="473" t="s">
        <v>6239</v>
      </c>
      <c r="O188" s="473">
        <v>52282716.07</v>
      </c>
      <c r="P188" s="475" t="s">
        <v>61</v>
      </c>
      <c r="Q188" s="475" t="s">
        <v>61</v>
      </c>
      <c r="R188" s="475" t="s">
        <v>61</v>
      </c>
      <c r="S188" s="473" t="s">
        <v>6238</v>
      </c>
      <c r="T188" s="473" t="s">
        <v>6239</v>
      </c>
      <c r="U188" s="838"/>
      <c r="V188" s="838"/>
      <c r="W188" s="839"/>
      <c r="X188" s="847"/>
      <c r="Y188" s="848"/>
      <c r="Z188" s="848"/>
      <c r="AA188" s="849"/>
      <c r="AB188" s="848"/>
      <c r="AC188" s="840"/>
      <c r="AD188" s="844"/>
      <c r="AE188" s="840"/>
      <c r="AF188" s="845"/>
      <c r="AG188" s="846"/>
      <c r="AH188" s="847"/>
      <c r="AI188" s="847"/>
      <c r="AJ188" s="851"/>
      <c r="AK188" s="507" t="s">
        <v>7080</v>
      </c>
      <c r="AL188" s="843"/>
      <c r="AM188" s="850"/>
      <c r="AN188" s="473" t="s">
        <v>6342</v>
      </c>
      <c r="AO188" s="851"/>
      <c r="AP188" s="473" t="s">
        <v>6342</v>
      </c>
      <c r="AQ188" s="840"/>
      <c r="AR188" s="850"/>
      <c r="AS188" s="840"/>
      <c r="AT188" s="840"/>
      <c r="AU188" s="840"/>
      <c r="AV188" s="851"/>
      <c r="AW188" s="840"/>
      <c r="AX188" s="851"/>
      <c r="AY188" s="851"/>
      <c r="AZ188" s="851"/>
      <c r="BA188" s="851"/>
      <c r="BB188" s="840"/>
      <c r="BC188" s="840"/>
      <c r="BD188" s="840"/>
      <c r="BE188" s="840"/>
    </row>
    <row r="189" spans="1:57" s="321" customFormat="1" ht="84.75" customHeight="1">
      <c r="A189" s="840"/>
      <c r="B189" s="855"/>
      <c r="C189" s="855"/>
      <c r="D189" s="853"/>
      <c r="E189" s="840"/>
      <c r="F189" s="839"/>
      <c r="G189" s="853"/>
      <c r="H189" s="851"/>
      <c r="I189" s="845"/>
      <c r="J189" s="475" t="s">
        <v>61</v>
      </c>
      <c r="K189" s="475" t="s">
        <v>61</v>
      </c>
      <c r="L189" s="475" t="s">
        <v>61</v>
      </c>
      <c r="M189" s="473" t="s">
        <v>3983</v>
      </c>
      <c r="N189" s="473" t="s">
        <v>2107</v>
      </c>
      <c r="O189" s="473">
        <v>206909545.53</v>
      </c>
      <c r="P189" s="475" t="s">
        <v>61</v>
      </c>
      <c r="Q189" s="475" t="s">
        <v>61</v>
      </c>
      <c r="R189" s="475" t="s">
        <v>61</v>
      </c>
      <c r="S189" s="473" t="s">
        <v>3983</v>
      </c>
      <c r="T189" s="473" t="s">
        <v>2107</v>
      </c>
      <c r="U189" s="838"/>
      <c r="V189" s="838"/>
      <c r="W189" s="839"/>
      <c r="X189" s="847"/>
      <c r="Y189" s="848"/>
      <c r="Z189" s="848"/>
      <c r="AA189" s="849"/>
      <c r="AB189" s="848"/>
      <c r="AC189" s="840"/>
      <c r="AD189" s="844"/>
      <c r="AE189" s="840"/>
      <c r="AF189" s="845"/>
      <c r="AG189" s="846"/>
      <c r="AH189" s="847"/>
      <c r="AI189" s="847"/>
      <c r="AJ189" s="851"/>
      <c r="AK189" s="507" t="s">
        <v>7080</v>
      </c>
      <c r="AL189" s="843"/>
      <c r="AM189" s="850"/>
      <c r="AN189" s="473" t="s">
        <v>6342</v>
      </c>
      <c r="AO189" s="851"/>
      <c r="AP189" s="473" t="s">
        <v>6342</v>
      </c>
      <c r="AQ189" s="840"/>
      <c r="AR189" s="850"/>
      <c r="AS189" s="840"/>
      <c r="AT189" s="840"/>
      <c r="AU189" s="840"/>
      <c r="AV189" s="851"/>
      <c r="AW189" s="840"/>
      <c r="AX189" s="851"/>
      <c r="AY189" s="851"/>
      <c r="AZ189" s="851"/>
      <c r="BA189" s="851"/>
      <c r="BB189" s="840"/>
      <c r="BC189" s="840"/>
      <c r="BD189" s="840"/>
      <c r="BE189" s="840"/>
    </row>
    <row r="190" spans="1:57" s="321" customFormat="1" ht="84.75" customHeight="1">
      <c r="A190" s="840"/>
      <c r="B190" s="855"/>
      <c r="C190" s="855"/>
      <c r="D190" s="853"/>
      <c r="E190" s="840"/>
      <c r="F190" s="839"/>
      <c r="G190" s="853"/>
      <c r="H190" s="851"/>
      <c r="I190" s="845"/>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838"/>
      <c r="V190" s="838"/>
      <c r="W190" s="839"/>
      <c r="X190" s="847"/>
      <c r="Y190" s="848"/>
      <c r="Z190" s="848"/>
      <c r="AA190" s="849"/>
      <c r="AB190" s="848"/>
      <c r="AC190" s="840"/>
      <c r="AD190" s="844"/>
      <c r="AE190" s="840"/>
      <c r="AF190" s="845"/>
      <c r="AG190" s="846"/>
      <c r="AH190" s="847"/>
      <c r="AI190" s="847"/>
      <c r="AJ190" s="851"/>
      <c r="AK190" s="507" t="s">
        <v>7080</v>
      </c>
      <c r="AL190" s="843"/>
      <c r="AM190" s="850"/>
      <c r="AN190" s="473" t="s">
        <v>6342</v>
      </c>
      <c r="AO190" s="851"/>
      <c r="AP190" s="473" t="s">
        <v>6342</v>
      </c>
      <c r="AQ190" s="840"/>
      <c r="AR190" s="850"/>
      <c r="AS190" s="840"/>
      <c r="AT190" s="840"/>
      <c r="AU190" s="840"/>
      <c r="AV190" s="851"/>
      <c r="AW190" s="840"/>
      <c r="AX190" s="851"/>
      <c r="AY190" s="851"/>
      <c r="AZ190" s="851"/>
      <c r="BA190" s="851"/>
      <c r="BB190" s="840"/>
      <c r="BC190" s="840"/>
      <c r="BD190" s="840"/>
      <c r="BE190" s="840"/>
    </row>
    <row r="191" spans="1:57" s="321" customFormat="1" ht="84.75" customHeight="1">
      <c r="A191" s="840"/>
      <c r="B191" s="855"/>
      <c r="C191" s="855"/>
      <c r="D191" s="853"/>
      <c r="E191" s="840"/>
      <c r="F191" s="839"/>
      <c r="G191" s="853"/>
      <c r="H191" s="851"/>
      <c r="I191" s="845"/>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838"/>
      <c r="V191" s="838"/>
      <c r="W191" s="839"/>
      <c r="X191" s="847"/>
      <c r="Y191" s="848"/>
      <c r="Z191" s="848"/>
      <c r="AA191" s="849"/>
      <c r="AB191" s="848"/>
      <c r="AC191" s="840"/>
      <c r="AD191" s="844"/>
      <c r="AE191" s="840"/>
      <c r="AF191" s="845"/>
      <c r="AG191" s="846"/>
      <c r="AH191" s="847"/>
      <c r="AI191" s="847"/>
      <c r="AJ191" s="851"/>
      <c r="AK191" s="507" t="s">
        <v>7080</v>
      </c>
      <c r="AL191" s="843"/>
      <c r="AM191" s="850"/>
      <c r="AN191" s="473" t="s">
        <v>6342</v>
      </c>
      <c r="AO191" s="851"/>
      <c r="AP191" s="473" t="s">
        <v>6342</v>
      </c>
      <c r="AQ191" s="840"/>
      <c r="AR191" s="850"/>
      <c r="AS191" s="840"/>
      <c r="AT191" s="840"/>
      <c r="AU191" s="840"/>
      <c r="AV191" s="851"/>
      <c r="AW191" s="840"/>
      <c r="AX191" s="851"/>
      <c r="AY191" s="851"/>
      <c r="AZ191" s="851"/>
      <c r="BA191" s="851"/>
      <c r="BB191" s="840"/>
      <c r="BC191" s="840"/>
      <c r="BD191" s="840"/>
      <c r="BE191" s="840"/>
    </row>
    <row r="192" spans="1:57" s="321" customFormat="1" ht="84.75" customHeight="1">
      <c r="A192" s="840"/>
      <c r="B192" s="855"/>
      <c r="C192" s="855"/>
      <c r="D192" s="853"/>
      <c r="E192" s="840"/>
      <c r="F192" s="839"/>
      <c r="G192" s="853"/>
      <c r="H192" s="851"/>
      <c r="I192" s="845"/>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838"/>
      <c r="V192" s="838"/>
      <c r="W192" s="839"/>
      <c r="X192" s="847"/>
      <c r="Y192" s="848"/>
      <c r="Z192" s="848"/>
      <c r="AA192" s="849"/>
      <c r="AB192" s="848"/>
      <c r="AC192" s="840"/>
      <c r="AD192" s="844"/>
      <c r="AE192" s="840"/>
      <c r="AF192" s="845"/>
      <c r="AG192" s="846"/>
      <c r="AH192" s="847"/>
      <c r="AI192" s="847"/>
      <c r="AJ192" s="851"/>
      <c r="AK192" s="507" t="s">
        <v>7080</v>
      </c>
      <c r="AL192" s="843"/>
      <c r="AM192" s="850"/>
      <c r="AN192" s="473" t="s">
        <v>6342</v>
      </c>
      <c r="AO192" s="851"/>
      <c r="AP192" s="473" t="s">
        <v>6342</v>
      </c>
      <c r="AQ192" s="840"/>
      <c r="AR192" s="850"/>
      <c r="AS192" s="840"/>
      <c r="AT192" s="840"/>
      <c r="AU192" s="840"/>
      <c r="AV192" s="851"/>
      <c r="AW192" s="840"/>
      <c r="AX192" s="851"/>
      <c r="AY192" s="851"/>
      <c r="AZ192" s="851"/>
      <c r="BA192" s="851"/>
      <c r="BB192" s="840"/>
      <c r="BC192" s="840"/>
      <c r="BD192" s="840"/>
      <c r="BE192" s="840"/>
    </row>
    <row r="193" spans="1:57" s="321" customFormat="1" ht="84.75" customHeight="1">
      <c r="A193" s="840"/>
      <c r="B193" s="855"/>
      <c r="C193" s="855"/>
      <c r="D193" s="853"/>
      <c r="E193" s="840"/>
      <c r="F193" s="839"/>
      <c r="G193" s="853"/>
      <c r="H193" s="851"/>
      <c r="I193" s="845"/>
      <c r="J193" s="475" t="s">
        <v>61</v>
      </c>
      <c r="K193" s="475" t="s">
        <v>61</v>
      </c>
      <c r="L193" s="475" t="s">
        <v>61</v>
      </c>
      <c r="M193" s="473" t="s">
        <v>6295</v>
      </c>
      <c r="N193" s="473" t="s">
        <v>5332</v>
      </c>
      <c r="O193" s="473">
        <v>131543421.84</v>
      </c>
      <c r="P193" s="475" t="s">
        <v>61</v>
      </c>
      <c r="Q193" s="475" t="s">
        <v>61</v>
      </c>
      <c r="R193" s="475" t="s">
        <v>61</v>
      </c>
      <c r="S193" s="473" t="s">
        <v>6295</v>
      </c>
      <c r="T193" s="473" t="s">
        <v>5332</v>
      </c>
      <c r="U193" s="838"/>
      <c r="V193" s="838"/>
      <c r="W193" s="839"/>
      <c r="X193" s="847"/>
      <c r="Y193" s="848"/>
      <c r="Z193" s="848"/>
      <c r="AA193" s="849"/>
      <c r="AB193" s="848"/>
      <c r="AC193" s="840"/>
      <c r="AD193" s="844"/>
      <c r="AE193" s="840"/>
      <c r="AF193" s="845"/>
      <c r="AG193" s="846"/>
      <c r="AH193" s="847"/>
      <c r="AI193" s="847"/>
      <c r="AJ193" s="851"/>
      <c r="AK193" s="507" t="s">
        <v>7080</v>
      </c>
      <c r="AL193" s="843"/>
      <c r="AM193" s="850"/>
      <c r="AN193" s="473" t="s">
        <v>6342</v>
      </c>
      <c r="AO193" s="851"/>
      <c r="AP193" s="473" t="s">
        <v>6342</v>
      </c>
      <c r="AQ193" s="840"/>
      <c r="AR193" s="850"/>
      <c r="AS193" s="840"/>
      <c r="AT193" s="840"/>
      <c r="AU193" s="840"/>
      <c r="AV193" s="851"/>
      <c r="AW193" s="840"/>
      <c r="AX193" s="851"/>
      <c r="AY193" s="851"/>
      <c r="AZ193" s="851"/>
      <c r="BA193" s="851"/>
      <c r="BB193" s="840"/>
      <c r="BC193" s="840"/>
      <c r="BD193" s="840"/>
      <c r="BE193" s="840"/>
    </row>
    <row r="194" spans="1:57" s="321" customFormat="1" ht="84.75" customHeight="1">
      <c r="A194" s="840"/>
      <c r="B194" s="855"/>
      <c r="C194" s="855"/>
      <c r="D194" s="853"/>
      <c r="E194" s="840"/>
      <c r="F194" s="839"/>
      <c r="G194" s="853"/>
      <c r="H194" s="851"/>
      <c r="I194" s="845"/>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838"/>
      <c r="V194" s="838"/>
      <c r="W194" s="839"/>
      <c r="X194" s="847"/>
      <c r="Y194" s="848"/>
      <c r="Z194" s="848"/>
      <c r="AA194" s="849"/>
      <c r="AB194" s="848"/>
      <c r="AC194" s="840"/>
      <c r="AD194" s="844"/>
      <c r="AE194" s="840"/>
      <c r="AF194" s="845"/>
      <c r="AG194" s="846"/>
      <c r="AH194" s="847"/>
      <c r="AI194" s="847"/>
      <c r="AJ194" s="851"/>
      <c r="AK194" s="507" t="s">
        <v>7080</v>
      </c>
      <c r="AL194" s="843"/>
      <c r="AM194" s="850"/>
      <c r="AN194" s="473" t="s">
        <v>6342</v>
      </c>
      <c r="AO194" s="851"/>
      <c r="AP194" s="473" t="s">
        <v>6342</v>
      </c>
      <c r="AQ194" s="840"/>
      <c r="AR194" s="850"/>
      <c r="AS194" s="840"/>
      <c r="AT194" s="840"/>
      <c r="AU194" s="840"/>
      <c r="AV194" s="851"/>
      <c r="AW194" s="840"/>
      <c r="AX194" s="851"/>
      <c r="AY194" s="851"/>
      <c r="AZ194" s="851"/>
      <c r="BA194" s="851"/>
      <c r="BB194" s="840"/>
      <c r="BC194" s="840"/>
      <c r="BD194" s="840"/>
      <c r="BE194" s="840"/>
    </row>
    <row r="195" spans="1:57" s="321" customFormat="1" ht="84.75" customHeight="1">
      <c r="A195" s="840">
        <v>2020</v>
      </c>
      <c r="B195" s="855">
        <v>44013</v>
      </c>
      <c r="C195" s="855">
        <v>44104</v>
      </c>
      <c r="D195" s="853" t="s">
        <v>6220</v>
      </c>
      <c r="E195" s="840" t="s">
        <v>6245</v>
      </c>
      <c r="F195" s="839" t="s">
        <v>6308</v>
      </c>
      <c r="G195" s="853" t="s">
        <v>393</v>
      </c>
      <c r="H195" s="851" t="s">
        <v>5485</v>
      </c>
      <c r="I195" s="845"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838" t="s">
        <v>6361</v>
      </c>
      <c r="V195" s="838" t="s">
        <v>5163</v>
      </c>
      <c r="W195" s="839" t="s">
        <v>6308</v>
      </c>
      <c r="X195" s="847">
        <v>44088</v>
      </c>
      <c r="Y195" s="848">
        <v>18253687.359999999</v>
      </c>
      <c r="Z195" s="848" t="s">
        <v>4755</v>
      </c>
      <c r="AA195" s="849">
        <f>0.1*AB195</f>
        <v>1825368.736</v>
      </c>
      <c r="AB195" s="848">
        <v>18253687.359999999</v>
      </c>
      <c r="AC195" s="840" t="s">
        <v>4756</v>
      </c>
      <c r="AD195" s="844" t="s">
        <v>6108</v>
      </c>
      <c r="AE195" s="840" t="s">
        <v>4757</v>
      </c>
      <c r="AF195" s="845" t="s">
        <v>284</v>
      </c>
      <c r="AG195" s="846">
        <f>0.15*Y195</f>
        <v>2738053.1039999998</v>
      </c>
      <c r="AH195" s="847">
        <v>44088</v>
      </c>
      <c r="AI195" s="847">
        <v>44196</v>
      </c>
      <c r="AJ195" s="851" t="s">
        <v>6515</v>
      </c>
      <c r="AK195" s="507" t="s">
        <v>7080</v>
      </c>
      <c r="AL195" s="843"/>
      <c r="AM195" s="850"/>
      <c r="AN195" s="473" t="s">
        <v>6342</v>
      </c>
      <c r="AO195" s="851" t="s">
        <v>4760</v>
      </c>
      <c r="AP195" s="473" t="s">
        <v>6342</v>
      </c>
      <c r="AQ195" s="840" t="s">
        <v>573</v>
      </c>
      <c r="AR195" s="850" t="s">
        <v>780</v>
      </c>
      <c r="AS195" s="840" t="s">
        <v>566</v>
      </c>
      <c r="AT195" s="840" t="s">
        <v>566</v>
      </c>
      <c r="AU195" s="840" t="s">
        <v>566</v>
      </c>
      <c r="AV195" s="851" t="s">
        <v>4761</v>
      </c>
      <c r="AW195" s="840" t="s">
        <v>3091</v>
      </c>
      <c r="AX195" s="851" t="s">
        <v>4303</v>
      </c>
      <c r="AY195" s="851" t="s">
        <v>4304</v>
      </c>
      <c r="AZ195" s="851" t="s">
        <v>4305</v>
      </c>
      <c r="BA195" s="851" t="s">
        <v>4306</v>
      </c>
      <c r="BB195" s="840" t="s">
        <v>6109</v>
      </c>
      <c r="BC195" s="844">
        <v>44113</v>
      </c>
      <c r="BD195" s="844">
        <v>44113</v>
      </c>
      <c r="BE195" s="840"/>
    </row>
    <row r="196" spans="1:57" s="321" customFormat="1" ht="84.75" customHeight="1">
      <c r="A196" s="840"/>
      <c r="B196" s="855"/>
      <c r="C196" s="855"/>
      <c r="D196" s="853"/>
      <c r="E196" s="840"/>
      <c r="F196" s="839"/>
      <c r="G196" s="853"/>
      <c r="H196" s="851"/>
      <c r="I196" s="845"/>
      <c r="J196" s="475" t="s">
        <v>61</v>
      </c>
      <c r="K196" s="475" t="s">
        <v>61</v>
      </c>
      <c r="L196" s="475" t="s">
        <v>61</v>
      </c>
      <c r="M196" s="473" t="s">
        <v>6299</v>
      </c>
      <c r="N196" s="473" t="s">
        <v>6300</v>
      </c>
      <c r="O196" s="473">
        <v>4473414</v>
      </c>
      <c r="P196" s="475" t="s">
        <v>61</v>
      </c>
      <c r="Q196" s="475" t="s">
        <v>61</v>
      </c>
      <c r="R196" s="475" t="s">
        <v>61</v>
      </c>
      <c r="S196" s="473" t="s">
        <v>6299</v>
      </c>
      <c r="T196" s="473" t="s">
        <v>6300</v>
      </c>
      <c r="U196" s="838"/>
      <c r="V196" s="838"/>
      <c r="W196" s="839"/>
      <c r="X196" s="847"/>
      <c r="Y196" s="848"/>
      <c r="Z196" s="848"/>
      <c r="AA196" s="849"/>
      <c r="AB196" s="848"/>
      <c r="AC196" s="840"/>
      <c r="AD196" s="844"/>
      <c r="AE196" s="840"/>
      <c r="AF196" s="845"/>
      <c r="AG196" s="846"/>
      <c r="AH196" s="847"/>
      <c r="AI196" s="847"/>
      <c r="AJ196" s="851"/>
      <c r="AK196" s="507" t="s">
        <v>7080</v>
      </c>
      <c r="AL196" s="843"/>
      <c r="AM196" s="850"/>
      <c r="AN196" s="473" t="s">
        <v>6342</v>
      </c>
      <c r="AO196" s="851"/>
      <c r="AP196" s="473" t="s">
        <v>6342</v>
      </c>
      <c r="AQ196" s="840"/>
      <c r="AR196" s="850"/>
      <c r="AS196" s="840"/>
      <c r="AT196" s="840"/>
      <c r="AU196" s="840"/>
      <c r="AV196" s="851"/>
      <c r="AW196" s="840"/>
      <c r="AX196" s="851"/>
      <c r="AY196" s="851"/>
      <c r="AZ196" s="851"/>
      <c r="BA196" s="851"/>
      <c r="BB196" s="840"/>
      <c r="BC196" s="840"/>
      <c r="BD196" s="840"/>
      <c r="BE196" s="840"/>
    </row>
    <row r="197" spans="1:57" s="321" customFormat="1" ht="84.75" customHeight="1">
      <c r="A197" s="840"/>
      <c r="B197" s="855"/>
      <c r="C197" s="855"/>
      <c r="D197" s="853"/>
      <c r="E197" s="840"/>
      <c r="F197" s="839"/>
      <c r="G197" s="853"/>
      <c r="H197" s="851"/>
      <c r="I197" s="845"/>
      <c r="J197" s="475" t="s">
        <v>61</v>
      </c>
      <c r="K197" s="475" t="s">
        <v>61</v>
      </c>
      <c r="L197" s="475" t="s">
        <v>61</v>
      </c>
      <c r="M197" s="473" t="s">
        <v>6238</v>
      </c>
      <c r="N197" s="473" t="s">
        <v>6239</v>
      </c>
      <c r="O197" s="473">
        <v>52282716.07</v>
      </c>
      <c r="P197" s="475" t="s">
        <v>61</v>
      </c>
      <c r="Q197" s="475" t="s">
        <v>61</v>
      </c>
      <c r="R197" s="475" t="s">
        <v>61</v>
      </c>
      <c r="S197" s="473" t="s">
        <v>6238</v>
      </c>
      <c r="T197" s="473" t="s">
        <v>6239</v>
      </c>
      <c r="U197" s="838"/>
      <c r="V197" s="838"/>
      <c r="W197" s="839"/>
      <c r="X197" s="847"/>
      <c r="Y197" s="848"/>
      <c r="Z197" s="848"/>
      <c r="AA197" s="849"/>
      <c r="AB197" s="848"/>
      <c r="AC197" s="840"/>
      <c r="AD197" s="844"/>
      <c r="AE197" s="840"/>
      <c r="AF197" s="845"/>
      <c r="AG197" s="846"/>
      <c r="AH197" s="847"/>
      <c r="AI197" s="847"/>
      <c r="AJ197" s="851"/>
      <c r="AK197" s="507" t="s">
        <v>7080</v>
      </c>
      <c r="AL197" s="843"/>
      <c r="AM197" s="850"/>
      <c r="AN197" s="473" t="s">
        <v>6342</v>
      </c>
      <c r="AO197" s="851"/>
      <c r="AP197" s="473" t="s">
        <v>6342</v>
      </c>
      <c r="AQ197" s="840"/>
      <c r="AR197" s="850"/>
      <c r="AS197" s="840"/>
      <c r="AT197" s="840"/>
      <c r="AU197" s="840"/>
      <c r="AV197" s="851"/>
      <c r="AW197" s="840"/>
      <c r="AX197" s="851"/>
      <c r="AY197" s="851"/>
      <c r="AZ197" s="851"/>
      <c r="BA197" s="851"/>
      <c r="BB197" s="840"/>
      <c r="BC197" s="840"/>
      <c r="BD197" s="840"/>
      <c r="BE197" s="840"/>
    </row>
    <row r="198" spans="1:57" s="321" customFormat="1" ht="84.75" customHeight="1">
      <c r="A198" s="840"/>
      <c r="B198" s="855"/>
      <c r="C198" s="855"/>
      <c r="D198" s="853"/>
      <c r="E198" s="840"/>
      <c r="F198" s="839"/>
      <c r="G198" s="853"/>
      <c r="H198" s="851"/>
      <c r="I198" s="845"/>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838"/>
      <c r="V198" s="838"/>
      <c r="W198" s="839"/>
      <c r="X198" s="847"/>
      <c r="Y198" s="848"/>
      <c r="Z198" s="848"/>
      <c r="AA198" s="849"/>
      <c r="AB198" s="848"/>
      <c r="AC198" s="840"/>
      <c r="AD198" s="844"/>
      <c r="AE198" s="840"/>
      <c r="AF198" s="845"/>
      <c r="AG198" s="846"/>
      <c r="AH198" s="847"/>
      <c r="AI198" s="847"/>
      <c r="AJ198" s="851"/>
      <c r="AK198" s="507" t="s">
        <v>7080</v>
      </c>
      <c r="AL198" s="843"/>
      <c r="AM198" s="850"/>
      <c r="AN198" s="473" t="s">
        <v>6342</v>
      </c>
      <c r="AO198" s="851"/>
      <c r="AP198" s="473" t="s">
        <v>6342</v>
      </c>
      <c r="AQ198" s="840"/>
      <c r="AR198" s="850"/>
      <c r="AS198" s="840"/>
      <c r="AT198" s="840"/>
      <c r="AU198" s="840"/>
      <c r="AV198" s="851"/>
      <c r="AW198" s="840"/>
      <c r="AX198" s="851"/>
      <c r="AY198" s="851"/>
      <c r="AZ198" s="851"/>
      <c r="BA198" s="851"/>
      <c r="BB198" s="840"/>
      <c r="BC198" s="840"/>
      <c r="BD198" s="840"/>
      <c r="BE198" s="840"/>
    </row>
    <row r="199" spans="1:57" s="321" customFormat="1" ht="84.75" customHeight="1">
      <c r="A199" s="840"/>
      <c r="B199" s="855"/>
      <c r="C199" s="855"/>
      <c r="D199" s="853"/>
      <c r="E199" s="840"/>
      <c r="F199" s="839"/>
      <c r="G199" s="853"/>
      <c r="H199" s="851"/>
      <c r="I199" s="845"/>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838"/>
      <c r="V199" s="838"/>
      <c r="W199" s="839"/>
      <c r="X199" s="847"/>
      <c r="Y199" s="848"/>
      <c r="Z199" s="848"/>
      <c r="AA199" s="849"/>
      <c r="AB199" s="848"/>
      <c r="AC199" s="840"/>
      <c r="AD199" s="844"/>
      <c r="AE199" s="840"/>
      <c r="AF199" s="845"/>
      <c r="AG199" s="846"/>
      <c r="AH199" s="847"/>
      <c r="AI199" s="847"/>
      <c r="AJ199" s="851"/>
      <c r="AK199" s="507" t="s">
        <v>7080</v>
      </c>
      <c r="AL199" s="843"/>
      <c r="AM199" s="850"/>
      <c r="AN199" s="473" t="s">
        <v>6342</v>
      </c>
      <c r="AO199" s="851"/>
      <c r="AP199" s="473" t="s">
        <v>6342</v>
      </c>
      <c r="AQ199" s="840"/>
      <c r="AR199" s="850"/>
      <c r="AS199" s="840"/>
      <c r="AT199" s="840"/>
      <c r="AU199" s="840"/>
      <c r="AV199" s="851"/>
      <c r="AW199" s="840"/>
      <c r="AX199" s="851"/>
      <c r="AY199" s="851"/>
      <c r="AZ199" s="851"/>
      <c r="BA199" s="851"/>
      <c r="BB199" s="840"/>
      <c r="BC199" s="840"/>
      <c r="BD199" s="840"/>
      <c r="BE199" s="840"/>
    </row>
    <row r="200" spans="1:57" s="321" customFormat="1" ht="84.75" customHeight="1">
      <c r="A200" s="840"/>
      <c r="B200" s="855"/>
      <c r="C200" s="855"/>
      <c r="D200" s="853"/>
      <c r="E200" s="840"/>
      <c r="F200" s="839"/>
      <c r="G200" s="853"/>
      <c r="H200" s="851"/>
      <c r="I200" s="845"/>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838"/>
      <c r="V200" s="838"/>
      <c r="W200" s="839"/>
      <c r="X200" s="847"/>
      <c r="Y200" s="848"/>
      <c r="Z200" s="848"/>
      <c r="AA200" s="849"/>
      <c r="AB200" s="848"/>
      <c r="AC200" s="840"/>
      <c r="AD200" s="844"/>
      <c r="AE200" s="840"/>
      <c r="AF200" s="845"/>
      <c r="AG200" s="846"/>
      <c r="AH200" s="847"/>
      <c r="AI200" s="847"/>
      <c r="AJ200" s="851"/>
      <c r="AK200" s="507" t="s">
        <v>7080</v>
      </c>
      <c r="AL200" s="843"/>
      <c r="AM200" s="850"/>
      <c r="AN200" s="473" t="s">
        <v>6342</v>
      </c>
      <c r="AO200" s="851"/>
      <c r="AP200" s="473" t="s">
        <v>6342</v>
      </c>
      <c r="AQ200" s="840"/>
      <c r="AR200" s="850"/>
      <c r="AS200" s="840"/>
      <c r="AT200" s="840"/>
      <c r="AU200" s="840"/>
      <c r="AV200" s="851"/>
      <c r="AW200" s="840"/>
      <c r="AX200" s="851"/>
      <c r="AY200" s="851"/>
      <c r="AZ200" s="851"/>
      <c r="BA200" s="851"/>
      <c r="BB200" s="840"/>
      <c r="BC200" s="840"/>
      <c r="BD200" s="840"/>
      <c r="BE200" s="840"/>
    </row>
    <row r="201" spans="1:57" s="321" customFormat="1" ht="84.75" customHeight="1">
      <c r="A201" s="840"/>
      <c r="B201" s="855"/>
      <c r="C201" s="855"/>
      <c r="D201" s="853"/>
      <c r="E201" s="840"/>
      <c r="F201" s="839"/>
      <c r="G201" s="853"/>
      <c r="H201" s="851"/>
      <c r="I201" s="845"/>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838"/>
      <c r="V201" s="838"/>
      <c r="W201" s="839"/>
      <c r="X201" s="847"/>
      <c r="Y201" s="848"/>
      <c r="Z201" s="848"/>
      <c r="AA201" s="849"/>
      <c r="AB201" s="848"/>
      <c r="AC201" s="840"/>
      <c r="AD201" s="844"/>
      <c r="AE201" s="840"/>
      <c r="AF201" s="845"/>
      <c r="AG201" s="846"/>
      <c r="AH201" s="847"/>
      <c r="AI201" s="847"/>
      <c r="AJ201" s="851"/>
      <c r="AK201" s="507" t="s">
        <v>7080</v>
      </c>
      <c r="AL201" s="843"/>
      <c r="AM201" s="850"/>
      <c r="AN201" s="473" t="s">
        <v>6342</v>
      </c>
      <c r="AO201" s="851"/>
      <c r="AP201" s="473" t="s">
        <v>6342</v>
      </c>
      <c r="AQ201" s="840"/>
      <c r="AR201" s="850"/>
      <c r="AS201" s="840"/>
      <c r="AT201" s="840"/>
      <c r="AU201" s="840"/>
      <c r="AV201" s="851"/>
      <c r="AW201" s="840"/>
      <c r="AX201" s="851"/>
      <c r="AY201" s="851"/>
      <c r="AZ201" s="851"/>
      <c r="BA201" s="851"/>
      <c r="BB201" s="840"/>
      <c r="BC201" s="840"/>
      <c r="BD201" s="840"/>
      <c r="BE201" s="840"/>
    </row>
    <row r="202" spans="1:57" s="321" customFormat="1" ht="84.75" customHeight="1">
      <c r="A202" s="840"/>
      <c r="B202" s="855"/>
      <c r="C202" s="855"/>
      <c r="D202" s="853"/>
      <c r="E202" s="840"/>
      <c r="F202" s="839"/>
      <c r="G202" s="853"/>
      <c r="H202" s="851"/>
      <c r="I202" s="845"/>
      <c r="J202" s="475" t="s">
        <v>61</v>
      </c>
      <c r="K202" s="475" t="s">
        <v>61</v>
      </c>
      <c r="L202" s="475" t="s">
        <v>61</v>
      </c>
      <c r="M202" s="473" t="s">
        <v>3983</v>
      </c>
      <c r="N202" s="473" t="s">
        <v>2107</v>
      </c>
      <c r="O202" s="477">
        <v>206909545.53</v>
      </c>
      <c r="P202" s="475" t="s">
        <v>61</v>
      </c>
      <c r="Q202" s="475" t="s">
        <v>61</v>
      </c>
      <c r="R202" s="475" t="s">
        <v>61</v>
      </c>
      <c r="S202" s="473" t="s">
        <v>3983</v>
      </c>
      <c r="T202" s="473" t="s">
        <v>2107</v>
      </c>
      <c r="U202" s="838"/>
      <c r="V202" s="838"/>
      <c r="W202" s="839"/>
      <c r="X202" s="847"/>
      <c r="Y202" s="848"/>
      <c r="Z202" s="848"/>
      <c r="AA202" s="849"/>
      <c r="AB202" s="848"/>
      <c r="AC202" s="840"/>
      <c r="AD202" s="844"/>
      <c r="AE202" s="840"/>
      <c r="AF202" s="845"/>
      <c r="AG202" s="846"/>
      <c r="AH202" s="847"/>
      <c r="AI202" s="847"/>
      <c r="AJ202" s="851"/>
      <c r="AK202" s="507" t="s">
        <v>7080</v>
      </c>
      <c r="AL202" s="843"/>
      <c r="AM202" s="850"/>
      <c r="AN202" s="473" t="s">
        <v>6342</v>
      </c>
      <c r="AO202" s="851"/>
      <c r="AP202" s="473" t="s">
        <v>6342</v>
      </c>
      <c r="AQ202" s="840"/>
      <c r="AR202" s="850"/>
      <c r="AS202" s="840"/>
      <c r="AT202" s="840"/>
      <c r="AU202" s="840"/>
      <c r="AV202" s="851"/>
      <c r="AW202" s="840"/>
      <c r="AX202" s="851"/>
      <c r="AY202" s="851"/>
      <c r="AZ202" s="851"/>
      <c r="BA202" s="851"/>
      <c r="BB202" s="840"/>
      <c r="BC202" s="840"/>
      <c r="BD202" s="840"/>
      <c r="BE202" s="840"/>
    </row>
    <row r="203" spans="1:57" s="321" customFormat="1" ht="84.75" customHeight="1">
      <c r="A203" s="840"/>
      <c r="B203" s="855"/>
      <c r="C203" s="855"/>
      <c r="D203" s="853"/>
      <c r="E203" s="840"/>
      <c r="F203" s="839"/>
      <c r="G203" s="853"/>
      <c r="H203" s="851"/>
      <c r="I203" s="845"/>
      <c r="J203" s="475" t="s">
        <v>61</v>
      </c>
      <c r="K203" s="475" t="s">
        <v>61</v>
      </c>
      <c r="L203" s="475" t="s">
        <v>61</v>
      </c>
      <c r="M203" s="473" t="s">
        <v>6295</v>
      </c>
      <c r="N203" s="473" t="s">
        <v>5332</v>
      </c>
      <c r="O203" s="473">
        <v>131543421.84</v>
      </c>
      <c r="P203" s="475" t="s">
        <v>61</v>
      </c>
      <c r="Q203" s="475" t="s">
        <v>61</v>
      </c>
      <c r="R203" s="475" t="s">
        <v>61</v>
      </c>
      <c r="S203" s="473" t="s">
        <v>6295</v>
      </c>
      <c r="T203" s="473" t="s">
        <v>5332</v>
      </c>
      <c r="U203" s="838"/>
      <c r="V203" s="838"/>
      <c r="W203" s="839"/>
      <c r="X203" s="847"/>
      <c r="Y203" s="848"/>
      <c r="Z203" s="848"/>
      <c r="AA203" s="849"/>
      <c r="AB203" s="848"/>
      <c r="AC203" s="840"/>
      <c r="AD203" s="844"/>
      <c r="AE203" s="840"/>
      <c r="AF203" s="845"/>
      <c r="AG203" s="846"/>
      <c r="AH203" s="847"/>
      <c r="AI203" s="847"/>
      <c r="AJ203" s="851"/>
      <c r="AK203" s="507" t="s">
        <v>7080</v>
      </c>
      <c r="AL203" s="843"/>
      <c r="AM203" s="850"/>
      <c r="AN203" s="473" t="s">
        <v>6342</v>
      </c>
      <c r="AO203" s="851"/>
      <c r="AP203" s="473" t="s">
        <v>6342</v>
      </c>
      <c r="AQ203" s="840"/>
      <c r="AR203" s="850"/>
      <c r="AS203" s="840"/>
      <c r="AT203" s="840"/>
      <c r="AU203" s="840"/>
      <c r="AV203" s="851"/>
      <c r="AW203" s="840"/>
      <c r="AX203" s="851"/>
      <c r="AY203" s="851"/>
      <c r="AZ203" s="851"/>
      <c r="BA203" s="851"/>
      <c r="BB203" s="840"/>
      <c r="BC203" s="840"/>
      <c r="BD203" s="840"/>
      <c r="BE203" s="840"/>
    </row>
    <row r="204" spans="1:57" s="321" customFormat="1" ht="84.75" customHeight="1">
      <c r="A204" s="840"/>
      <c r="B204" s="855"/>
      <c r="C204" s="855"/>
      <c r="D204" s="853"/>
      <c r="E204" s="840"/>
      <c r="F204" s="839"/>
      <c r="G204" s="853"/>
      <c r="H204" s="851"/>
      <c r="I204" s="845"/>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838"/>
      <c r="V204" s="838"/>
      <c r="W204" s="839"/>
      <c r="X204" s="847"/>
      <c r="Y204" s="848"/>
      <c r="Z204" s="848"/>
      <c r="AA204" s="849"/>
      <c r="AB204" s="848"/>
      <c r="AC204" s="840"/>
      <c r="AD204" s="844"/>
      <c r="AE204" s="840"/>
      <c r="AF204" s="845"/>
      <c r="AG204" s="846"/>
      <c r="AH204" s="847"/>
      <c r="AI204" s="847"/>
      <c r="AJ204" s="851"/>
      <c r="AK204" s="507" t="s">
        <v>7080</v>
      </c>
      <c r="AL204" s="843"/>
      <c r="AM204" s="850"/>
      <c r="AN204" s="473" t="s">
        <v>6342</v>
      </c>
      <c r="AO204" s="851"/>
      <c r="AP204" s="473" t="s">
        <v>6342</v>
      </c>
      <c r="AQ204" s="840"/>
      <c r="AR204" s="850"/>
      <c r="AS204" s="840"/>
      <c r="AT204" s="840"/>
      <c r="AU204" s="840"/>
      <c r="AV204" s="851"/>
      <c r="AW204" s="840"/>
      <c r="AX204" s="851"/>
      <c r="AY204" s="851"/>
      <c r="AZ204" s="851"/>
      <c r="BA204" s="851"/>
      <c r="BB204" s="840"/>
      <c r="BC204" s="840"/>
      <c r="BD204" s="840"/>
      <c r="BE204" s="840"/>
    </row>
    <row r="205" spans="1:57" s="321" customFormat="1" ht="84.75" customHeight="1">
      <c r="A205" s="840">
        <v>2020</v>
      </c>
      <c r="B205" s="855">
        <v>44013</v>
      </c>
      <c r="C205" s="855">
        <v>44104</v>
      </c>
      <c r="D205" s="853" t="s">
        <v>6220</v>
      </c>
      <c r="E205" s="840" t="s">
        <v>6245</v>
      </c>
      <c r="F205" s="839" t="s">
        <v>6309</v>
      </c>
      <c r="G205" s="853" t="s">
        <v>393</v>
      </c>
      <c r="H205" s="851" t="s">
        <v>5485</v>
      </c>
      <c r="I205" s="845"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838" t="s">
        <v>6357</v>
      </c>
      <c r="V205" s="838" t="s">
        <v>5163</v>
      </c>
      <c r="W205" s="839" t="s">
        <v>6309</v>
      </c>
      <c r="X205" s="847">
        <v>44088</v>
      </c>
      <c r="Y205" s="848">
        <v>2549845.98</v>
      </c>
      <c r="Z205" s="848" t="s">
        <v>4755</v>
      </c>
      <c r="AA205" s="849">
        <f>0.1*AB205</f>
        <v>890600</v>
      </c>
      <c r="AB205" s="848">
        <v>8906000</v>
      </c>
      <c r="AC205" s="840" t="s">
        <v>4756</v>
      </c>
      <c r="AD205" s="844" t="s">
        <v>6108</v>
      </c>
      <c r="AE205" s="840" t="s">
        <v>4757</v>
      </c>
      <c r="AF205" s="845" t="s">
        <v>284</v>
      </c>
      <c r="AG205" s="846">
        <f>0.15*Y205</f>
        <v>382476.897</v>
      </c>
      <c r="AH205" s="847">
        <v>44088</v>
      </c>
      <c r="AI205" s="847">
        <v>44196</v>
      </c>
      <c r="AJ205" s="851" t="s">
        <v>6501</v>
      </c>
      <c r="AK205" s="507" t="s">
        <v>7080</v>
      </c>
      <c r="AL205" s="843" t="s">
        <v>3687</v>
      </c>
      <c r="AM205" s="850" t="s">
        <v>3688</v>
      </c>
      <c r="AN205" s="473" t="s">
        <v>6342</v>
      </c>
      <c r="AO205" s="851" t="s">
        <v>4760</v>
      </c>
      <c r="AP205" s="473" t="s">
        <v>6342</v>
      </c>
      <c r="AQ205" s="840" t="s">
        <v>573</v>
      </c>
      <c r="AR205" s="850" t="s">
        <v>780</v>
      </c>
      <c r="AS205" s="840" t="s">
        <v>566</v>
      </c>
      <c r="AT205" s="840" t="s">
        <v>566</v>
      </c>
      <c r="AU205" s="840" t="s">
        <v>566</v>
      </c>
      <c r="AV205" s="851" t="s">
        <v>4761</v>
      </c>
      <c r="AW205" s="840" t="s">
        <v>3091</v>
      </c>
      <c r="AX205" s="851" t="s">
        <v>4303</v>
      </c>
      <c r="AY205" s="851" t="s">
        <v>4304</v>
      </c>
      <c r="AZ205" s="851" t="s">
        <v>4305</v>
      </c>
      <c r="BA205" s="851" t="s">
        <v>4306</v>
      </c>
      <c r="BB205" s="840" t="s">
        <v>6109</v>
      </c>
      <c r="BC205" s="844">
        <v>44113</v>
      </c>
      <c r="BD205" s="844">
        <v>44113</v>
      </c>
      <c r="BE205" s="840"/>
    </row>
    <row r="206" spans="1:57" s="321" customFormat="1" ht="84.75" customHeight="1">
      <c r="A206" s="840"/>
      <c r="B206" s="855"/>
      <c r="C206" s="855"/>
      <c r="D206" s="853"/>
      <c r="E206" s="840"/>
      <c r="F206" s="839"/>
      <c r="G206" s="853"/>
      <c r="H206" s="851"/>
      <c r="I206" s="845"/>
      <c r="J206" s="475" t="s">
        <v>61</v>
      </c>
      <c r="K206" s="475" t="s">
        <v>61</v>
      </c>
      <c r="L206" s="475" t="s">
        <v>61</v>
      </c>
      <c r="M206" s="473" t="s">
        <v>6238</v>
      </c>
      <c r="N206" s="473" t="s">
        <v>6239</v>
      </c>
      <c r="O206" s="473">
        <v>52282716.07</v>
      </c>
      <c r="P206" s="475" t="s">
        <v>61</v>
      </c>
      <c r="Q206" s="475" t="s">
        <v>61</v>
      </c>
      <c r="R206" s="475" t="s">
        <v>61</v>
      </c>
      <c r="S206" s="473" t="s">
        <v>6238</v>
      </c>
      <c r="T206" s="473" t="s">
        <v>6239</v>
      </c>
      <c r="U206" s="838"/>
      <c r="V206" s="838"/>
      <c r="W206" s="839"/>
      <c r="X206" s="847"/>
      <c r="Y206" s="848"/>
      <c r="Z206" s="848"/>
      <c r="AA206" s="849"/>
      <c r="AB206" s="848"/>
      <c r="AC206" s="840"/>
      <c r="AD206" s="844"/>
      <c r="AE206" s="840"/>
      <c r="AF206" s="845"/>
      <c r="AG206" s="846"/>
      <c r="AH206" s="847"/>
      <c r="AI206" s="847"/>
      <c r="AJ206" s="851"/>
      <c r="AK206" s="507" t="s">
        <v>7080</v>
      </c>
      <c r="AL206" s="843"/>
      <c r="AM206" s="850"/>
      <c r="AN206" s="473" t="s">
        <v>6342</v>
      </c>
      <c r="AO206" s="851"/>
      <c r="AP206" s="473" t="s">
        <v>6342</v>
      </c>
      <c r="AQ206" s="840"/>
      <c r="AR206" s="850"/>
      <c r="AS206" s="840"/>
      <c r="AT206" s="840"/>
      <c r="AU206" s="840"/>
      <c r="AV206" s="851"/>
      <c r="AW206" s="840"/>
      <c r="AX206" s="851"/>
      <c r="AY206" s="851"/>
      <c r="AZ206" s="851"/>
      <c r="BA206" s="851"/>
      <c r="BB206" s="840"/>
      <c r="BC206" s="840"/>
      <c r="BD206" s="840"/>
      <c r="BE206" s="840"/>
    </row>
    <row r="207" spans="1:57" s="321" customFormat="1" ht="84.75" customHeight="1">
      <c r="A207" s="840"/>
      <c r="B207" s="855"/>
      <c r="C207" s="855"/>
      <c r="D207" s="853"/>
      <c r="E207" s="840"/>
      <c r="F207" s="839"/>
      <c r="G207" s="853"/>
      <c r="H207" s="851"/>
      <c r="I207" s="845"/>
      <c r="J207" s="475" t="s">
        <v>61</v>
      </c>
      <c r="K207" s="475" t="s">
        <v>61</v>
      </c>
      <c r="L207" s="475" t="s">
        <v>61</v>
      </c>
      <c r="M207" s="473" t="s">
        <v>3983</v>
      </c>
      <c r="N207" s="473" t="s">
        <v>2107</v>
      </c>
      <c r="O207" s="473">
        <v>206909545.53</v>
      </c>
      <c r="P207" s="475" t="s">
        <v>61</v>
      </c>
      <c r="Q207" s="475" t="s">
        <v>61</v>
      </c>
      <c r="R207" s="475" t="s">
        <v>61</v>
      </c>
      <c r="S207" s="473" t="s">
        <v>3983</v>
      </c>
      <c r="T207" s="473" t="s">
        <v>2107</v>
      </c>
      <c r="U207" s="838"/>
      <c r="V207" s="838"/>
      <c r="W207" s="839"/>
      <c r="X207" s="847"/>
      <c r="Y207" s="848"/>
      <c r="Z207" s="848"/>
      <c r="AA207" s="849"/>
      <c r="AB207" s="848"/>
      <c r="AC207" s="840"/>
      <c r="AD207" s="844"/>
      <c r="AE207" s="840"/>
      <c r="AF207" s="845"/>
      <c r="AG207" s="846"/>
      <c r="AH207" s="847"/>
      <c r="AI207" s="847"/>
      <c r="AJ207" s="851"/>
      <c r="AK207" s="507" t="s">
        <v>7080</v>
      </c>
      <c r="AL207" s="843"/>
      <c r="AM207" s="850"/>
      <c r="AN207" s="473" t="s">
        <v>6342</v>
      </c>
      <c r="AO207" s="851"/>
      <c r="AP207" s="473" t="s">
        <v>6342</v>
      </c>
      <c r="AQ207" s="840"/>
      <c r="AR207" s="850"/>
      <c r="AS207" s="840"/>
      <c r="AT207" s="840"/>
      <c r="AU207" s="840"/>
      <c r="AV207" s="851"/>
      <c r="AW207" s="840"/>
      <c r="AX207" s="851"/>
      <c r="AY207" s="851"/>
      <c r="AZ207" s="851"/>
      <c r="BA207" s="851"/>
      <c r="BB207" s="840"/>
      <c r="BC207" s="840"/>
      <c r="BD207" s="840"/>
      <c r="BE207" s="840"/>
    </row>
    <row r="208" spans="1:57" s="321" customFormat="1" ht="84.75" customHeight="1">
      <c r="A208" s="840"/>
      <c r="B208" s="855"/>
      <c r="C208" s="855"/>
      <c r="D208" s="853"/>
      <c r="E208" s="840"/>
      <c r="F208" s="839"/>
      <c r="G208" s="853"/>
      <c r="H208" s="851"/>
      <c r="I208" s="845"/>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838"/>
      <c r="V208" s="838"/>
      <c r="W208" s="839"/>
      <c r="X208" s="847"/>
      <c r="Y208" s="848"/>
      <c r="Z208" s="848"/>
      <c r="AA208" s="849"/>
      <c r="AB208" s="848"/>
      <c r="AC208" s="840"/>
      <c r="AD208" s="844"/>
      <c r="AE208" s="840"/>
      <c r="AF208" s="845"/>
      <c r="AG208" s="846"/>
      <c r="AH208" s="847"/>
      <c r="AI208" s="847"/>
      <c r="AJ208" s="851"/>
      <c r="AK208" s="507" t="s">
        <v>7080</v>
      </c>
      <c r="AL208" s="843"/>
      <c r="AM208" s="850"/>
      <c r="AN208" s="473" t="s">
        <v>6342</v>
      </c>
      <c r="AO208" s="851"/>
      <c r="AP208" s="473" t="s">
        <v>6342</v>
      </c>
      <c r="AQ208" s="840"/>
      <c r="AR208" s="850"/>
      <c r="AS208" s="840"/>
      <c r="AT208" s="840"/>
      <c r="AU208" s="840"/>
      <c r="AV208" s="851"/>
      <c r="AW208" s="840"/>
      <c r="AX208" s="851"/>
      <c r="AY208" s="851"/>
      <c r="AZ208" s="851"/>
      <c r="BA208" s="851"/>
      <c r="BB208" s="840"/>
      <c r="BC208" s="840"/>
      <c r="BD208" s="840"/>
      <c r="BE208" s="840"/>
    </row>
    <row r="209" spans="1:57" s="321" customFormat="1" ht="84.75" customHeight="1">
      <c r="A209" s="840"/>
      <c r="B209" s="855"/>
      <c r="C209" s="855"/>
      <c r="D209" s="853"/>
      <c r="E209" s="840"/>
      <c r="F209" s="839"/>
      <c r="G209" s="853"/>
      <c r="H209" s="851"/>
      <c r="I209" s="845"/>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838"/>
      <c r="V209" s="838"/>
      <c r="W209" s="839"/>
      <c r="X209" s="847"/>
      <c r="Y209" s="848"/>
      <c r="Z209" s="848"/>
      <c r="AA209" s="849"/>
      <c r="AB209" s="848"/>
      <c r="AC209" s="840"/>
      <c r="AD209" s="844"/>
      <c r="AE209" s="840"/>
      <c r="AF209" s="845"/>
      <c r="AG209" s="846"/>
      <c r="AH209" s="847"/>
      <c r="AI209" s="847"/>
      <c r="AJ209" s="851"/>
      <c r="AK209" s="507" t="s">
        <v>7080</v>
      </c>
      <c r="AL209" s="843"/>
      <c r="AM209" s="850"/>
      <c r="AN209" s="473" t="s">
        <v>6342</v>
      </c>
      <c r="AO209" s="851"/>
      <c r="AP209" s="473" t="s">
        <v>6342</v>
      </c>
      <c r="AQ209" s="840"/>
      <c r="AR209" s="850"/>
      <c r="AS209" s="840"/>
      <c r="AT209" s="840"/>
      <c r="AU209" s="840"/>
      <c r="AV209" s="851"/>
      <c r="AW209" s="840"/>
      <c r="AX209" s="851"/>
      <c r="AY209" s="851"/>
      <c r="AZ209" s="851"/>
      <c r="BA209" s="851"/>
      <c r="BB209" s="840"/>
      <c r="BC209" s="840"/>
      <c r="BD209" s="840"/>
      <c r="BE209" s="840"/>
    </row>
    <row r="210" spans="1:57" s="321" customFormat="1" ht="84.75" customHeight="1">
      <c r="A210" s="840"/>
      <c r="B210" s="855"/>
      <c r="C210" s="855"/>
      <c r="D210" s="853"/>
      <c r="E210" s="840"/>
      <c r="F210" s="839"/>
      <c r="G210" s="853"/>
      <c r="H210" s="851"/>
      <c r="I210" s="845"/>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838"/>
      <c r="V210" s="838"/>
      <c r="W210" s="839"/>
      <c r="X210" s="847"/>
      <c r="Y210" s="848"/>
      <c r="Z210" s="848"/>
      <c r="AA210" s="849"/>
      <c r="AB210" s="848"/>
      <c r="AC210" s="840"/>
      <c r="AD210" s="844"/>
      <c r="AE210" s="840"/>
      <c r="AF210" s="845"/>
      <c r="AG210" s="846"/>
      <c r="AH210" s="847"/>
      <c r="AI210" s="847"/>
      <c r="AJ210" s="851"/>
      <c r="AK210" s="507" t="s">
        <v>7080</v>
      </c>
      <c r="AL210" s="843"/>
      <c r="AM210" s="850"/>
      <c r="AN210" s="473" t="s">
        <v>6342</v>
      </c>
      <c r="AO210" s="851"/>
      <c r="AP210" s="473" t="s">
        <v>6342</v>
      </c>
      <c r="AQ210" s="840"/>
      <c r="AR210" s="850"/>
      <c r="AS210" s="840"/>
      <c r="AT210" s="840"/>
      <c r="AU210" s="840"/>
      <c r="AV210" s="851"/>
      <c r="AW210" s="840"/>
      <c r="AX210" s="851"/>
      <c r="AY210" s="851"/>
      <c r="AZ210" s="851"/>
      <c r="BA210" s="851"/>
      <c r="BB210" s="840"/>
      <c r="BC210" s="840"/>
      <c r="BD210" s="840"/>
      <c r="BE210" s="840"/>
    </row>
    <row r="211" spans="1:57" s="321" customFormat="1" ht="84.75" customHeight="1">
      <c r="A211" s="840"/>
      <c r="B211" s="855"/>
      <c r="C211" s="855"/>
      <c r="D211" s="853"/>
      <c r="E211" s="840"/>
      <c r="F211" s="839"/>
      <c r="G211" s="853"/>
      <c r="H211" s="851"/>
      <c r="I211" s="845"/>
      <c r="J211" s="475" t="s">
        <v>61</v>
      </c>
      <c r="K211" s="475" t="s">
        <v>61</v>
      </c>
      <c r="L211" s="475" t="s">
        <v>61</v>
      </c>
      <c r="M211" s="473" t="s">
        <v>6295</v>
      </c>
      <c r="N211" s="473" t="s">
        <v>5332</v>
      </c>
      <c r="O211" s="473">
        <v>131543421.84</v>
      </c>
      <c r="P211" s="475" t="s">
        <v>61</v>
      </c>
      <c r="Q211" s="475" t="s">
        <v>61</v>
      </c>
      <c r="R211" s="475" t="s">
        <v>61</v>
      </c>
      <c r="S211" s="473" t="s">
        <v>6295</v>
      </c>
      <c r="T211" s="473" t="s">
        <v>5332</v>
      </c>
      <c r="U211" s="838"/>
      <c r="V211" s="838"/>
      <c r="W211" s="839"/>
      <c r="X211" s="847"/>
      <c r="Y211" s="848"/>
      <c r="Z211" s="848"/>
      <c r="AA211" s="849"/>
      <c r="AB211" s="848"/>
      <c r="AC211" s="840"/>
      <c r="AD211" s="844"/>
      <c r="AE211" s="840"/>
      <c r="AF211" s="845"/>
      <c r="AG211" s="846"/>
      <c r="AH211" s="847"/>
      <c r="AI211" s="847"/>
      <c r="AJ211" s="851"/>
      <c r="AK211" s="507" t="s">
        <v>7080</v>
      </c>
      <c r="AL211" s="843"/>
      <c r="AM211" s="850"/>
      <c r="AN211" s="473" t="s">
        <v>6342</v>
      </c>
      <c r="AO211" s="851"/>
      <c r="AP211" s="473" t="s">
        <v>6342</v>
      </c>
      <c r="AQ211" s="840"/>
      <c r="AR211" s="850"/>
      <c r="AS211" s="840"/>
      <c r="AT211" s="840"/>
      <c r="AU211" s="840"/>
      <c r="AV211" s="851"/>
      <c r="AW211" s="840"/>
      <c r="AX211" s="851"/>
      <c r="AY211" s="851"/>
      <c r="AZ211" s="851"/>
      <c r="BA211" s="851"/>
      <c r="BB211" s="840"/>
      <c r="BC211" s="840"/>
      <c r="BD211" s="840"/>
      <c r="BE211" s="840"/>
    </row>
    <row r="212" spans="1:57" s="321" customFormat="1" ht="84.75" customHeight="1">
      <c r="A212" s="840"/>
      <c r="B212" s="855"/>
      <c r="C212" s="855"/>
      <c r="D212" s="853"/>
      <c r="E212" s="840"/>
      <c r="F212" s="839"/>
      <c r="G212" s="853"/>
      <c r="H212" s="851"/>
      <c r="I212" s="845"/>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838"/>
      <c r="V212" s="838"/>
      <c r="W212" s="839"/>
      <c r="X212" s="847"/>
      <c r="Y212" s="848"/>
      <c r="Z212" s="848"/>
      <c r="AA212" s="849"/>
      <c r="AB212" s="848"/>
      <c r="AC212" s="840"/>
      <c r="AD212" s="844"/>
      <c r="AE212" s="840"/>
      <c r="AF212" s="845"/>
      <c r="AG212" s="846"/>
      <c r="AH212" s="847"/>
      <c r="AI212" s="847"/>
      <c r="AJ212" s="851"/>
      <c r="AK212" s="507" t="s">
        <v>7080</v>
      </c>
      <c r="AL212" s="843"/>
      <c r="AM212" s="850"/>
      <c r="AN212" s="473" t="s">
        <v>6342</v>
      </c>
      <c r="AO212" s="851"/>
      <c r="AP212" s="473" t="s">
        <v>6342</v>
      </c>
      <c r="AQ212" s="840"/>
      <c r="AR212" s="850"/>
      <c r="AS212" s="840"/>
      <c r="AT212" s="840"/>
      <c r="AU212" s="840"/>
      <c r="AV212" s="851"/>
      <c r="AW212" s="840"/>
      <c r="AX212" s="851"/>
      <c r="AY212" s="851"/>
      <c r="AZ212" s="851"/>
      <c r="BA212" s="851"/>
      <c r="BB212" s="840"/>
      <c r="BC212" s="840"/>
      <c r="BD212" s="840"/>
      <c r="BE212" s="840"/>
    </row>
    <row r="213" spans="1:57" s="321" customFormat="1" ht="84.75" customHeight="1">
      <c r="A213" s="840"/>
      <c r="B213" s="855"/>
      <c r="C213" s="855"/>
      <c r="D213" s="853"/>
      <c r="E213" s="840"/>
      <c r="F213" s="839"/>
      <c r="G213" s="853"/>
      <c r="H213" s="851"/>
      <c r="I213" s="845"/>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838"/>
      <c r="V213" s="838"/>
      <c r="W213" s="839"/>
      <c r="X213" s="847"/>
      <c r="Y213" s="848"/>
      <c r="Z213" s="848"/>
      <c r="AA213" s="849"/>
      <c r="AB213" s="848"/>
      <c r="AC213" s="840"/>
      <c r="AD213" s="844"/>
      <c r="AE213" s="840"/>
      <c r="AF213" s="845"/>
      <c r="AG213" s="846"/>
      <c r="AH213" s="847"/>
      <c r="AI213" s="847"/>
      <c r="AJ213" s="851"/>
      <c r="AK213" s="507" t="s">
        <v>7080</v>
      </c>
      <c r="AL213" s="843"/>
      <c r="AM213" s="850"/>
      <c r="AN213" s="473" t="s">
        <v>6342</v>
      </c>
      <c r="AO213" s="851"/>
      <c r="AP213" s="473" t="s">
        <v>6342</v>
      </c>
      <c r="AQ213" s="840"/>
      <c r="AR213" s="850"/>
      <c r="AS213" s="840"/>
      <c r="AT213" s="840"/>
      <c r="AU213" s="840"/>
      <c r="AV213" s="851"/>
      <c r="AW213" s="840"/>
      <c r="AX213" s="851"/>
      <c r="AY213" s="851"/>
      <c r="AZ213" s="851"/>
      <c r="BA213" s="851"/>
      <c r="BB213" s="840"/>
      <c r="BC213" s="840"/>
      <c r="BD213" s="840"/>
      <c r="BE213" s="840"/>
    </row>
    <row r="214" spans="1:57" s="321" customFormat="1" ht="84.75" customHeight="1">
      <c r="A214" s="840"/>
      <c r="B214" s="855"/>
      <c r="C214" s="855"/>
      <c r="D214" s="853"/>
      <c r="E214" s="840"/>
      <c r="F214" s="839"/>
      <c r="G214" s="853"/>
      <c r="H214" s="851"/>
      <c r="I214" s="845"/>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838"/>
      <c r="V214" s="838"/>
      <c r="W214" s="839"/>
      <c r="X214" s="847"/>
      <c r="Y214" s="848"/>
      <c r="Z214" s="848"/>
      <c r="AA214" s="849"/>
      <c r="AB214" s="848"/>
      <c r="AC214" s="840"/>
      <c r="AD214" s="844"/>
      <c r="AE214" s="840"/>
      <c r="AF214" s="845"/>
      <c r="AG214" s="846"/>
      <c r="AH214" s="847"/>
      <c r="AI214" s="847"/>
      <c r="AJ214" s="851"/>
      <c r="AK214" s="507" t="s">
        <v>7080</v>
      </c>
      <c r="AL214" s="843"/>
      <c r="AM214" s="850"/>
      <c r="AN214" s="473" t="s">
        <v>6342</v>
      </c>
      <c r="AO214" s="851"/>
      <c r="AP214" s="473" t="s">
        <v>6342</v>
      </c>
      <c r="AQ214" s="840"/>
      <c r="AR214" s="850"/>
      <c r="AS214" s="840"/>
      <c r="AT214" s="840"/>
      <c r="AU214" s="840"/>
      <c r="AV214" s="851"/>
      <c r="AW214" s="840"/>
      <c r="AX214" s="851"/>
      <c r="AY214" s="851"/>
      <c r="AZ214" s="851"/>
      <c r="BA214" s="851"/>
      <c r="BB214" s="840"/>
      <c r="BC214" s="840"/>
      <c r="BD214" s="840"/>
      <c r="BE214" s="840"/>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AL145:AL154"/>
    <mergeCell ref="AC145:AC154"/>
    <mergeCell ref="AD145:AD154"/>
    <mergeCell ref="AE145:AE154"/>
    <mergeCell ref="AF145:AF154"/>
    <mergeCell ref="AG145:AG154"/>
    <mergeCell ref="AC155:AC164"/>
    <mergeCell ref="AD155:AD164"/>
    <mergeCell ref="AI145:AI154"/>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 ref="AJ107" r:id="rId488"/>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82" zoomScaleNormal="82" workbookViewId="0">
      <selection activeCell="AJ69" sqref="AJ69"/>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863" t="s">
        <v>55</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863" t="s">
        <v>56</v>
      </c>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row>
    <row r="5" spans="1:71" s="99" customFormat="1" ht="25.5" customHeight="1">
      <c r="A5" s="877" t="s">
        <v>50</v>
      </c>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BC5" s="124"/>
      <c r="BD5" s="124"/>
    </row>
    <row r="6" spans="1:71" s="106" customFormat="1" ht="53.25" customHeight="1">
      <c r="A6" s="878" t="s">
        <v>1</v>
      </c>
      <c r="B6" s="880" t="s">
        <v>4748</v>
      </c>
      <c r="C6" s="880" t="s">
        <v>4749</v>
      </c>
      <c r="D6" s="882" t="s">
        <v>25</v>
      </c>
      <c r="E6" s="878" t="s">
        <v>6078</v>
      </c>
      <c r="F6" s="888" t="s">
        <v>6077</v>
      </c>
      <c r="G6" s="889"/>
      <c r="H6" s="889"/>
      <c r="I6" s="889"/>
      <c r="J6" s="889"/>
      <c r="K6" s="889"/>
      <c r="L6" s="889"/>
      <c r="M6" s="889"/>
      <c r="N6" s="889"/>
      <c r="O6" s="889"/>
      <c r="P6" s="889"/>
      <c r="Q6" s="889"/>
      <c r="R6" s="889"/>
      <c r="S6" s="889"/>
      <c r="T6" s="889"/>
      <c r="U6" s="889"/>
      <c r="V6" s="889"/>
      <c r="W6" s="889"/>
      <c r="X6" s="889"/>
      <c r="Y6" s="889"/>
      <c r="Z6" s="889"/>
      <c r="AA6" s="889"/>
      <c r="AB6" s="889"/>
      <c r="AC6" s="889"/>
      <c r="AD6" s="889"/>
      <c r="AE6" s="889"/>
      <c r="AF6" s="889"/>
      <c r="AG6" s="889"/>
      <c r="AH6" s="889"/>
      <c r="AI6" s="889"/>
      <c r="AJ6" s="889"/>
      <c r="AK6" s="889"/>
      <c r="AL6" s="889"/>
      <c r="AM6" s="890"/>
      <c r="AN6" s="896" t="s">
        <v>57</v>
      </c>
      <c r="AO6" s="897"/>
      <c r="AP6" s="897"/>
      <c r="AQ6" s="898"/>
      <c r="AR6" s="899"/>
      <c r="AS6" s="899"/>
      <c r="AT6" s="899"/>
      <c r="AU6" s="899"/>
      <c r="AV6" s="899"/>
      <c r="AW6" s="899"/>
      <c r="AX6" s="899"/>
      <c r="AY6" s="899"/>
      <c r="AZ6" s="899"/>
      <c r="BA6" s="900"/>
      <c r="BB6" s="257"/>
      <c r="BC6" s="258"/>
      <c r="BD6" s="258"/>
      <c r="BE6" s="257"/>
    </row>
    <row r="7" spans="1:71" s="106" customFormat="1" ht="93" customHeight="1">
      <c r="A7" s="879"/>
      <c r="B7" s="881"/>
      <c r="C7" s="881"/>
      <c r="D7" s="882"/>
      <c r="E7" s="879" t="s">
        <v>1286</v>
      </c>
      <c r="F7" s="652" t="s">
        <v>3</v>
      </c>
      <c r="G7" s="690" t="s">
        <v>28</v>
      </c>
      <c r="H7" s="652" t="s">
        <v>29</v>
      </c>
      <c r="I7" s="652" t="s">
        <v>30</v>
      </c>
      <c r="J7" s="885" t="s">
        <v>31</v>
      </c>
      <c r="K7" s="886"/>
      <c r="L7" s="887"/>
      <c r="M7" s="652" t="s">
        <v>32</v>
      </c>
      <c r="N7" s="652" t="s">
        <v>1287</v>
      </c>
      <c r="O7" s="652" t="s">
        <v>33</v>
      </c>
      <c r="P7" s="885" t="s">
        <v>34</v>
      </c>
      <c r="Q7" s="886"/>
      <c r="R7" s="887"/>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883" t="s">
        <v>12</v>
      </c>
      <c r="AI7" s="884"/>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923"/>
      <c r="B8" s="976"/>
      <c r="C8" s="976"/>
      <c r="D8" s="893"/>
      <c r="E8" s="893"/>
      <c r="F8" s="893"/>
      <c r="G8" s="893"/>
      <c r="H8" s="893"/>
      <c r="I8" s="893"/>
      <c r="J8" s="512" t="s">
        <v>61</v>
      </c>
      <c r="K8" s="512" t="s">
        <v>61</v>
      </c>
      <c r="L8" s="512" t="s">
        <v>61</v>
      </c>
      <c r="M8" s="265" t="s">
        <v>5479</v>
      </c>
      <c r="N8" s="266" t="s">
        <v>5480</v>
      </c>
      <c r="O8" s="267">
        <v>225430.94</v>
      </c>
      <c r="P8" s="893"/>
      <c r="Q8" s="893"/>
      <c r="R8" s="893"/>
      <c r="S8" s="893"/>
      <c r="T8" s="893"/>
      <c r="U8" s="948"/>
      <c r="V8" s="891"/>
      <c r="W8" s="893"/>
      <c r="X8" s="893"/>
      <c r="Y8" s="893"/>
      <c r="Z8" s="893"/>
      <c r="AA8" s="893"/>
      <c r="AB8" s="893"/>
      <c r="AC8" s="893"/>
      <c r="AD8" s="893"/>
      <c r="AE8" s="893"/>
      <c r="AF8" s="893"/>
      <c r="AG8" s="893"/>
      <c r="AH8" s="893"/>
      <c r="AI8" s="893"/>
      <c r="AJ8" s="893"/>
      <c r="AK8" s="805"/>
      <c r="AL8" s="893"/>
      <c r="AM8" s="901"/>
      <c r="AN8" s="923"/>
      <c r="AO8" s="901"/>
      <c r="AP8" s="921"/>
      <c r="AQ8" s="923"/>
      <c r="AR8" s="903"/>
      <c r="AS8" s="901"/>
      <c r="AT8" s="921"/>
      <c r="AU8" s="923"/>
      <c r="AV8" s="805"/>
      <c r="AW8" s="913"/>
      <c r="AX8" s="805"/>
      <c r="AY8" s="805"/>
      <c r="AZ8" s="805"/>
      <c r="BA8" s="805"/>
      <c r="BB8" s="901"/>
      <c r="BC8" s="926"/>
      <c r="BD8" s="895"/>
      <c r="BE8" s="905"/>
    </row>
    <row r="9" spans="1:71" s="2" customFormat="1" ht="84.75" customHeight="1">
      <c r="A9" s="924"/>
      <c r="B9" s="977"/>
      <c r="C9" s="977"/>
      <c r="D9" s="894"/>
      <c r="E9" s="894"/>
      <c r="F9" s="894"/>
      <c r="G9" s="894"/>
      <c r="H9" s="894"/>
      <c r="I9" s="894"/>
      <c r="J9" s="512" t="s">
        <v>61</v>
      </c>
      <c r="K9" s="512" t="s">
        <v>61</v>
      </c>
      <c r="L9" s="512" t="s">
        <v>61</v>
      </c>
      <c r="M9" s="265" t="s">
        <v>5481</v>
      </c>
      <c r="N9" s="266" t="s">
        <v>5482</v>
      </c>
      <c r="O9" s="267">
        <v>225615.99</v>
      </c>
      <c r="P9" s="894"/>
      <c r="Q9" s="894"/>
      <c r="R9" s="894"/>
      <c r="S9" s="894"/>
      <c r="T9" s="894"/>
      <c r="U9" s="949"/>
      <c r="V9" s="892"/>
      <c r="W9" s="894"/>
      <c r="X9" s="894"/>
      <c r="Y9" s="894"/>
      <c r="Z9" s="894"/>
      <c r="AA9" s="894"/>
      <c r="AB9" s="894"/>
      <c r="AC9" s="894"/>
      <c r="AD9" s="894"/>
      <c r="AE9" s="894"/>
      <c r="AF9" s="894"/>
      <c r="AG9" s="894"/>
      <c r="AH9" s="894"/>
      <c r="AI9" s="894"/>
      <c r="AJ9" s="894"/>
      <c r="AK9" s="802"/>
      <c r="AL9" s="894"/>
      <c r="AM9" s="902"/>
      <c r="AN9" s="924"/>
      <c r="AO9" s="902"/>
      <c r="AP9" s="922"/>
      <c r="AQ9" s="924"/>
      <c r="AR9" s="904"/>
      <c r="AS9" s="925"/>
      <c r="AT9" s="922"/>
      <c r="AU9" s="924"/>
      <c r="AV9" s="802"/>
      <c r="AW9" s="914"/>
      <c r="AX9" s="802"/>
      <c r="AY9" s="802"/>
      <c r="AZ9" s="802"/>
      <c r="BA9" s="802"/>
      <c r="BB9" s="925"/>
      <c r="BC9" s="926"/>
      <c r="BD9" s="895"/>
      <c r="BE9" s="905"/>
    </row>
    <row r="10" spans="1:71" s="2" customFormat="1" ht="57.6" customHeight="1">
      <c r="A10" s="906">
        <v>2020</v>
      </c>
      <c r="B10" s="975">
        <v>43922</v>
      </c>
      <c r="C10" s="975">
        <v>44012</v>
      </c>
      <c r="D10" s="909" t="s">
        <v>3294</v>
      </c>
      <c r="E10" s="912" t="s">
        <v>3295</v>
      </c>
      <c r="F10" s="915" t="s">
        <v>5483</v>
      </c>
      <c r="G10" s="918">
        <v>57</v>
      </c>
      <c r="H10" s="797" t="s">
        <v>5485</v>
      </c>
      <c r="I10" s="942" t="s">
        <v>5484</v>
      </c>
      <c r="J10" s="512" t="s">
        <v>61</v>
      </c>
      <c r="K10" s="512" t="s">
        <v>61</v>
      </c>
      <c r="L10" s="512" t="s">
        <v>61</v>
      </c>
      <c r="M10" s="266" t="s">
        <v>5162</v>
      </c>
      <c r="N10" s="266" t="s">
        <v>4491</v>
      </c>
      <c r="O10" s="267">
        <v>3689496</v>
      </c>
      <c r="P10" s="912" t="s">
        <v>61</v>
      </c>
      <c r="Q10" s="912" t="s">
        <v>61</v>
      </c>
      <c r="R10" s="912" t="s">
        <v>61</v>
      </c>
      <c r="S10" s="950" t="s">
        <v>4948</v>
      </c>
      <c r="T10" s="942" t="s">
        <v>4491</v>
      </c>
      <c r="U10" s="942" t="s">
        <v>3218</v>
      </c>
      <c r="V10" s="942" t="s">
        <v>5163</v>
      </c>
      <c r="W10" s="915" t="s">
        <v>5483</v>
      </c>
      <c r="X10" s="945">
        <v>43923</v>
      </c>
      <c r="Y10" s="933">
        <v>3180600</v>
      </c>
      <c r="Z10" s="933">
        <v>3689496</v>
      </c>
      <c r="AA10" s="930">
        <f t="shared" ref="AA10:AA59" si="0">AB10*0.1</f>
        <v>368949.60000000003</v>
      </c>
      <c r="AB10" s="933">
        <v>3689496</v>
      </c>
      <c r="AC10" s="936" t="s">
        <v>4756</v>
      </c>
      <c r="AD10" s="939" t="s">
        <v>69</v>
      </c>
      <c r="AE10" s="912" t="s">
        <v>4757</v>
      </c>
      <c r="AF10" s="942" t="s">
        <v>5484</v>
      </c>
      <c r="AG10" s="972">
        <f t="shared" ref="AG10:AG59" si="1">Y10*0.15</f>
        <v>477090</v>
      </c>
      <c r="AH10" s="975">
        <v>43923</v>
      </c>
      <c r="AI10" s="975">
        <v>43923</v>
      </c>
      <c r="AJ10" s="978" t="s">
        <v>7164</v>
      </c>
      <c r="AK10" s="801" t="s">
        <v>7080</v>
      </c>
      <c r="AL10" s="927" t="s">
        <v>3726</v>
      </c>
      <c r="AM10" s="962" t="s">
        <v>3864</v>
      </c>
      <c r="AN10" s="965" t="s">
        <v>73</v>
      </c>
      <c r="AO10" s="968" t="s">
        <v>4760</v>
      </c>
      <c r="AP10" s="956" t="s">
        <v>73</v>
      </c>
      <c r="AQ10" s="959" t="s">
        <v>573</v>
      </c>
      <c r="AR10" s="971" t="s">
        <v>293</v>
      </c>
      <c r="AS10" s="953" t="s">
        <v>566</v>
      </c>
      <c r="AT10" s="956" t="s">
        <v>566</v>
      </c>
      <c r="AU10" s="959" t="s">
        <v>566</v>
      </c>
      <c r="AV10" s="851" t="s">
        <v>4761</v>
      </c>
      <c r="AW10" s="912" t="s">
        <v>6095</v>
      </c>
      <c r="AX10" s="797" t="s">
        <v>6096</v>
      </c>
      <c r="AY10" s="797" t="s">
        <v>6097</v>
      </c>
      <c r="AZ10" s="797" t="s">
        <v>6098</v>
      </c>
      <c r="BA10" s="797" t="s">
        <v>6099</v>
      </c>
      <c r="BB10" s="953" t="s">
        <v>3096</v>
      </c>
      <c r="BC10" s="895">
        <v>44057</v>
      </c>
      <c r="BD10" s="895">
        <v>44057</v>
      </c>
      <c r="BE10" s="905"/>
    </row>
    <row r="11" spans="1:71" s="2" customFormat="1" ht="57.6" customHeight="1">
      <c r="A11" s="907"/>
      <c r="B11" s="976"/>
      <c r="C11" s="976"/>
      <c r="D11" s="910"/>
      <c r="E11" s="913"/>
      <c r="F11" s="916"/>
      <c r="G11" s="919"/>
      <c r="H11" s="805"/>
      <c r="I11" s="943"/>
      <c r="J11" s="512" t="s">
        <v>61</v>
      </c>
      <c r="K11" s="512" t="s">
        <v>61</v>
      </c>
      <c r="L11" s="512" t="s">
        <v>61</v>
      </c>
      <c r="M11" s="266" t="s">
        <v>5486</v>
      </c>
      <c r="N11" s="266" t="s">
        <v>1956</v>
      </c>
      <c r="O11" s="267">
        <v>5128128</v>
      </c>
      <c r="P11" s="913"/>
      <c r="Q11" s="913"/>
      <c r="R11" s="913"/>
      <c r="S11" s="951"/>
      <c r="T11" s="943"/>
      <c r="U11" s="943"/>
      <c r="V11" s="943"/>
      <c r="W11" s="916"/>
      <c r="X11" s="946"/>
      <c r="Y11" s="934"/>
      <c r="Z11" s="934"/>
      <c r="AA11" s="931"/>
      <c r="AB11" s="934"/>
      <c r="AC11" s="937"/>
      <c r="AD11" s="940"/>
      <c r="AE11" s="913"/>
      <c r="AF11" s="943"/>
      <c r="AG11" s="973"/>
      <c r="AH11" s="976"/>
      <c r="AI11" s="976"/>
      <c r="AJ11" s="978"/>
      <c r="AK11" s="805"/>
      <c r="AL11" s="928"/>
      <c r="AM11" s="963"/>
      <c r="AN11" s="966"/>
      <c r="AO11" s="969"/>
      <c r="AP11" s="957"/>
      <c r="AQ11" s="960"/>
      <c r="AR11" s="971"/>
      <c r="AS11" s="954"/>
      <c r="AT11" s="957"/>
      <c r="AU11" s="960"/>
      <c r="AV11" s="851"/>
      <c r="AW11" s="913"/>
      <c r="AX11" s="805"/>
      <c r="AY11" s="805"/>
      <c r="AZ11" s="805"/>
      <c r="BA11" s="805"/>
      <c r="BB11" s="954"/>
      <c r="BC11" s="895"/>
      <c r="BD11" s="895"/>
      <c r="BE11" s="905"/>
    </row>
    <row r="12" spans="1:71" s="2" customFormat="1" ht="57.6" customHeight="1">
      <c r="A12" s="908"/>
      <c r="B12" s="977"/>
      <c r="C12" s="977"/>
      <c r="D12" s="911"/>
      <c r="E12" s="914"/>
      <c r="F12" s="917"/>
      <c r="G12" s="920"/>
      <c r="H12" s="802"/>
      <c r="I12" s="944"/>
      <c r="J12" s="512" t="s">
        <v>61</v>
      </c>
      <c r="K12" s="512" t="s">
        <v>61</v>
      </c>
      <c r="L12" s="512" t="s">
        <v>61</v>
      </c>
      <c r="M12" s="266" t="s">
        <v>5487</v>
      </c>
      <c r="N12" s="266" t="s">
        <v>1308</v>
      </c>
      <c r="O12" s="267">
        <v>4972480.8</v>
      </c>
      <c r="P12" s="914"/>
      <c r="Q12" s="914"/>
      <c r="R12" s="914"/>
      <c r="S12" s="952"/>
      <c r="T12" s="944"/>
      <c r="U12" s="944"/>
      <c r="V12" s="944"/>
      <c r="W12" s="917"/>
      <c r="X12" s="947"/>
      <c r="Y12" s="935"/>
      <c r="Z12" s="935"/>
      <c r="AA12" s="932"/>
      <c r="AB12" s="935"/>
      <c r="AC12" s="938"/>
      <c r="AD12" s="941"/>
      <c r="AE12" s="914"/>
      <c r="AF12" s="944"/>
      <c r="AG12" s="974"/>
      <c r="AH12" s="977"/>
      <c r="AI12" s="977"/>
      <c r="AJ12" s="979"/>
      <c r="AK12" s="802"/>
      <c r="AL12" s="929"/>
      <c r="AM12" s="964"/>
      <c r="AN12" s="967"/>
      <c r="AO12" s="970"/>
      <c r="AP12" s="958"/>
      <c r="AQ12" s="961"/>
      <c r="AR12" s="971"/>
      <c r="AS12" s="955"/>
      <c r="AT12" s="958"/>
      <c r="AU12" s="961"/>
      <c r="AV12" s="851"/>
      <c r="AW12" s="914"/>
      <c r="AX12" s="802"/>
      <c r="AY12" s="802"/>
      <c r="AZ12" s="802"/>
      <c r="BA12" s="802"/>
      <c r="BB12" s="955"/>
      <c r="BC12" s="895"/>
      <c r="BD12" s="895"/>
      <c r="BE12" s="905"/>
    </row>
    <row r="13" spans="1:71" s="2" customFormat="1" ht="76.900000000000006" customHeight="1">
      <c r="A13" s="906">
        <v>2020</v>
      </c>
      <c r="B13" s="975">
        <v>43922</v>
      </c>
      <c r="C13" s="975">
        <v>44012</v>
      </c>
      <c r="D13" s="909" t="s">
        <v>3294</v>
      </c>
      <c r="E13" s="912" t="s">
        <v>3295</v>
      </c>
      <c r="F13" s="915" t="s">
        <v>5488</v>
      </c>
      <c r="G13" s="918">
        <v>57</v>
      </c>
      <c r="H13" s="797" t="s">
        <v>5485</v>
      </c>
      <c r="I13" s="942" t="s">
        <v>5489</v>
      </c>
      <c r="J13" s="512" t="s">
        <v>61</v>
      </c>
      <c r="K13" s="512" t="s">
        <v>61</v>
      </c>
      <c r="L13" s="512" t="s">
        <v>61</v>
      </c>
      <c r="M13" s="266" t="s">
        <v>5490</v>
      </c>
      <c r="N13" s="266" t="s">
        <v>5491</v>
      </c>
      <c r="O13" s="267">
        <v>9.86</v>
      </c>
      <c r="P13" s="912" t="s">
        <v>61</v>
      </c>
      <c r="Q13" s="912" t="s">
        <v>61</v>
      </c>
      <c r="R13" s="912" t="s">
        <v>61</v>
      </c>
      <c r="S13" s="950" t="s">
        <v>5492</v>
      </c>
      <c r="T13" s="942" t="s">
        <v>5491</v>
      </c>
      <c r="U13" s="942" t="s">
        <v>3218</v>
      </c>
      <c r="V13" s="942" t="s">
        <v>5163</v>
      </c>
      <c r="W13" s="915" t="s">
        <v>5488</v>
      </c>
      <c r="X13" s="945">
        <v>43927</v>
      </c>
      <c r="Y13" s="933">
        <v>170000</v>
      </c>
      <c r="Z13" s="933">
        <v>197200</v>
      </c>
      <c r="AA13" s="930">
        <f t="shared" si="0"/>
        <v>19720</v>
      </c>
      <c r="AB13" s="933">
        <v>197200</v>
      </c>
      <c r="AC13" s="936" t="s">
        <v>4756</v>
      </c>
      <c r="AD13" s="939" t="s">
        <v>69</v>
      </c>
      <c r="AE13" s="912" t="s">
        <v>4757</v>
      </c>
      <c r="AF13" s="942" t="s">
        <v>5489</v>
      </c>
      <c r="AG13" s="972">
        <f t="shared" si="1"/>
        <v>25500</v>
      </c>
      <c r="AH13" s="975">
        <v>43928</v>
      </c>
      <c r="AI13" s="975">
        <v>43988</v>
      </c>
      <c r="AJ13" s="851" t="s">
        <v>6328</v>
      </c>
      <c r="AK13" s="801" t="s">
        <v>7080</v>
      </c>
      <c r="AL13" s="927" t="s">
        <v>3726</v>
      </c>
      <c r="AM13" s="962" t="s">
        <v>3864</v>
      </c>
      <c r="AN13" s="965" t="s">
        <v>73</v>
      </c>
      <c r="AO13" s="968" t="s">
        <v>4760</v>
      </c>
      <c r="AP13" s="956" t="s">
        <v>73</v>
      </c>
      <c r="AQ13" s="959" t="s">
        <v>573</v>
      </c>
      <c r="AR13" s="971" t="s">
        <v>293</v>
      </c>
      <c r="AS13" s="953" t="s">
        <v>566</v>
      </c>
      <c r="AT13" s="956" t="s">
        <v>566</v>
      </c>
      <c r="AU13" s="959" t="s">
        <v>566</v>
      </c>
      <c r="AV13" s="851" t="s">
        <v>4761</v>
      </c>
      <c r="AW13" s="912" t="s">
        <v>6095</v>
      </c>
      <c r="AX13" s="797" t="s">
        <v>6096</v>
      </c>
      <c r="AY13" s="797" t="s">
        <v>6097</v>
      </c>
      <c r="AZ13" s="797" t="s">
        <v>6098</v>
      </c>
      <c r="BA13" s="797" t="s">
        <v>6099</v>
      </c>
      <c r="BB13" s="953" t="s">
        <v>3096</v>
      </c>
      <c r="BC13" s="895">
        <v>44057</v>
      </c>
      <c r="BD13" s="895">
        <v>44057</v>
      </c>
      <c r="BE13" s="905"/>
      <c r="BF13" s="905"/>
      <c r="BG13" s="905"/>
    </row>
    <row r="14" spans="1:71" s="2" customFormat="1" ht="76.900000000000006" customHeight="1">
      <c r="A14" s="907"/>
      <c r="B14" s="976"/>
      <c r="C14" s="976"/>
      <c r="D14" s="910"/>
      <c r="E14" s="913"/>
      <c r="F14" s="916"/>
      <c r="G14" s="919"/>
      <c r="H14" s="805"/>
      <c r="I14" s="943"/>
      <c r="J14" s="512" t="s">
        <v>61</v>
      </c>
      <c r="K14" s="512" t="s">
        <v>61</v>
      </c>
      <c r="L14" s="512" t="s">
        <v>61</v>
      </c>
      <c r="M14" s="266" t="s">
        <v>5493</v>
      </c>
      <c r="N14" s="266" t="s">
        <v>5494</v>
      </c>
      <c r="O14" s="267">
        <v>13.92</v>
      </c>
      <c r="P14" s="913"/>
      <c r="Q14" s="913"/>
      <c r="R14" s="913"/>
      <c r="S14" s="951"/>
      <c r="T14" s="943"/>
      <c r="U14" s="943"/>
      <c r="V14" s="943"/>
      <c r="W14" s="916"/>
      <c r="X14" s="946"/>
      <c r="Y14" s="934"/>
      <c r="Z14" s="934"/>
      <c r="AA14" s="931"/>
      <c r="AB14" s="934"/>
      <c r="AC14" s="937"/>
      <c r="AD14" s="940"/>
      <c r="AE14" s="913"/>
      <c r="AF14" s="943"/>
      <c r="AG14" s="973"/>
      <c r="AH14" s="804"/>
      <c r="AI14" s="804"/>
      <c r="AJ14" s="983"/>
      <c r="AK14" s="805"/>
      <c r="AL14" s="928"/>
      <c r="AM14" s="963"/>
      <c r="AN14" s="966"/>
      <c r="AO14" s="969"/>
      <c r="AP14" s="957"/>
      <c r="AQ14" s="960"/>
      <c r="AR14" s="971"/>
      <c r="AS14" s="954"/>
      <c r="AT14" s="957"/>
      <c r="AU14" s="960"/>
      <c r="AV14" s="851"/>
      <c r="AW14" s="913"/>
      <c r="AX14" s="805"/>
      <c r="AY14" s="805"/>
      <c r="AZ14" s="805"/>
      <c r="BA14" s="805"/>
      <c r="BB14" s="954"/>
      <c r="BC14" s="895"/>
      <c r="BD14" s="895"/>
      <c r="BE14" s="905"/>
      <c r="BF14" s="905"/>
      <c r="BG14" s="905"/>
    </row>
    <row r="15" spans="1:71" s="2" customFormat="1" ht="76.900000000000006" customHeight="1">
      <c r="A15" s="908"/>
      <c r="B15" s="977"/>
      <c r="C15" s="977"/>
      <c r="D15" s="911"/>
      <c r="E15" s="914"/>
      <c r="F15" s="917"/>
      <c r="G15" s="920"/>
      <c r="H15" s="802"/>
      <c r="I15" s="944"/>
      <c r="J15" s="512" t="s">
        <v>61</v>
      </c>
      <c r="K15" s="512" t="s">
        <v>61</v>
      </c>
      <c r="L15" s="512" t="s">
        <v>61</v>
      </c>
      <c r="M15" s="266" t="s">
        <v>5495</v>
      </c>
      <c r="N15" s="266" t="s">
        <v>5496</v>
      </c>
      <c r="O15" s="267">
        <v>14.85</v>
      </c>
      <c r="P15" s="914"/>
      <c r="Q15" s="914"/>
      <c r="R15" s="914"/>
      <c r="S15" s="952"/>
      <c r="T15" s="944"/>
      <c r="U15" s="944"/>
      <c r="V15" s="944"/>
      <c r="W15" s="917"/>
      <c r="X15" s="947"/>
      <c r="Y15" s="935"/>
      <c r="Z15" s="935"/>
      <c r="AA15" s="932"/>
      <c r="AB15" s="935"/>
      <c r="AC15" s="938"/>
      <c r="AD15" s="941"/>
      <c r="AE15" s="914"/>
      <c r="AF15" s="944"/>
      <c r="AG15" s="974"/>
      <c r="AH15" s="794"/>
      <c r="AI15" s="794"/>
      <c r="AJ15" s="983"/>
      <c r="AK15" s="802"/>
      <c r="AL15" s="929"/>
      <c r="AM15" s="964"/>
      <c r="AN15" s="967"/>
      <c r="AO15" s="970"/>
      <c r="AP15" s="958"/>
      <c r="AQ15" s="961"/>
      <c r="AR15" s="971"/>
      <c r="AS15" s="955"/>
      <c r="AT15" s="958"/>
      <c r="AU15" s="961"/>
      <c r="AV15" s="851"/>
      <c r="AW15" s="914"/>
      <c r="AX15" s="802"/>
      <c r="AY15" s="802"/>
      <c r="AZ15" s="802"/>
      <c r="BA15" s="802"/>
      <c r="BB15" s="955"/>
      <c r="BC15" s="895"/>
      <c r="BD15" s="895"/>
      <c r="BE15" s="905"/>
      <c r="BF15" s="905"/>
      <c r="BG15" s="905"/>
    </row>
    <row r="16" spans="1:71" s="2" customFormat="1" ht="94.5" customHeight="1">
      <c r="A16" s="906">
        <v>2020</v>
      </c>
      <c r="B16" s="975">
        <v>43922</v>
      </c>
      <c r="C16" s="975">
        <v>44012</v>
      </c>
      <c r="D16" s="942" t="s">
        <v>3294</v>
      </c>
      <c r="E16" s="912" t="s">
        <v>3295</v>
      </c>
      <c r="F16" s="915" t="s">
        <v>5497</v>
      </c>
      <c r="G16" s="918">
        <v>57</v>
      </c>
      <c r="H16" s="797" t="s">
        <v>5485</v>
      </c>
      <c r="I16" s="942" t="s">
        <v>5498</v>
      </c>
      <c r="J16" s="512" t="s">
        <v>61</v>
      </c>
      <c r="K16" s="512" t="s">
        <v>61</v>
      </c>
      <c r="L16" s="512" t="s">
        <v>61</v>
      </c>
      <c r="M16" s="266" t="s">
        <v>5499</v>
      </c>
      <c r="N16" s="266" t="s">
        <v>5297</v>
      </c>
      <c r="O16" s="267">
        <v>639.74</v>
      </c>
      <c r="P16" s="912" t="s">
        <v>61</v>
      </c>
      <c r="Q16" s="912" t="s">
        <v>61</v>
      </c>
      <c r="R16" s="912" t="s">
        <v>61</v>
      </c>
      <c r="S16" s="950" t="s">
        <v>4937</v>
      </c>
      <c r="T16" s="942" t="s">
        <v>1308</v>
      </c>
      <c r="U16" s="942" t="s">
        <v>3218</v>
      </c>
      <c r="V16" s="942" t="s">
        <v>5163</v>
      </c>
      <c r="W16" s="915" t="s">
        <v>5497</v>
      </c>
      <c r="X16" s="945">
        <v>43927</v>
      </c>
      <c r="Y16" s="933">
        <v>3100000</v>
      </c>
      <c r="Z16" s="933">
        <v>3596000</v>
      </c>
      <c r="AA16" s="930">
        <f t="shared" si="0"/>
        <v>359600</v>
      </c>
      <c r="AB16" s="933">
        <v>3596000</v>
      </c>
      <c r="AC16" s="936" t="s">
        <v>4756</v>
      </c>
      <c r="AD16" s="939" t="s">
        <v>69</v>
      </c>
      <c r="AE16" s="912" t="s">
        <v>4757</v>
      </c>
      <c r="AF16" s="942" t="s">
        <v>5498</v>
      </c>
      <c r="AG16" s="972">
        <f t="shared" si="1"/>
        <v>465000</v>
      </c>
      <c r="AH16" s="975">
        <v>43927</v>
      </c>
      <c r="AI16" s="975">
        <v>43927</v>
      </c>
      <c r="AJ16" s="1033" t="s">
        <v>6044</v>
      </c>
      <c r="AK16" s="801" t="s">
        <v>7080</v>
      </c>
      <c r="AL16" s="984" t="s">
        <v>3726</v>
      </c>
      <c r="AM16" s="987" t="s">
        <v>3864</v>
      </c>
      <c r="AN16" s="990" t="s">
        <v>73</v>
      </c>
      <c r="AO16" s="993" t="s">
        <v>4760</v>
      </c>
      <c r="AP16" s="990" t="s">
        <v>73</v>
      </c>
      <c r="AQ16" s="980" t="s">
        <v>573</v>
      </c>
      <c r="AR16" s="971" t="s">
        <v>293</v>
      </c>
      <c r="AS16" s="1011" t="s">
        <v>566</v>
      </c>
      <c r="AT16" s="1014" t="s">
        <v>566</v>
      </c>
      <c r="AU16" s="980" t="s">
        <v>566</v>
      </c>
      <c r="AV16" s="875" t="s">
        <v>4761</v>
      </c>
      <c r="AW16" s="912" t="s">
        <v>6095</v>
      </c>
      <c r="AX16" s="797" t="s">
        <v>6096</v>
      </c>
      <c r="AY16" s="797" t="s">
        <v>6097</v>
      </c>
      <c r="AZ16" s="797" t="s">
        <v>6098</v>
      </c>
      <c r="BA16" s="797" t="s">
        <v>6099</v>
      </c>
      <c r="BB16" s="1011" t="s">
        <v>3096</v>
      </c>
      <c r="BC16" s="895">
        <v>44057</v>
      </c>
      <c r="BD16" s="895">
        <v>44057</v>
      </c>
      <c r="BE16" s="1008"/>
    </row>
    <row r="17" spans="1:57" s="2" customFormat="1" ht="70.900000000000006" customHeight="1">
      <c r="A17" s="907"/>
      <c r="B17" s="976"/>
      <c r="C17" s="976"/>
      <c r="D17" s="943"/>
      <c r="E17" s="913"/>
      <c r="F17" s="916"/>
      <c r="G17" s="919"/>
      <c r="H17" s="805"/>
      <c r="I17" s="943"/>
      <c r="J17" s="512" t="s">
        <v>61</v>
      </c>
      <c r="K17" s="512" t="s">
        <v>61</v>
      </c>
      <c r="L17" s="512" t="s">
        <v>61</v>
      </c>
      <c r="M17" s="266" t="s">
        <v>5500</v>
      </c>
      <c r="N17" s="266" t="s">
        <v>5501</v>
      </c>
      <c r="O17" s="267">
        <v>650.99</v>
      </c>
      <c r="P17" s="913"/>
      <c r="Q17" s="913"/>
      <c r="R17" s="913"/>
      <c r="S17" s="951"/>
      <c r="T17" s="943"/>
      <c r="U17" s="943"/>
      <c r="V17" s="943"/>
      <c r="W17" s="916"/>
      <c r="X17" s="946"/>
      <c r="Y17" s="934"/>
      <c r="Z17" s="934"/>
      <c r="AA17" s="931"/>
      <c r="AB17" s="934"/>
      <c r="AC17" s="937"/>
      <c r="AD17" s="940"/>
      <c r="AE17" s="913"/>
      <c r="AF17" s="943"/>
      <c r="AG17" s="973"/>
      <c r="AH17" s="976"/>
      <c r="AI17" s="976"/>
      <c r="AJ17" s="1033"/>
      <c r="AK17" s="805"/>
      <c r="AL17" s="985"/>
      <c r="AM17" s="988"/>
      <c r="AN17" s="991"/>
      <c r="AO17" s="994"/>
      <c r="AP17" s="991"/>
      <c r="AQ17" s="981"/>
      <c r="AR17" s="971"/>
      <c r="AS17" s="1012"/>
      <c r="AT17" s="1015"/>
      <c r="AU17" s="981"/>
      <c r="AV17" s="1017"/>
      <c r="AW17" s="913"/>
      <c r="AX17" s="805"/>
      <c r="AY17" s="805"/>
      <c r="AZ17" s="805"/>
      <c r="BA17" s="805"/>
      <c r="BB17" s="1012"/>
      <c r="BC17" s="895"/>
      <c r="BD17" s="895"/>
      <c r="BE17" s="1008"/>
    </row>
    <row r="18" spans="1:57" s="2" customFormat="1" ht="85.5" customHeight="1">
      <c r="A18" s="908"/>
      <c r="B18" s="977"/>
      <c r="C18" s="977"/>
      <c r="D18" s="944"/>
      <c r="E18" s="914"/>
      <c r="F18" s="917"/>
      <c r="G18" s="920"/>
      <c r="H18" s="802"/>
      <c r="I18" s="944"/>
      <c r="J18" s="512" t="s">
        <v>61</v>
      </c>
      <c r="K18" s="512" t="s">
        <v>61</v>
      </c>
      <c r="L18" s="512" t="s">
        <v>61</v>
      </c>
      <c r="M18" s="266" t="s">
        <v>5502</v>
      </c>
      <c r="N18" s="266" t="s">
        <v>5503</v>
      </c>
      <c r="O18" s="267">
        <v>639.74</v>
      </c>
      <c r="P18" s="914"/>
      <c r="Q18" s="914"/>
      <c r="R18" s="914"/>
      <c r="S18" s="952"/>
      <c r="T18" s="944"/>
      <c r="U18" s="944"/>
      <c r="V18" s="944"/>
      <c r="W18" s="917"/>
      <c r="X18" s="947"/>
      <c r="Y18" s="935"/>
      <c r="Z18" s="935"/>
      <c r="AA18" s="932"/>
      <c r="AB18" s="935"/>
      <c r="AC18" s="938"/>
      <c r="AD18" s="941"/>
      <c r="AE18" s="914"/>
      <c r="AF18" s="944"/>
      <c r="AG18" s="974"/>
      <c r="AH18" s="977"/>
      <c r="AI18" s="977"/>
      <c r="AJ18" s="1033"/>
      <c r="AK18" s="802"/>
      <c r="AL18" s="986"/>
      <c r="AM18" s="989"/>
      <c r="AN18" s="992"/>
      <c r="AO18" s="995"/>
      <c r="AP18" s="992"/>
      <c r="AQ18" s="982"/>
      <c r="AR18" s="971"/>
      <c r="AS18" s="1013"/>
      <c r="AT18" s="1016"/>
      <c r="AU18" s="982"/>
      <c r="AV18" s="1017"/>
      <c r="AW18" s="914"/>
      <c r="AX18" s="802"/>
      <c r="AY18" s="802"/>
      <c r="AZ18" s="802"/>
      <c r="BA18" s="802"/>
      <c r="BB18" s="1013"/>
      <c r="BC18" s="895"/>
      <c r="BD18" s="895"/>
      <c r="BE18" s="1008"/>
    </row>
    <row r="19" spans="1:57" s="2" customFormat="1" ht="75" customHeight="1">
      <c r="A19" s="906">
        <v>2020</v>
      </c>
      <c r="B19" s="975">
        <v>43922</v>
      </c>
      <c r="C19" s="975">
        <v>44012</v>
      </c>
      <c r="D19" s="942" t="s">
        <v>3294</v>
      </c>
      <c r="E19" s="912" t="s">
        <v>3295</v>
      </c>
      <c r="F19" s="915" t="s">
        <v>5504</v>
      </c>
      <c r="G19" s="918">
        <v>57</v>
      </c>
      <c r="H19" s="797" t="s">
        <v>5485</v>
      </c>
      <c r="I19" s="942" t="s">
        <v>5505</v>
      </c>
      <c r="J19" s="510" t="s">
        <v>61</v>
      </c>
      <c r="K19" s="510" t="s">
        <v>61</v>
      </c>
      <c r="L19" s="510" t="s">
        <v>61</v>
      </c>
      <c r="M19" s="266" t="s">
        <v>5506</v>
      </c>
      <c r="N19" s="266" t="s">
        <v>5507</v>
      </c>
      <c r="O19" s="267">
        <v>14892.68</v>
      </c>
      <c r="P19" s="996" t="s">
        <v>61</v>
      </c>
      <c r="Q19" s="996" t="s">
        <v>61</v>
      </c>
      <c r="R19" s="996" t="s">
        <v>61</v>
      </c>
      <c r="S19" s="999" t="s">
        <v>5508</v>
      </c>
      <c r="T19" s="1002" t="s">
        <v>3905</v>
      </c>
      <c r="U19" s="1005" t="s">
        <v>3218</v>
      </c>
      <c r="V19" s="1034" t="s">
        <v>5163</v>
      </c>
      <c r="W19" s="915" t="s">
        <v>5504</v>
      </c>
      <c r="X19" s="1037">
        <v>43927</v>
      </c>
      <c r="Y19" s="1021">
        <v>244247.48</v>
      </c>
      <c r="Z19" s="1021">
        <v>283237.08</v>
      </c>
      <c r="AA19" s="930">
        <f t="shared" si="0"/>
        <v>28332.708000000002</v>
      </c>
      <c r="AB19" s="1021">
        <v>283327.08</v>
      </c>
      <c r="AC19" s="1024" t="s">
        <v>4756</v>
      </c>
      <c r="AD19" s="1027" t="s">
        <v>69</v>
      </c>
      <c r="AE19" s="912" t="s">
        <v>4757</v>
      </c>
      <c r="AF19" s="1002" t="s">
        <v>5505</v>
      </c>
      <c r="AG19" s="1030">
        <f t="shared" si="1"/>
        <v>36637.122000000003</v>
      </c>
      <c r="AH19" s="975">
        <v>43927</v>
      </c>
      <c r="AI19" s="975">
        <v>43927</v>
      </c>
      <c r="AJ19" s="978" t="s">
        <v>7164</v>
      </c>
      <c r="AK19" s="801" t="s">
        <v>7080</v>
      </c>
      <c r="AL19" s="984" t="s">
        <v>3726</v>
      </c>
      <c r="AM19" s="1018" t="s">
        <v>3864</v>
      </c>
      <c r="AN19" s="1040" t="s">
        <v>73</v>
      </c>
      <c r="AO19" s="1043" t="s">
        <v>4760</v>
      </c>
      <c r="AP19" s="1014" t="s">
        <v>73</v>
      </c>
      <c r="AQ19" s="980" t="s">
        <v>573</v>
      </c>
      <c r="AR19" s="971" t="s">
        <v>293</v>
      </c>
      <c r="AS19" s="1011" t="s">
        <v>566</v>
      </c>
      <c r="AT19" s="1014" t="s">
        <v>566</v>
      </c>
      <c r="AU19" s="980" t="s">
        <v>566</v>
      </c>
      <c r="AV19" s="875" t="s">
        <v>4761</v>
      </c>
      <c r="AW19" s="912" t="s">
        <v>6095</v>
      </c>
      <c r="AX19" s="797" t="s">
        <v>6096</v>
      </c>
      <c r="AY19" s="797" t="s">
        <v>6097</v>
      </c>
      <c r="AZ19" s="797" t="s">
        <v>6098</v>
      </c>
      <c r="BA19" s="797" t="s">
        <v>6099</v>
      </c>
      <c r="BB19" s="1011" t="s">
        <v>3096</v>
      </c>
      <c r="BC19" s="895">
        <v>44057</v>
      </c>
      <c r="BD19" s="895">
        <v>44057</v>
      </c>
      <c r="BE19" s="1008"/>
    </row>
    <row r="20" spans="1:57" s="2" customFormat="1" ht="75" customHeight="1">
      <c r="A20" s="907"/>
      <c r="B20" s="976"/>
      <c r="C20" s="976"/>
      <c r="D20" s="943"/>
      <c r="E20" s="913"/>
      <c r="F20" s="916"/>
      <c r="G20" s="919"/>
      <c r="H20" s="1009"/>
      <c r="I20" s="943"/>
      <c r="J20" s="510" t="s">
        <v>5509</v>
      </c>
      <c r="K20" s="510" t="s">
        <v>5510</v>
      </c>
      <c r="L20" s="510" t="s">
        <v>5511</v>
      </c>
      <c r="M20" s="266" t="s">
        <v>5512</v>
      </c>
      <c r="N20" s="266" t="s">
        <v>5513</v>
      </c>
      <c r="O20" s="267">
        <v>14910.64</v>
      </c>
      <c r="P20" s="997"/>
      <c r="Q20" s="997"/>
      <c r="R20" s="997"/>
      <c r="S20" s="1000"/>
      <c r="T20" s="1003"/>
      <c r="U20" s="1006"/>
      <c r="V20" s="1035"/>
      <c r="W20" s="916"/>
      <c r="X20" s="1038"/>
      <c r="Y20" s="1022"/>
      <c r="Z20" s="1022"/>
      <c r="AA20" s="931"/>
      <c r="AB20" s="1022"/>
      <c r="AC20" s="1025"/>
      <c r="AD20" s="1028"/>
      <c r="AE20" s="913"/>
      <c r="AF20" s="1003"/>
      <c r="AG20" s="1031"/>
      <c r="AH20" s="976"/>
      <c r="AI20" s="976"/>
      <c r="AJ20" s="978"/>
      <c r="AK20" s="805"/>
      <c r="AL20" s="985"/>
      <c r="AM20" s="1019"/>
      <c r="AN20" s="1041"/>
      <c r="AO20" s="1044"/>
      <c r="AP20" s="1015"/>
      <c r="AQ20" s="981"/>
      <c r="AR20" s="971"/>
      <c r="AS20" s="1012"/>
      <c r="AT20" s="1015"/>
      <c r="AU20" s="981"/>
      <c r="AV20" s="875"/>
      <c r="AW20" s="913"/>
      <c r="AX20" s="805"/>
      <c r="AY20" s="805"/>
      <c r="AZ20" s="805"/>
      <c r="BA20" s="805"/>
      <c r="BB20" s="1012"/>
      <c r="BC20" s="895"/>
      <c r="BD20" s="895"/>
      <c r="BE20" s="1008"/>
    </row>
    <row r="21" spans="1:57" s="2" customFormat="1" ht="75" customHeight="1">
      <c r="A21" s="908"/>
      <c r="B21" s="977"/>
      <c r="C21" s="977"/>
      <c r="D21" s="944"/>
      <c r="E21" s="914"/>
      <c r="F21" s="917"/>
      <c r="G21" s="920"/>
      <c r="H21" s="1010"/>
      <c r="I21" s="944"/>
      <c r="J21" s="510" t="s">
        <v>61</v>
      </c>
      <c r="K21" s="510" t="s">
        <v>61</v>
      </c>
      <c r="L21" s="510" t="s">
        <v>61</v>
      </c>
      <c r="M21" s="266" t="s">
        <v>5514</v>
      </c>
      <c r="N21" s="266" t="s">
        <v>5515</v>
      </c>
      <c r="O21" s="267">
        <v>15269.66</v>
      </c>
      <c r="P21" s="998"/>
      <c r="Q21" s="998"/>
      <c r="R21" s="998"/>
      <c r="S21" s="1001"/>
      <c r="T21" s="1004"/>
      <c r="U21" s="1007"/>
      <c r="V21" s="1036"/>
      <c r="W21" s="917"/>
      <c r="X21" s="1039"/>
      <c r="Y21" s="1023"/>
      <c r="Z21" s="1023"/>
      <c r="AA21" s="932"/>
      <c r="AB21" s="1023"/>
      <c r="AC21" s="1026"/>
      <c r="AD21" s="1029"/>
      <c r="AE21" s="914"/>
      <c r="AF21" s="1004"/>
      <c r="AG21" s="1032"/>
      <c r="AH21" s="977"/>
      <c r="AI21" s="977"/>
      <c r="AJ21" s="979"/>
      <c r="AK21" s="802"/>
      <c r="AL21" s="986"/>
      <c r="AM21" s="1020"/>
      <c r="AN21" s="1042"/>
      <c r="AO21" s="1045"/>
      <c r="AP21" s="1016"/>
      <c r="AQ21" s="982"/>
      <c r="AR21" s="971"/>
      <c r="AS21" s="1013"/>
      <c r="AT21" s="1016"/>
      <c r="AU21" s="982"/>
      <c r="AV21" s="875"/>
      <c r="AW21" s="914"/>
      <c r="AX21" s="802"/>
      <c r="AY21" s="802"/>
      <c r="AZ21" s="802"/>
      <c r="BA21" s="802"/>
      <c r="BB21" s="1013"/>
      <c r="BC21" s="895"/>
      <c r="BD21" s="895"/>
      <c r="BE21" s="1008"/>
    </row>
    <row r="22" spans="1:57" s="2" customFormat="1" ht="114" customHeight="1">
      <c r="A22" s="1046">
        <v>2020</v>
      </c>
      <c r="B22" s="1356">
        <v>43922</v>
      </c>
      <c r="C22" s="975">
        <v>44012</v>
      </c>
      <c r="D22" s="942" t="s">
        <v>3294</v>
      </c>
      <c r="E22" s="912" t="s">
        <v>3295</v>
      </c>
      <c r="F22" s="915" t="s">
        <v>5516</v>
      </c>
      <c r="G22" s="918">
        <v>57</v>
      </c>
      <c r="H22" s="797" t="s">
        <v>5485</v>
      </c>
      <c r="I22" s="1002" t="s">
        <v>5517</v>
      </c>
      <c r="J22" s="510" t="s">
        <v>61</v>
      </c>
      <c r="K22" s="510" t="s">
        <v>61</v>
      </c>
      <c r="L22" s="510" t="s">
        <v>61</v>
      </c>
      <c r="M22" s="266" t="s">
        <v>4358</v>
      </c>
      <c r="N22" s="266" t="s">
        <v>1308</v>
      </c>
      <c r="O22" s="267">
        <v>3596000</v>
      </c>
      <c r="P22" s="996" t="s">
        <v>61</v>
      </c>
      <c r="Q22" s="996" t="s">
        <v>61</v>
      </c>
      <c r="R22" s="996" t="s">
        <v>61</v>
      </c>
      <c r="S22" s="999" t="s">
        <v>5296</v>
      </c>
      <c r="T22" s="1002" t="s">
        <v>5297</v>
      </c>
      <c r="U22" s="1057" t="s">
        <v>5141</v>
      </c>
      <c r="V22" s="1058" t="s">
        <v>3535</v>
      </c>
      <c r="W22" s="1061" t="s">
        <v>5516</v>
      </c>
      <c r="X22" s="1037">
        <v>43931</v>
      </c>
      <c r="Y22" s="1021">
        <v>17100912.000000004</v>
      </c>
      <c r="Z22" s="1021">
        <v>19837057.920000002</v>
      </c>
      <c r="AA22" s="930">
        <f t="shared" si="0"/>
        <v>1983705.7920000004</v>
      </c>
      <c r="AB22" s="1021">
        <v>19837057.920000002</v>
      </c>
      <c r="AC22" s="1024" t="s">
        <v>4756</v>
      </c>
      <c r="AD22" s="1027" t="s">
        <v>69</v>
      </c>
      <c r="AE22" s="912" t="s">
        <v>4757</v>
      </c>
      <c r="AF22" s="1002" t="s">
        <v>5517</v>
      </c>
      <c r="AG22" s="1030">
        <f t="shared" si="1"/>
        <v>2565136.8000000003</v>
      </c>
      <c r="AH22" s="975">
        <v>43932</v>
      </c>
      <c r="AI22" s="975">
        <v>43991</v>
      </c>
      <c r="AJ22" s="1033" t="s">
        <v>5518</v>
      </c>
      <c r="AK22" s="801" t="s">
        <v>7080</v>
      </c>
      <c r="AL22" s="984" t="s">
        <v>3726</v>
      </c>
      <c r="AM22" s="987" t="s">
        <v>3864</v>
      </c>
      <c r="AN22" s="990" t="s">
        <v>73</v>
      </c>
      <c r="AO22" s="993" t="s">
        <v>4760</v>
      </c>
      <c r="AP22" s="990" t="s">
        <v>73</v>
      </c>
      <c r="AQ22" s="980" t="s">
        <v>573</v>
      </c>
      <c r="AR22" s="971" t="s">
        <v>293</v>
      </c>
      <c r="AS22" s="1011" t="s">
        <v>566</v>
      </c>
      <c r="AT22" s="1014" t="s">
        <v>566</v>
      </c>
      <c r="AU22" s="980" t="s">
        <v>566</v>
      </c>
      <c r="AV22" s="875" t="s">
        <v>4761</v>
      </c>
      <c r="AW22" s="912" t="s">
        <v>6095</v>
      </c>
      <c r="AX22" s="797" t="s">
        <v>6096</v>
      </c>
      <c r="AY22" s="797" t="s">
        <v>6097</v>
      </c>
      <c r="AZ22" s="797" t="s">
        <v>6098</v>
      </c>
      <c r="BA22" s="797" t="s">
        <v>6099</v>
      </c>
      <c r="BB22" s="1011" t="s">
        <v>3096</v>
      </c>
      <c r="BC22" s="895">
        <v>44057</v>
      </c>
      <c r="BD22" s="1050">
        <v>44057</v>
      </c>
      <c r="BE22" s="1008"/>
    </row>
    <row r="23" spans="1:57" s="2" customFormat="1" ht="114" customHeight="1">
      <c r="A23" s="1047"/>
      <c r="B23" s="1357"/>
      <c r="C23" s="976"/>
      <c r="D23" s="943"/>
      <c r="E23" s="913"/>
      <c r="F23" s="916"/>
      <c r="G23" s="919"/>
      <c r="H23" s="1009"/>
      <c r="I23" s="1003"/>
      <c r="J23" s="510" t="s">
        <v>61</v>
      </c>
      <c r="K23" s="510" t="s">
        <v>61</v>
      </c>
      <c r="L23" s="510" t="s">
        <v>61</v>
      </c>
      <c r="M23" s="266" t="s">
        <v>5519</v>
      </c>
      <c r="N23" s="266" t="s">
        <v>5201</v>
      </c>
      <c r="O23" s="267">
        <v>3785312</v>
      </c>
      <c r="P23" s="997"/>
      <c r="Q23" s="997"/>
      <c r="R23" s="997"/>
      <c r="S23" s="1000"/>
      <c r="T23" s="1003"/>
      <c r="U23" s="1006"/>
      <c r="V23" s="1059"/>
      <c r="W23" s="1062"/>
      <c r="X23" s="1038"/>
      <c r="Y23" s="1022"/>
      <c r="Z23" s="1022"/>
      <c r="AA23" s="931"/>
      <c r="AB23" s="1022"/>
      <c r="AC23" s="1025"/>
      <c r="AD23" s="1028"/>
      <c r="AE23" s="913"/>
      <c r="AF23" s="1003"/>
      <c r="AG23" s="1031"/>
      <c r="AH23" s="804"/>
      <c r="AI23" s="804"/>
      <c r="AJ23" s="1033"/>
      <c r="AK23" s="805"/>
      <c r="AL23" s="985"/>
      <c r="AM23" s="988"/>
      <c r="AN23" s="991"/>
      <c r="AO23" s="994"/>
      <c r="AP23" s="991"/>
      <c r="AQ23" s="981"/>
      <c r="AR23" s="971"/>
      <c r="AS23" s="1012"/>
      <c r="AT23" s="1015"/>
      <c r="AU23" s="981"/>
      <c r="AV23" s="875"/>
      <c r="AW23" s="913"/>
      <c r="AX23" s="805"/>
      <c r="AY23" s="805"/>
      <c r="AZ23" s="805"/>
      <c r="BA23" s="805"/>
      <c r="BB23" s="1012"/>
      <c r="BC23" s="895"/>
      <c r="BD23" s="1050"/>
      <c r="BE23" s="1008"/>
    </row>
    <row r="24" spans="1:57" s="2" customFormat="1" ht="114" customHeight="1">
      <c r="A24" s="1048"/>
      <c r="B24" s="1358"/>
      <c r="C24" s="977"/>
      <c r="D24" s="944"/>
      <c r="E24" s="914"/>
      <c r="F24" s="917"/>
      <c r="G24" s="920"/>
      <c r="H24" s="1010"/>
      <c r="I24" s="1004"/>
      <c r="J24" s="510" t="s">
        <v>61</v>
      </c>
      <c r="K24" s="510" t="s">
        <v>61</v>
      </c>
      <c r="L24" s="510" t="s">
        <v>61</v>
      </c>
      <c r="M24" s="266" t="s">
        <v>3739</v>
      </c>
      <c r="N24" s="266" t="s">
        <v>3112</v>
      </c>
      <c r="O24" s="267">
        <v>3908736</v>
      </c>
      <c r="P24" s="998"/>
      <c r="Q24" s="998"/>
      <c r="R24" s="998"/>
      <c r="S24" s="1001"/>
      <c r="T24" s="1004"/>
      <c r="U24" s="1052"/>
      <c r="V24" s="1060"/>
      <c r="W24" s="1063"/>
      <c r="X24" s="1039"/>
      <c r="Y24" s="1023"/>
      <c r="Z24" s="1023"/>
      <c r="AA24" s="932"/>
      <c r="AB24" s="1023"/>
      <c r="AC24" s="1026"/>
      <c r="AD24" s="1029"/>
      <c r="AE24" s="914"/>
      <c r="AF24" s="1004"/>
      <c r="AG24" s="1032"/>
      <c r="AH24" s="794"/>
      <c r="AI24" s="794"/>
      <c r="AJ24" s="1033"/>
      <c r="AK24" s="802"/>
      <c r="AL24" s="986"/>
      <c r="AM24" s="989"/>
      <c r="AN24" s="992"/>
      <c r="AO24" s="995"/>
      <c r="AP24" s="992"/>
      <c r="AQ24" s="982"/>
      <c r="AR24" s="971"/>
      <c r="AS24" s="1013"/>
      <c r="AT24" s="1016"/>
      <c r="AU24" s="982"/>
      <c r="AV24" s="875"/>
      <c r="AW24" s="914"/>
      <c r="AX24" s="802"/>
      <c r="AY24" s="802"/>
      <c r="AZ24" s="802"/>
      <c r="BA24" s="802"/>
      <c r="BB24" s="1013"/>
      <c r="BC24" s="895"/>
      <c r="BD24" s="1050"/>
      <c r="BE24" s="1008"/>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906">
        <v>2020</v>
      </c>
      <c r="B26" s="975">
        <v>43922</v>
      </c>
      <c r="C26" s="975">
        <v>44012</v>
      </c>
      <c r="D26" s="942" t="s">
        <v>3294</v>
      </c>
      <c r="E26" s="912" t="s">
        <v>3295</v>
      </c>
      <c r="F26" s="915" t="s">
        <v>5523</v>
      </c>
      <c r="G26" s="918">
        <v>57</v>
      </c>
      <c r="H26" s="797" t="s">
        <v>5485</v>
      </c>
      <c r="I26" s="1002" t="s">
        <v>5524</v>
      </c>
      <c r="J26" s="510" t="s">
        <v>61</v>
      </c>
      <c r="K26" s="510" t="s">
        <v>61</v>
      </c>
      <c r="L26" s="510" t="s">
        <v>61</v>
      </c>
      <c r="M26" s="266" t="s">
        <v>5525</v>
      </c>
      <c r="N26" s="266" t="s">
        <v>5526</v>
      </c>
      <c r="O26" s="267">
        <v>3006024</v>
      </c>
      <c r="P26" s="996" t="s">
        <v>61</v>
      </c>
      <c r="Q26" s="996" t="s">
        <v>61</v>
      </c>
      <c r="R26" s="996" t="s">
        <v>61</v>
      </c>
      <c r="S26" s="999" t="s">
        <v>5527</v>
      </c>
      <c r="T26" s="1002" t="s">
        <v>5528</v>
      </c>
      <c r="U26" s="1051" t="s">
        <v>5141</v>
      </c>
      <c r="V26" s="1053" t="s">
        <v>5163</v>
      </c>
      <c r="W26" s="915" t="s">
        <v>5523</v>
      </c>
      <c r="X26" s="1037">
        <v>43935</v>
      </c>
      <c r="Y26" s="1021">
        <v>2591400</v>
      </c>
      <c r="Z26" s="1021">
        <v>3006024</v>
      </c>
      <c r="AA26" s="930">
        <f t="shared" si="0"/>
        <v>300602.40000000002</v>
      </c>
      <c r="AB26" s="1021">
        <v>3006024</v>
      </c>
      <c r="AC26" s="1024" t="s">
        <v>4756</v>
      </c>
      <c r="AD26" s="1027" t="s">
        <v>69</v>
      </c>
      <c r="AE26" s="912" t="s">
        <v>4757</v>
      </c>
      <c r="AF26" s="1002" t="s">
        <v>5524</v>
      </c>
      <c r="AG26" s="1030">
        <f t="shared" si="1"/>
        <v>388710</v>
      </c>
      <c r="AH26" s="975">
        <v>43935</v>
      </c>
      <c r="AI26" s="1049">
        <v>43996</v>
      </c>
      <c r="AJ26" s="978" t="s">
        <v>7168</v>
      </c>
      <c r="AK26" s="801" t="s">
        <v>7080</v>
      </c>
      <c r="AL26" s="984" t="s">
        <v>3726</v>
      </c>
      <c r="AM26" s="987" t="s">
        <v>3864</v>
      </c>
      <c r="AN26" s="990" t="s">
        <v>73</v>
      </c>
      <c r="AO26" s="993" t="s">
        <v>4760</v>
      </c>
      <c r="AP26" s="990" t="s">
        <v>73</v>
      </c>
      <c r="AQ26" s="980" t="s">
        <v>573</v>
      </c>
      <c r="AR26" s="971" t="s">
        <v>293</v>
      </c>
      <c r="AS26" s="1011" t="s">
        <v>566</v>
      </c>
      <c r="AT26" s="1014" t="s">
        <v>566</v>
      </c>
      <c r="AU26" s="980" t="s">
        <v>566</v>
      </c>
      <c r="AV26" s="875" t="s">
        <v>4761</v>
      </c>
      <c r="AW26" s="912" t="s">
        <v>6095</v>
      </c>
      <c r="AX26" s="797" t="s">
        <v>6096</v>
      </c>
      <c r="AY26" s="797" t="s">
        <v>6097</v>
      </c>
      <c r="AZ26" s="797" t="s">
        <v>6098</v>
      </c>
      <c r="BA26" s="797" t="s">
        <v>6099</v>
      </c>
      <c r="BB26" s="1011" t="s">
        <v>3096</v>
      </c>
      <c r="BC26" s="1065">
        <v>44057</v>
      </c>
      <c r="BD26" s="1056">
        <v>44057</v>
      </c>
      <c r="BE26" s="1008"/>
    </row>
    <row r="27" spans="1:57" s="2" customFormat="1" ht="57.6" customHeight="1">
      <c r="A27" s="907"/>
      <c r="B27" s="976"/>
      <c r="C27" s="976"/>
      <c r="D27" s="943"/>
      <c r="E27" s="913"/>
      <c r="F27" s="916"/>
      <c r="G27" s="919"/>
      <c r="H27" s="903"/>
      <c r="I27" s="1003"/>
      <c r="J27" s="510" t="s">
        <v>61</v>
      </c>
      <c r="K27" s="510" t="s">
        <v>61</v>
      </c>
      <c r="L27" s="510" t="s">
        <v>61</v>
      </c>
      <c r="M27" s="266" t="s">
        <v>5529</v>
      </c>
      <c r="N27" s="266" t="s">
        <v>5530</v>
      </c>
      <c r="O27" s="267">
        <v>3149168</v>
      </c>
      <c r="P27" s="997"/>
      <c r="Q27" s="997"/>
      <c r="R27" s="997"/>
      <c r="S27" s="1000"/>
      <c r="T27" s="1003"/>
      <c r="U27" s="1006"/>
      <c r="V27" s="1054"/>
      <c r="W27" s="916"/>
      <c r="X27" s="1038"/>
      <c r="Y27" s="1022"/>
      <c r="Z27" s="1022"/>
      <c r="AA27" s="931"/>
      <c r="AB27" s="1022"/>
      <c r="AC27" s="1025"/>
      <c r="AD27" s="1028"/>
      <c r="AE27" s="913"/>
      <c r="AF27" s="1003"/>
      <c r="AG27" s="1031"/>
      <c r="AH27" s="804"/>
      <c r="AI27" s="804"/>
      <c r="AJ27" s="978"/>
      <c r="AK27" s="805"/>
      <c r="AL27" s="985"/>
      <c r="AM27" s="988"/>
      <c r="AN27" s="991"/>
      <c r="AO27" s="994"/>
      <c r="AP27" s="991"/>
      <c r="AQ27" s="981"/>
      <c r="AR27" s="971"/>
      <c r="AS27" s="1012"/>
      <c r="AT27" s="1015"/>
      <c r="AU27" s="981"/>
      <c r="AV27" s="875"/>
      <c r="AW27" s="913"/>
      <c r="AX27" s="805"/>
      <c r="AY27" s="805"/>
      <c r="AZ27" s="805"/>
      <c r="BA27" s="805"/>
      <c r="BB27" s="1012"/>
      <c r="BC27" s="1065">
        <v>44057</v>
      </c>
      <c r="BD27" s="1056">
        <v>44057</v>
      </c>
      <c r="BE27" s="1064"/>
    </row>
    <row r="28" spans="1:57" s="2" customFormat="1" ht="66.75" customHeight="1">
      <c r="A28" s="908"/>
      <c r="B28" s="977"/>
      <c r="C28" s="977"/>
      <c r="D28" s="944"/>
      <c r="E28" s="914"/>
      <c r="F28" s="917"/>
      <c r="G28" s="920"/>
      <c r="H28" s="904"/>
      <c r="I28" s="1004"/>
      <c r="J28" s="510" t="s">
        <v>61</v>
      </c>
      <c r="K28" s="510" t="s">
        <v>61</v>
      </c>
      <c r="L28" s="510" t="s">
        <v>61</v>
      </c>
      <c r="M28" s="266" t="s">
        <v>5531</v>
      </c>
      <c r="N28" s="266" t="s">
        <v>5532</v>
      </c>
      <c r="O28" s="267">
        <v>3113382</v>
      </c>
      <c r="P28" s="998"/>
      <c r="Q28" s="998"/>
      <c r="R28" s="998"/>
      <c r="S28" s="1001"/>
      <c r="T28" s="1004"/>
      <c r="U28" s="1052"/>
      <c r="V28" s="1055"/>
      <c r="W28" s="917"/>
      <c r="X28" s="1039"/>
      <c r="Y28" s="1023"/>
      <c r="Z28" s="1023"/>
      <c r="AA28" s="932"/>
      <c r="AB28" s="1023"/>
      <c r="AC28" s="1026"/>
      <c r="AD28" s="1029"/>
      <c r="AE28" s="914"/>
      <c r="AF28" s="1004"/>
      <c r="AG28" s="1032"/>
      <c r="AH28" s="794"/>
      <c r="AI28" s="794"/>
      <c r="AJ28" s="979"/>
      <c r="AK28" s="802"/>
      <c r="AL28" s="986"/>
      <c r="AM28" s="989"/>
      <c r="AN28" s="992"/>
      <c r="AO28" s="995"/>
      <c r="AP28" s="992"/>
      <c r="AQ28" s="982"/>
      <c r="AR28" s="971"/>
      <c r="AS28" s="1013"/>
      <c r="AT28" s="1016"/>
      <c r="AU28" s="982"/>
      <c r="AV28" s="875"/>
      <c r="AW28" s="914"/>
      <c r="AX28" s="802"/>
      <c r="AY28" s="802"/>
      <c r="AZ28" s="802"/>
      <c r="BA28" s="802"/>
      <c r="BB28" s="1013"/>
      <c r="BC28" s="1065">
        <v>44057</v>
      </c>
      <c r="BD28" s="1056">
        <v>44057</v>
      </c>
      <c r="BE28" s="1064"/>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906">
        <v>2020</v>
      </c>
      <c r="B35" s="975">
        <v>43922</v>
      </c>
      <c r="C35" s="975">
        <v>44012</v>
      </c>
      <c r="D35" s="942" t="s">
        <v>3294</v>
      </c>
      <c r="E35" s="912" t="s">
        <v>3295</v>
      </c>
      <c r="F35" s="915" t="s">
        <v>5556</v>
      </c>
      <c r="G35" s="918">
        <v>57</v>
      </c>
      <c r="H35" s="797" t="s">
        <v>5485</v>
      </c>
      <c r="I35" s="942" t="s">
        <v>5557</v>
      </c>
      <c r="J35" s="272" t="s">
        <v>61</v>
      </c>
      <c r="K35" s="272" t="s">
        <v>61</v>
      </c>
      <c r="L35" s="272" t="s">
        <v>61</v>
      </c>
      <c r="M35" s="266" t="s">
        <v>5558</v>
      </c>
      <c r="N35" s="266" t="s">
        <v>5559</v>
      </c>
      <c r="O35" s="267">
        <v>44352422.100000001</v>
      </c>
      <c r="P35" s="912" t="s">
        <v>61</v>
      </c>
      <c r="Q35" s="912" t="s">
        <v>61</v>
      </c>
      <c r="R35" s="912" t="s">
        <v>61</v>
      </c>
      <c r="S35" s="950" t="s">
        <v>4937</v>
      </c>
      <c r="T35" s="942" t="s">
        <v>1308</v>
      </c>
      <c r="U35" s="942" t="s">
        <v>3218</v>
      </c>
      <c r="V35" s="942" t="s">
        <v>5163</v>
      </c>
      <c r="W35" s="915" t="s">
        <v>5556</v>
      </c>
      <c r="X35" s="945">
        <v>43936</v>
      </c>
      <c r="Y35" s="933">
        <v>35940803.879310347</v>
      </c>
      <c r="Z35" s="933">
        <v>41691332.5</v>
      </c>
      <c r="AA35" s="930">
        <f t="shared" si="0"/>
        <v>4169133.25</v>
      </c>
      <c r="AB35" s="933">
        <v>41691332.5</v>
      </c>
      <c r="AC35" s="936" t="s">
        <v>4756</v>
      </c>
      <c r="AD35" s="939" t="s">
        <v>69</v>
      </c>
      <c r="AE35" s="912" t="s">
        <v>4757</v>
      </c>
      <c r="AF35" s="942" t="s">
        <v>5557</v>
      </c>
      <c r="AG35" s="972">
        <f t="shared" si="1"/>
        <v>5391120.5818965519</v>
      </c>
      <c r="AH35" s="975">
        <v>43936</v>
      </c>
      <c r="AI35" s="975">
        <v>43936</v>
      </c>
      <c r="AJ35" s="978" t="s">
        <v>7164</v>
      </c>
      <c r="AK35" s="801" t="s">
        <v>7080</v>
      </c>
      <c r="AL35" s="927" t="s">
        <v>3726</v>
      </c>
      <c r="AM35" s="962" t="s">
        <v>3864</v>
      </c>
      <c r="AN35" s="965" t="s">
        <v>73</v>
      </c>
      <c r="AO35" s="968" t="s">
        <v>4760</v>
      </c>
      <c r="AP35" s="956" t="s">
        <v>73</v>
      </c>
      <c r="AQ35" s="959" t="s">
        <v>573</v>
      </c>
      <c r="AR35" s="971" t="s">
        <v>293</v>
      </c>
      <c r="AS35" s="953" t="s">
        <v>566</v>
      </c>
      <c r="AT35" s="956" t="s">
        <v>566</v>
      </c>
      <c r="AU35" s="959" t="s">
        <v>566</v>
      </c>
      <c r="AV35" s="851" t="s">
        <v>4761</v>
      </c>
      <c r="AW35" s="912" t="s">
        <v>6095</v>
      </c>
      <c r="AX35" s="797" t="s">
        <v>6096</v>
      </c>
      <c r="AY35" s="797" t="s">
        <v>6097</v>
      </c>
      <c r="AZ35" s="797" t="s">
        <v>6098</v>
      </c>
      <c r="BA35" s="797" t="s">
        <v>6099</v>
      </c>
      <c r="BB35" s="953" t="s">
        <v>3096</v>
      </c>
      <c r="BC35" s="895">
        <v>44057</v>
      </c>
      <c r="BD35" s="1050">
        <v>44057</v>
      </c>
      <c r="BE35" s="905"/>
    </row>
    <row r="36" spans="1:57" s="2" customFormat="1" ht="61.9" customHeight="1">
      <c r="A36" s="907"/>
      <c r="B36" s="976"/>
      <c r="C36" s="976"/>
      <c r="D36" s="943"/>
      <c r="E36" s="913"/>
      <c r="F36" s="916"/>
      <c r="G36" s="919"/>
      <c r="H36" s="805"/>
      <c r="I36" s="943"/>
      <c r="J36" s="272" t="s">
        <v>61</v>
      </c>
      <c r="K36" s="272" t="s">
        <v>61</v>
      </c>
      <c r="L36" s="272" t="s">
        <v>61</v>
      </c>
      <c r="M36" s="266" t="s">
        <v>4358</v>
      </c>
      <c r="N36" s="268" t="s">
        <v>1308</v>
      </c>
      <c r="O36" s="267">
        <v>41691332.5</v>
      </c>
      <c r="P36" s="913"/>
      <c r="Q36" s="913"/>
      <c r="R36" s="913"/>
      <c r="S36" s="951"/>
      <c r="T36" s="943"/>
      <c r="U36" s="943"/>
      <c r="V36" s="943"/>
      <c r="W36" s="916"/>
      <c r="X36" s="946"/>
      <c r="Y36" s="934"/>
      <c r="Z36" s="934"/>
      <c r="AA36" s="931"/>
      <c r="AB36" s="934"/>
      <c r="AC36" s="937"/>
      <c r="AD36" s="940"/>
      <c r="AE36" s="913"/>
      <c r="AF36" s="943"/>
      <c r="AG36" s="973"/>
      <c r="AH36" s="976"/>
      <c r="AI36" s="976"/>
      <c r="AJ36" s="978"/>
      <c r="AK36" s="805"/>
      <c r="AL36" s="928"/>
      <c r="AM36" s="963"/>
      <c r="AN36" s="966"/>
      <c r="AO36" s="969"/>
      <c r="AP36" s="957"/>
      <c r="AQ36" s="960"/>
      <c r="AR36" s="971"/>
      <c r="AS36" s="954"/>
      <c r="AT36" s="957"/>
      <c r="AU36" s="960"/>
      <c r="AV36" s="851"/>
      <c r="AW36" s="913"/>
      <c r="AX36" s="805"/>
      <c r="AY36" s="805"/>
      <c r="AZ36" s="805"/>
      <c r="BA36" s="805"/>
      <c r="BB36" s="954"/>
      <c r="BC36" s="1066"/>
      <c r="BD36" s="1067"/>
      <c r="BE36" s="905"/>
    </row>
    <row r="37" spans="1:57" s="2" customFormat="1" ht="61.9" customHeight="1">
      <c r="A37" s="908"/>
      <c r="B37" s="977"/>
      <c r="C37" s="977"/>
      <c r="D37" s="944"/>
      <c r="E37" s="914"/>
      <c r="F37" s="917"/>
      <c r="G37" s="920"/>
      <c r="H37" s="802"/>
      <c r="I37" s="944"/>
      <c r="J37" s="272" t="s">
        <v>61</v>
      </c>
      <c r="K37" s="272" t="s">
        <v>61</v>
      </c>
      <c r="L37" s="272" t="s">
        <v>61</v>
      </c>
      <c r="M37" s="266" t="s">
        <v>3739</v>
      </c>
      <c r="N37" s="266" t="s">
        <v>3112</v>
      </c>
      <c r="O37" s="267">
        <v>45316105.719999999</v>
      </c>
      <c r="P37" s="914"/>
      <c r="Q37" s="914"/>
      <c r="R37" s="914"/>
      <c r="S37" s="952"/>
      <c r="T37" s="944"/>
      <c r="U37" s="944"/>
      <c r="V37" s="944"/>
      <c r="W37" s="917"/>
      <c r="X37" s="947"/>
      <c r="Y37" s="935"/>
      <c r="Z37" s="935"/>
      <c r="AA37" s="932"/>
      <c r="AB37" s="935"/>
      <c r="AC37" s="938"/>
      <c r="AD37" s="941"/>
      <c r="AE37" s="914"/>
      <c r="AF37" s="944"/>
      <c r="AG37" s="974"/>
      <c r="AH37" s="977"/>
      <c r="AI37" s="977"/>
      <c r="AJ37" s="979"/>
      <c r="AK37" s="802"/>
      <c r="AL37" s="929"/>
      <c r="AM37" s="964"/>
      <c r="AN37" s="967"/>
      <c r="AO37" s="970"/>
      <c r="AP37" s="958"/>
      <c r="AQ37" s="961"/>
      <c r="AR37" s="971"/>
      <c r="AS37" s="955"/>
      <c r="AT37" s="958"/>
      <c r="AU37" s="961"/>
      <c r="AV37" s="851"/>
      <c r="AW37" s="914"/>
      <c r="AX37" s="802"/>
      <c r="AY37" s="802"/>
      <c r="AZ37" s="802"/>
      <c r="BA37" s="802"/>
      <c r="BB37" s="955"/>
      <c r="BC37" s="1066"/>
      <c r="BD37" s="1067"/>
      <c r="BE37" s="905"/>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1046">
        <v>2020</v>
      </c>
      <c r="B40" s="1356">
        <v>43922</v>
      </c>
      <c r="C40" s="975">
        <v>44012</v>
      </c>
      <c r="D40" s="942" t="s">
        <v>3294</v>
      </c>
      <c r="E40" s="912" t="s">
        <v>3295</v>
      </c>
      <c r="F40" s="915" t="s">
        <v>5567</v>
      </c>
      <c r="G40" s="918">
        <v>57</v>
      </c>
      <c r="H40" s="797" t="s">
        <v>5485</v>
      </c>
      <c r="I40" s="942" t="s">
        <v>5568</v>
      </c>
      <c r="J40" s="272" t="s">
        <v>61</v>
      </c>
      <c r="K40" s="272" t="s">
        <v>61</v>
      </c>
      <c r="L40" s="272" t="s">
        <v>61</v>
      </c>
      <c r="M40" s="266" t="s">
        <v>5569</v>
      </c>
      <c r="N40" s="266" t="s">
        <v>5570</v>
      </c>
      <c r="O40" s="267">
        <v>9587400</v>
      </c>
      <c r="P40" s="912" t="s">
        <v>61</v>
      </c>
      <c r="Q40" s="912" t="s">
        <v>61</v>
      </c>
      <c r="R40" s="912" t="s">
        <v>61</v>
      </c>
      <c r="S40" s="950" t="s">
        <v>5571</v>
      </c>
      <c r="T40" s="942" t="s">
        <v>5570</v>
      </c>
      <c r="U40" s="918" t="s">
        <v>3218</v>
      </c>
      <c r="V40" s="918" t="s">
        <v>5163</v>
      </c>
      <c r="W40" s="915" t="s">
        <v>5567</v>
      </c>
      <c r="X40" s="945">
        <v>43936</v>
      </c>
      <c r="Y40" s="933">
        <v>8265000.0000000009</v>
      </c>
      <c r="Z40" s="933">
        <v>9587400</v>
      </c>
      <c r="AA40" s="930">
        <f t="shared" si="0"/>
        <v>958740</v>
      </c>
      <c r="AB40" s="933">
        <v>9587400</v>
      </c>
      <c r="AC40" s="936" t="s">
        <v>4756</v>
      </c>
      <c r="AD40" s="939" t="s">
        <v>69</v>
      </c>
      <c r="AE40" s="912" t="s">
        <v>4757</v>
      </c>
      <c r="AF40" s="942" t="s">
        <v>5568</v>
      </c>
      <c r="AG40" s="972">
        <f t="shared" si="1"/>
        <v>1239750</v>
      </c>
      <c r="AH40" s="975">
        <v>43936</v>
      </c>
      <c r="AI40" s="1075">
        <v>43936</v>
      </c>
      <c r="AJ40" s="978" t="s">
        <v>7290</v>
      </c>
      <c r="AK40" s="801" t="s">
        <v>7080</v>
      </c>
      <c r="AL40" s="927" t="s">
        <v>3726</v>
      </c>
      <c r="AM40" s="1068" t="s">
        <v>3864</v>
      </c>
      <c r="AN40" s="1069" t="s">
        <v>73</v>
      </c>
      <c r="AO40" s="1072" t="s">
        <v>4760</v>
      </c>
      <c r="AP40" s="1069" t="s">
        <v>73</v>
      </c>
      <c r="AQ40" s="959" t="s">
        <v>573</v>
      </c>
      <c r="AR40" s="971" t="s">
        <v>293</v>
      </c>
      <c r="AS40" s="953" t="s">
        <v>566</v>
      </c>
      <c r="AT40" s="956" t="s">
        <v>566</v>
      </c>
      <c r="AU40" s="959" t="s">
        <v>566</v>
      </c>
      <c r="AV40" s="851" t="s">
        <v>4761</v>
      </c>
      <c r="AW40" s="912" t="s">
        <v>6095</v>
      </c>
      <c r="AX40" s="797" t="s">
        <v>6096</v>
      </c>
      <c r="AY40" s="797" t="s">
        <v>6097</v>
      </c>
      <c r="AZ40" s="797" t="s">
        <v>6098</v>
      </c>
      <c r="BA40" s="797" t="s">
        <v>6099</v>
      </c>
      <c r="BB40" s="953" t="s">
        <v>3096</v>
      </c>
      <c r="BC40" s="895">
        <v>44057</v>
      </c>
      <c r="BD40" s="1050">
        <v>44057</v>
      </c>
    </row>
    <row r="41" spans="1:57" s="2" customFormat="1" ht="54.75" customHeight="1">
      <c r="A41" s="1047"/>
      <c r="B41" s="1357"/>
      <c r="C41" s="976"/>
      <c r="D41" s="943"/>
      <c r="E41" s="913"/>
      <c r="F41" s="916"/>
      <c r="G41" s="919"/>
      <c r="H41" s="805"/>
      <c r="I41" s="943"/>
      <c r="J41" s="272" t="s">
        <v>61</v>
      </c>
      <c r="K41" s="272" t="s">
        <v>61</v>
      </c>
      <c r="L41" s="272" t="s">
        <v>61</v>
      </c>
      <c r="M41" s="266" t="s">
        <v>5572</v>
      </c>
      <c r="N41" s="266" t="s">
        <v>5573</v>
      </c>
      <c r="O41" s="267">
        <v>10771153.9</v>
      </c>
      <c r="P41" s="913"/>
      <c r="Q41" s="913"/>
      <c r="R41" s="913"/>
      <c r="S41" s="951"/>
      <c r="T41" s="943"/>
      <c r="U41" s="919"/>
      <c r="V41" s="919"/>
      <c r="W41" s="916"/>
      <c r="X41" s="946"/>
      <c r="Y41" s="934"/>
      <c r="Z41" s="934"/>
      <c r="AA41" s="931"/>
      <c r="AB41" s="934"/>
      <c r="AC41" s="937"/>
      <c r="AD41" s="940"/>
      <c r="AE41" s="913"/>
      <c r="AF41" s="943"/>
      <c r="AG41" s="973"/>
      <c r="AH41" s="976"/>
      <c r="AI41" s="1076"/>
      <c r="AJ41" s="978"/>
      <c r="AK41" s="805"/>
      <c r="AL41" s="928"/>
      <c r="AM41" s="903"/>
      <c r="AN41" s="1070"/>
      <c r="AO41" s="1073"/>
      <c r="AP41" s="1070"/>
      <c r="AQ41" s="960"/>
      <c r="AR41" s="971"/>
      <c r="AS41" s="954"/>
      <c r="AT41" s="957"/>
      <c r="AU41" s="960"/>
      <c r="AV41" s="851"/>
      <c r="AW41" s="913"/>
      <c r="AX41" s="805"/>
      <c r="AY41" s="805"/>
      <c r="AZ41" s="805"/>
      <c r="BA41" s="805"/>
      <c r="BB41" s="954"/>
      <c r="BC41" s="1066"/>
      <c r="BD41" s="1067"/>
    </row>
    <row r="42" spans="1:57" s="2" customFormat="1" ht="54.75" customHeight="1">
      <c r="A42" s="1048"/>
      <c r="B42" s="1358"/>
      <c r="C42" s="977"/>
      <c r="D42" s="944"/>
      <c r="E42" s="914"/>
      <c r="F42" s="917"/>
      <c r="G42" s="920"/>
      <c r="H42" s="802"/>
      <c r="I42" s="944"/>
      <c r="J42" s="272" t="s">
        <v>5574</v>
      </c>
      <c r="K42" s="272" t="s">
        <v>2007</v>
      </c>
      <c r="L42" s="272" t="s">
        <v>5575</v>
      </c>
      <c r="M42" s="266" t="s">
        <v>5512</v>
      </c>
      <c r="N42" s="266" t="s">
        <v>5576</v>
      </c>
      <c r="O42" s="267">
        <v>10258518</v>
      </c>
      <c r="P42" s="914"/>
      <c r="Q42" s="914"/>
      <c r="R42" s="914"/>
      <c r="S42" s="952"/>
      <c r="T42" s="944"/>
      <c r="U42" s="920"/>
      <c r="V42" s="920"/>
      <c r="W42" s="917"/>
      <c r="X42" s="947"/>
      <c r="Y42" s="935"/>
      <c r="Z42" s="935"/>
      <c r="AA42" s="932"/>
      <c r="AB42" s="935"/>
      <c r="AC42" s="938"/>
      <c r="AD42" s="941"/>
      <c r="AE42" s="914"/>
      <c r="AF42" s="944"/>
      <c r="AG42" s="974"/>
      <c r="AH42" s="977"/>
      <c r="AI42" s="1077"/>
      <c r="AJ42" s="979"/>
      <c r="AK42" s="802"/>
      <c r="AL42" s="929"/>
      <c r="AM42" s="904"/>
      <c r="AN42" s="1071"/>
      <c r="AO42" s="1074"/>
      <c r="AP42" s="1071"/>
      <c r="AQ42" s="961"/>
      <c r="AR42" s="971"/>
      <c r="AS42" s="955"/>
      <c r="AT42" s="958"/>
      <c r="AU42" s="961"/>
      <c r="AV42" s="851"/>
      <c r="AW42" s="914"/>
      <c r="AX42" s="802"/>
      <c r="AY42" s="802"/>
      <c r="AZ42" s="802"/>
      <c r="BA42" s="802"/>
      <c r="BB42" s="955"/>
      <c r="BC42" s="1066"/>
      <c r="BD42" s="1067"/>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906">
        <v>2020</v>
      </c>
      <c r="B47" s="975">
        <v>43922</v>
      </c>
      <c r="C47" s="975">
        <v>44012</v>
      </c>
      <c r="D47" s="942" t="s">
        <v>3294</v>
      </c>
      <c r="E47" s="912" t="s">
        <v>4307</v>
      </c>
      <c r="F47" s="915" t="s">
        <v>5598</v>
      </c>
      <c r="G47" s="918">
        <v>57</v>
      </c>
      <c r="H47" s="797" t="s">
        <v>5485</v>
      </c>
      <c r="I47" s="942" t="s">
        <v>5599</v>
      </c>
      <c r="J47" s="272" t="s">
        <v>61</v>
      </c>
      <c r="K47" s="272" t="s">
        <v>61</v>
      </c>
      <c r="L47" s="272" t="s">
        <v>61</v>
      </c>
      <c r="M47" s="266" t="s">
        <v>5205</v>
      </c>
      <c r="N47" s="266" t="s">
        <v>2331</v>
      </c>
      <c r="O47" s="267">
        <v>28867716.010000002</v>
      </c>
      <c r="P47" s="912" t="s">
        <v>61</v>
      </c>
      <c r="Q47" s="912" t="s">
        <v>61</v>
      </c>
      <c r="R47" s="912" t="s">
        <v>61</v>
      </c>
      <c r="S47" s="927" t="s">
        <v>5206</v>
      </c>
      <c r="T47" s="942" t="s">
        <v>2594</v>
      </c>
      <c r="U47" s="1078" t="s">
        <v>4850</v>
      </c>
      <c r="V47" s="1078" t="s">
        <v>5600</v>
      </c>
      <c r="W47" s="915" t="s">
        <v>5598</v>
      </c>
      <c r="X47" s="945">
        <v>43910</v>
      </c>
      <c r="Y47" s="933">
        <v>20923049</v>
      </c>
      <c r="Z47" s="933">
        <v>24270736.84</v>
      </c>
      <c r="AA47" s="930">
        <f t="shared" si="0"/>
        <v>2427073.6839999999</v>
      </c>
      <c r="AB47" s="933">
        <v>24270736.84</v>
      </c>
      <c r="AC47" s="936" t="s">
        <v>4756</v>
      </c>
      <c r="AD47" s="939" t="s">
        <v>69</v>
      </c>
      <c r="AE47" s="912" t="s">
        <v>4757</v>
      </c>
      <c r="AF47" s="942" t="s">
        <v>5599</v>
      </c>
      <c r="AG47" s="972">
        <f t="shared" si="1"/>
        <v>3138457.35</v>
      </c>
      <c r="AH47" s="975">
        <v>43942</v>
      </c>
      <c r="AI47" s="1075">
        <v>43942</v>
      </c>
      <c r="AJ47" s="851" t="s">
        <v>6049</v>
      </c>
      <c r="AK47" s="801" t="s">
        <v>7080</v>
      </c>
      <c r="AL47" s="927" t="s">
        <v>3726</v>
      </c>
      <c r="AM47" s="962" t="s">
        <v>3864</v>
      </c>
      <c r="AN47" s="965" t="s">
        <v>73</v>
      </c>
      <c r="AO47" s="968" t="s">
        <v>4760</v>
      </c>
      <c r="AP47" s="956" t="s">
        <v>73</v>
      </c>
      <c r="AQ47" s="959" t="s">
        <v>573</v>
      </c>
      <c r="AR47" s="971" t="s">
        <v>293</v>
      </c>
      <c r="AS47" s="953" t="s">
        <v>566</v>
      </c>
      <c r="AT47" s="956" t="s">
        <v>566</v>
      </c>
      <c r="AU47" s="959" t="s">
        <v>566</v>
      </c>
      <c r="AV47" s="851" t="s">
        <v>4761</v>
      </c>
      <c r="AW47" s="912" t="s">
        <v>6095</v>
      </c>
      <c r="AX47" s="797" t="s">
        <v>6096</v>
      </c>
      <c r="AY47" s="797" t="s">
        <v>6097</v>
      </c>
      <c r="AZ47" s="797" t="s">
        <v>6098</v>
      </c>
      <c r="BA47" s="797" t="s">
        <v>6099</v>
      </c>
      <c r="BB47" s="953" t="s">
        <v>3096</v>
      </c>
      <c r="BC47" s="895">
        <v>44057</v>
      </c>
      <c r="BD47" s="1050">
        <v>44057</v>
      </c>
      <c r="BE47" s="905"/>
    </row>
    <row r="48" spans="1:57" s="2" customFormat="1" ht="69" customHeight="1">
      <c r="A48" s="907"/>
      <c r="B48" s="976"/>
      <c r="C48" s="976"/>
      <c r="D48" s="943"/>
      <c r="E48" s="913"/>
      <c r="F48" s="916"/>
      <c r="G48" s="919"/>
      <c r="H48" s="903"/>
      <c r="I48" s="943"/>
      <c r="J48" s="272" t="s">
        <v>61</v>
      </c>
      <c r="K48" s="272" t="s">
        <v>61</v>
      </c>
      <c r="L48" s="272" t="s">
        <v>61</v>
      </c>
      <c r="M48" s="266" t="s">
        <v>2593</v>
      </c>
      <c r="N48" s="266" t="s">
        <v>2594</v>
      </c>
      <c r="O48" s="267">
        <v>28934758.039999999</v>
      </c>
      <c r="P48" s="913"/>
      <c r="Q48" s="913"/>
      <c r="R48" s="913"/>
      <c r="S48" s="928"/>
      <c r="T48" s="943"/>
      <c r="U48" s="1079"/>
      <c r="V48" s="1079"/>
      <c r="W48" s="916"/>
      <c r="X48" s="946"/>
      <c r="Y48" s="934"/>
      <c r="Z48" s="934"/>
      <c r="AA48" s="931"/>
      <c r="AB48" s="934"/>
      <c r="AC48" s="937"/>
      <c r="AD48" s="940"/>
      <c r="AE48" s="913"/>
      <c r="AF48" s="943"/>
      <c r="AG48" s="973"/>
      <c r="AH48" s="976"/>
      <c r="AI48" s="1076"/>
      <c r="AJ48" s="971"/>
      <c r="AK48" s="805"/>
      <c r="AL48" s="928"/>
      <c r="AM48" s="963"/>
      <c r="AN48" s="966"/>
      <c r="AO48" s="969"/>
      <c r="AP48" s="957"/>
      <c r="AQ48" s="960"/>
      <c r="AR48" s="971"/>
      <c r="AS48" s="954"/>
      <c r="AT48" s="957"/>
      <c r="AU48" s="960"/>
      <c r="AV48" s="851"/>
      <c r="AW48" s="913"/>
      <c r="AX48" s="805"/>
      <c r="AY48" s="805"/>
      <c r="AZ48" s="805"/>
      <c r="BA48" s="805"/>
      <c r="BB48" s="954"/>
      <c r="BC48" s="1066"/>
      <c r="BD48" s="1067"/>
      <c r="BE48" s="905"/>
    </row>
    <row r="49" spans="1:57" s="2" customFormat="1" ht="69" customHeight="1">
      <c r="A49" s="908"/>
      <c r="B49" s="977"/>
      <c r="C49" s="977"/>
      <c r="D49" s="944"/>
      <c r="E49" s="914"/>
      <c r="F49" s="917"/>
      <c r="G49" s="920"/>
      <c r="H49" s="904"/>
      <c r="I49" s="944"/>
      <c r="J49" s="272" t="s">
        <v>61</v>
      </c>
      <c r="K49" s="272" t="s">
        <v>61</v>
      </c>
      <c r="L49" s="272" t="s">
        <v>61</v>
      </c>
      <c r="M49" s="266" t="s">
        <v>5601</v>
      </c>
      <c r="N49" s="266" t="s">
        <v>4619</v>
      </c>
      <c r="O49" s="267">
        <v>27578991.109999999</v>
      </c>
      <c r="P49" s="914"/>
      <c r="Q49" s="914"/>
      <c r="R49" s="914"/>
      <c r="S49" s="929"/>
      <c r="T49" s="944"/>
      <c r="U49" s="1080"/>
      <c r="V49" s="1080"/>
      <c r="W49" s="917"/>
      <c r="X49" s="947"/>
      <c r="Y49" s="935"/>
      <c r="Z49" s="935"/>
      <c r="AA49" s="932"/>
      <c r="AB49" s="935"/>
      <c r="AC49" s="938"/>
      <c r="AD49" s="941"/>
      <c r="AE49" s="914"/>
      <c r="AF49" s="944"/>
      <c r="AG49" s="974"/>
      <c r="AH49" s="977"/>
      <c r="AI49" s="1077"/>
      <c r="AJ49" s="971"/>
      <c r="AK49" s="802"/>
      <c r="AL49" s="929"/>
      <c r="AM49" s="964"/>
      <c r="AN49" s="967"/>
      <c r="AO49" s="970"/>
      <c r="AP49" s="958"/>
      <c r="AQ49" s="961"/>
      <c r="AR49" s="971"/>
      <c r="AS49" s="955"/>
      <c r="AT49" s="958"/>
      <c r="AU49" s="961"/>
      <c r="AV49" s="851"/>
      <c r="AW49" s="914"/>
      <c r="AX49" s="802"/>
      <c r="AY49" s="802"/>
      <c r="AZ49" s="802"/>
      <c r="BA49" s="802"/>
      <c r="BB49" s="955"/>
      <c r="BC49" s="1066"/>
      <c r="BD49" s="1067"/>
      <c r="BE49" s="905"/>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081">
        <v>2020</v>
      </c>
      <c r="B51" s="1356">
        <v>43922</v>
      </c>
      <c r="C51" s="975">
        <v>44012</v>
      </c>
      <c r="D51" s="1084" t="s">
        <v>3294</v>
      </c>
      <c r="E51" s="1087" t="s">
        <v>3295</v>
      </c>
      <c r="F51" s="1090" t="s">
        <v>5612</v>
      </c>
      <c r="G51" s="1114">
        <v>57</v>
      </c>
      <c r="H51" s="797" t="s">
        <v>5485</v>
      </c>
      <c r="I51" s="1119" t="s">
        <v>5613</v>
      </c>
      <c r="J51" s="272" t="s">
        <v>61</v>
      </c>
      <c r="K51" s="272" t="s">
        <v>61</v>
      </c>
      <c r="L51" s="272" t="s">
        <v>61</v>
      </c>
      <c r="M51" s="266" t="s">
        <v>5614</v>
      </c>
      <c r="N51" s="266" t="s">
        <v>5615</v>
      </c>
      <c r="O51" s="267">
        <v>518583.8</v>
      </c>
      <c r="P51" s="1122" t="s">
        <v>61</v>
      </c>
      <c r="Q51" s="1122" t="s">
        <v>61</v>
      </c>
      <c r="R51" s="1122" t="s">
        <v>61</v>
      </c>
      <c r="S51" s="1105" t="s">
        <v>5616</v>
      </c>
      <c r="T51" s="1105" t="s">
        <v>5617</v>
      </c>
      <c r="U51" s="1108" t="s">
        <v>3218</v>
      </c>
      <c r="V51" s="1108" t="s">
        <v>5163</v>
      </c>
      <c r="W51" s="1090" t="s">
        <v>5612</v>
      </c>
      <c r="X51" s="1111">
        <v>43944</v>
      </c>
      <c r="Y51" s="1093">
        <v>447055</v>
      </c>
      <c r="Z51" s="1093">
        <v>518583.8</v>
      </c>
      <c r="AA51" s="1096">
        <f t="shared" si="0"/>
        <v>51858.3</v>
      </c>
      <c r="AB51" s="1093">
        <v>518583</v>
      </c>
      <c r="AC51" s="1099" t="s">
        <v>4756</v>
      </c>
      <c r="AD51" s="1102" t="s">
        <v>69</v>
      </c>
      <c r="AE51" s="1087" t="s">
        <v>4757</v>
      </c>
      <c r="AF51" s="1119" t="s">
        <v>5613</v>
      </c>
      <c r="AG51" s="1148">
        <f t="shared" si="1"/>
        <v>67058.25</v>
      </c>
      <c r="AH51" s="1151">
        <v>43944</v>
      </c>
      <c r="AI51" s="1154">
        <v>43944</v>
      </c>
      <c r="AJ51" s="1135" t="s">
        <v>6489</v>
      </c>
      <c r="AK51" s="801" t="s">
        <v>7080</v>
      </c>
      <c r="AL51" s="1136" t="s">
        <v>3726</v>
      </c>
      <c r="AM51" s="1139" t="s">
        <v>3864</v>
      </c>
      <c r="AN51" s="1142" t="s">
        <v>73</v>
      </c>
      <c r="AO51" s="1145" t="s">
        <v>4760</v>
      </c>
      <c r="AP51" s="1142" t="s">
        <v>73</v>
      </c>
      <c r="AQ51" s="1128" t="s">
        <v>573</v>
      </c>
      <c r="AR51" s="1131" t="s">
        <v>293</v>
      </c>
      <c r="AS51" s="1125" t="s">
        <v>566</v>
      </c>
      <c r="AT51" s="1132" t="s">
        <v>566</v>
      </c>
      <c r="AU51" s="1128" t="s">
        <v>566</v>
      </c>
      <c r="AV51" s="1135" t="s">
        <v>4761</v>
      </c>
      <c r="AW51" s="912" t="s">
        <v>6095</v>
      </c>
      <c r="AX51" s="797" t="s">
        <v>6096</v>
      </c>
      <c r="AY51" s="797" t="s">
        <v>6097</v>
      </c>
      <c r="AZ51" s="797" t="s">
        <v>6098</v>
      </c>
      <c r="BA51" s="797" t="s">
        <v>6099</v>
      </c>
      <c r="BB51" s="1125" t="s">
        <v>3096</v>
      </c>
      <c r="BC51" s="895">
        <v>44057</v>
      </c>
      <c r="BD51" s="1050">
        <v>44057</v>
      </c>
    </row>
    <row r="52" spans="1:57" s="2" customFormat="1" ht="72" customHeight="1">
      <c r="A52" s="1082"/>
      <c r="B52" s="1357"/>
      <c r="C52" s="976"/>
      <c r="D52" s="1085"/>
      <c r="E52" s="1088"/>
      <c r="F52" s="1091"/>
      <c r="G52" s="1115"/>
      <c r="H52" s="1117"/>
      <c r="I52" s="1120"/>
      <c r="J52" s="272" t="s">
        <v>61</v>
      </c>
      <c r="K52" s="272" t="s">
        <v>61</v>
      </c>
      <c r="L52" s="272" t="s">
        <v>61</v>
      </c>
      <c r="M52" s="266" t="s">
        <v>5618</v>
      </c>
      <c r="N52" s="266"/>
      <c r="O52" s="267">
        <v>159663.56</v>
      </c>
      <c r="P52" s="1123"/>
      <c r="Q52" s="1123"/>
      <c r="R52" s="1123"/>
      <c r="S52" s="1106"/>
      <c r="T52" s="1106"/>
      <c r="U52" s="1109"/>
      <c r="V52" s="1109"/>
      <c r="W52" s="1091"/>
      <c r="X52" s="1112"/>
      <c r="Y52" s="1094"/>
      <c r="Z52" s="1094"/>
      <c r="AA52" s="1097"/>
      <c r="AB52" s="1094"/>
      <c r="AC52" s="1100"/>
      <c r="AD52" s="1103"/>
      <c r="AE52" s="1088"/>
      <c r="AF52" s="1120"/>
      <c r="AG52" s="1149"/>
      <c r="AH52" s="1152"/>
      <c r="AI52" s="1155"/>
      <c r="AJ52" s="1157"/>
      <c r="AK52" s="805"/>
      <c r="AL52" s="1137"/>
      <c r="AM52" s="1140"/>
      <c r="AN52" s="1143"/>
      <c r="AO52" s="1146"/>
      <c r="AP52" s="1143"/>
      <c r="AQ52" s="1129"/>
      <c r="AR52" s="1131"/>
      <c r="AS52" s="1126"/>
      <c r="AT52" s="1133"/>
      <c r="AU52" s="1129"/>
      <c r="AV52" s="1135"/>
      <c r="AW52" s="913"/>
      <c r="AX52" s="805"/>
      <c r="AY52" s="805"/>
      <c r="AZ52" s="805"/>
      <c r="BA52" s="805"/>
      <c r="BB52" s="1126"/>
      <c r="BC52" s="1066"/>
      <c r="BD52" s="1067"/>
    </row>
    <row r="53" spans="1:57" s="2" customFormat="1" ht="72" customHeight="1">
      <c r="A53" s="1083"/>
      <c r="B53" s="1358"/>
      <c r="C53" s="977"/>
      <c r="D53" s="1086"/>
      <c r="E53" s="1089"/>
      <c r="F53" s="1092"/>
      <c r="G53" s="1116"/>
      <c r="H53" s="1118"/>
      <c r="I53" s="1121"/>
      <c r="J53" s="272" t="s">
        <v>61</v>
      </c>
      <c r="K53" s="272" t="s">
        <v>61</v>
      </c>
      <c r="L53" s="272" t="s">
        <v>61</v>
      </c>
      <c r="M53" s="266" t="s">
        <v>5619</v>
      </c>
      <c r="N53" s="266" t="s">
        <v>5620</v>
      </c>
      <c r="O53" s="267">
        <v>710094</v>
      </c>
      <c r="P53" s="1124"/>
      <c r="Q53" s="1124"/>
      <c r="R53" s="1124"/>
      <c r="S53" s="1107"/>
      <c r="T53" s="1107"/>
      <c r="U53" s="1110"/>
      <c r="V53" s="1110"/>
      <c r="W53" s="1092"/>
      <c r="X53" s="1113"/>
      <c r="Y53" s="1095"/>
      <c r="Z53" s="1095"/>
      <c r="AA53" s="1098"/>
      <c r="AB53" s="1095"/>
      <c r="AC53" s="1101"/>
      <c r="AD53" s="1104"/>
      <c r="AE53" s="1089"/>
      <c r="AF53" s="1121"/>
      <c r="AG53" s="1150"/>
      <c r="AH53" s="1153"/>
      <c r="AI53" s="1156"/>
      <c r="AJ53" s="1157"/>
      <c r="AK53" s="802"/>
      <c r="AL53" s="1138"/>
      <c r="AM53" s="1141"/>
      <c r="AN53" s="1144"/>
      <c r="AO53" s="1147"/>
      <c r="AP53" s="1144"/>
      <c r="AQ53" s="1130"/>
      <c r="AR53" s="1131"/>
      <c r="AS53" s="1127"/>
      <c r="AT53" s="1134"/>
      <c r="AU53" s="1130"/>
      <c r="AV53" s="1135"/>
      <c r="AW53" s="914"/>
      <c r="AX53" s="802"/>
      <c r="AY53" s="802"/>
      <c r="AZ53" s="802"/>
      <c r="BA53" s="802"/>
      <c r="BB53" s="1127"/>
      <c r="BC53" s="1066"/>
      <c r="BD53" s="1067"/>
    </row>
    <row r="54" spans="1:57" s="2" customFormat="1" ht="77.25" customHeight="1">
      <c r="A54" s="906">
        <v>2020</v>
      </c>
      <c r="B54" s="975">
        <v>43922</v>
      </c>
      <c r="C54" s="975">
        <v>44012</v>
      </c>
      <c r="D54" s="915" t="s">
        <v>3294</v>
      </c>
      <c r="E54" s="912" t="s">
        <v>3295</v>
      </c>
      <c r="F54" s="915" t="s">
        <v>5621</v>
      </c>
      <c r="G54" s="918">
        <v>57</v>
      </c>
      <c r="H54" s="797" t="s">
        <v>5485</v>
      </c>
      <c r="I54" s="915" t="s">
        <v>5622</v>
      </c>
      <c r="J54" s="505" t="s">
        <v>61</v>
      </c>
      <c r="K54" s="505" t="s">
        <v>61</v>
      </c>
      <c r="L54" s="505" t="s">
        <v>61</v>
      </c>
      <c r="M54" s="505" t="s">
        <v>5623</v>
      </c>
      <c r="N54" s="505" t="s">
        <v>5624</v>
      </c>
      <c r="O54" s="505">
        <v>97318594</v>
      </c>
      <c r="P54" s="996" t="s">
        <v>61</v>
      </c>
      <c r="Q54" s="996" t="s">
        <v>61</v>
      </c>
      <c r="R54" s="996" t="s">
        <v>61</v>
      </c>
      <c r="S54" s="984" t="s">
        <v>4798</v>
      </c>
      <c r="T54" s="999" t="s">
        <v>5624</v>
      </c>
      <c r="U54" s="1158" t="s">
        <v>3218</v>
      </c>
      <c r="V54" s="1158" t="s">
        <v>5163</v>
      </c>
      <c r="W54" s="915" t="s">
        <v>5621</v>
      </c>
      <c r="X54" s="1037">
        <v>43944</v>
      </c>
      <c r="Y54" s="1021">
        <v>83895340.000000015</v>
      </c>
      <c r="Z54" s="1021">
        <v>97318594.400000006</v>
      </c>
      <c r="AA54" s="930">
        <f t="shared" si="0"/>
        <v>9731859.4400000013</v>
      </c>
      <c r="AB54" s="1021">
        <v>97318594.400000006</v>
      </c>
      <c r="AC54" s="1024" t="s">
        <v>4756</v>
      </c>
      <c r="AD54" s="1027" t="s">
        <v>69</v>
      </c>
      <c r="AE54" s="912" t="s">
        <v>4757</v>
      </c>
      <c r="AF54" s="1002" t="s">
        <v>5622</v>
      </c>
      <c r="AG54" s="1030">
        <f t="shared" si="1"/>
        <v>12584301.000000002</v>
      </c>
      <c r="AH54" s="975">
        <v>43944</v>
      </c>
      <c r="AI54" s="1075">
        <v>43944</v>
      </c>
      <c r="AJ54" s="875" t="s">
        <v>6329</v>
      </c>
      <c r="AK54" s="801" t="s">
        <v>7080</v>
      </c>
      <c r="AL54" s="984" t="s">
        <v>3726</v>
      </c>
      <c r="AM54" s="1018" t="s">
        <v>3864</v>
      </c>
      <c r="AN54" s="1040" t="s">
        <v>73</v>
      </c>
      <c r="AO54" s="1043" t="s">
        <v>4760</v>
      </c>
      <c r="AP54" s="1014" t="s">
        <v>73</v>
      </c>
      <c r="AQ54" s="980" t="s">
        <v>573</v>
      </c>
      <c r="AR54" s="971" t="s">
        <v>293</v>
      </c>
      <c r="AS54" s="1011" t="s">
        <v>566</v>
      </c>
      <c r="AT54" s="1014" t="s">
        <v>566</v>
      </c>
      <c r="AU54" s="980" t="s">
        <v>566</v>
      </c>
      <c r="AV54" s="875" t="s">
        <v>4761</v>
      </c>
      <c r="AW54" s="912" t="s">
        <v>6095</v>
      </c>
      <c r="AX54" s="797" t="s">
        <v>6096</v>
      </c>
      <c r="AY54" s="797" t="s">
        <v>6097</v>
      </c>
      <c r="AZ54" s="797" t="s">
        <v>6098</v>
      </c>
      <c r="BA54" s="797" t="s">
        <v>6099</v>
      </c>
      <c r="BB54" s="1011" t="s">
        <v>3096</v>
      </c>
      <c r="BC54" s="895">
        <v>44057</v>
      </c>
      <c r="BD54" s="1050">
        <v>44057</v>
      </c>
      <c r="BE54" s="1008"/>
    </row>
    <row r="55" spans="1:57" s="2" customFormat="1" ht="63.75" customHeight="1">
      <c r="A55" s="907"/>
      <c r="B55" s="976"/>
      <c r="C55" s="976"/>
      <c r="D55" s="916"/>
      <c r="E55" s="913"/>
      <c r="F55" s="916"/>
      <c r="G55" s="919"/>
      <c r="H55" s="805"/>
      <c r="I55" s="916"/>
      <c r="J55" s="505" t="s">
        <v>61</v>
      </c>
      <c r="K55" s="505" t="s">
        <v>61</v>
      </c>
      <c r="L55" s="505" t="s">
        <v>61</v>
      </c>
      <c r="M55" s="505" t="s">
        <v>5625</v>
      </c>
      <c r="N55" s="505" t="s">
        <v>5626</v>
      </c>
      <c r="O55" s="505">
        <v>108432950.34</v>
      </c>
      <c r="P55" s="997"/>
      <c r="Q55" s="997"/>
      <c r="R55" s="997"/>
      <c r="S55" s="985"/>
      <c r="T55" s="1000"/>
      <c r="U55" s="1159"/>
      <c r="V55" s="1159"/>
      <c r="W55" s="916"/>
      <c r="X55" s="1038"/>
      <c r="Y55" s="1022"/>
      <c r="Z55" s="1022"/>
      <c r="AA55" s="931"/>
      <c r="AB55" s="1022"/>
      <c r="AC55" s="1025"/>
      <c r="AD55" s="1028"/>
      <c r="AE55" s="913"/>
      <c r="AF55" s="1003"/>
      <c r="AG55" s="1031"/>
      <c r="AH55" s="976"/>
      <c r="AI55" s="1076"/>
      <c r="AJ55" s="875"/>
      <c r="AK55" s="805"/>
      <c r="AL55" s="985"/>
      <c r="AM55" s="1019"/>
      <c r="AN55" s="1041"/>
      <c r="AO55" s="1044"/>
      <c r="AP55" s="1015"/>
      <c r="AQ55" s="981"/>
      <c r="AR55" s="971"/>
      <c r="AS55" s="1012"/>
      <c r="AT55" s="1015"/>
      <c r="AU55" s="981"/>
      <c r="AV55" s="1017"/>
      <c r="AW55" s="913"/>
      <c r="AX55" s="805"/>
      <c r="AY55" s="805"/>
      <c r="AZ55" s="805"/>
      <c r="BA55" s="805"/>
      <c r="BB55" s="1012"/>
      <c r="BC55" s="1066"/>
      <c r="BD55" s="1067"/>
      <c r="BE55" s="1008"/>
    </row>
    <row r="56" spans="1:57" s="2" customFormat="1" ht="77.25" customHeight="1">
      <c r="A56" s="908"/>
      <c r="B56" s="977"/>
      <c r="C56" s="977"/>
      <c r="D56" s="917"/>
      <c r="E56" s="914"/>
      <c r="F56" s="917"/>
      <c r="G56" s="920"/>
      <c r="H56" s="802"/>
      <c r="I56" s="917"/>
      <c r="J56" s="505" t="s">
        <v>61</v>
      </c>
      <c r="K56" s="505" t="s">
        <v>61</v>
      </c>
      <c r="L56" s="505" t="s">
        <v>61</v>
      </c>
      <c r="M56" s="505" t="s">
        <v>5627</v>
      </c>
      <c r="N56" s="505" t="s">
        <v>5628</v>
      </c>
      <c r="O56" s="505">
        <v>105378863.87</v>
      </c>
      <c r="P56" s="998"/>
      <c r="Q56" s="998"/>
      <c r="R56" s="998"/>
      <c r="S56" s="986"/>
      <c r="T56" s="1001"/>
      <c r="U56" s="1160"/>
      <c r="V56" s="1160"/>
      <c r="W56" s="917"/>
      <c r="X56" s="1039"/>
      <c r="Y56" s="1023"/>
      <c r="Z56" s="1023"/>
      <c r="AA56" s="932"/>
      <c r="AB56" s="1023"/>
      <c r="AC56" s="1026"/>
      <c r="AD56" s="1029"/>
      <c r="AE56" s="914"/>
      <c r="AF56" s="1004"/>
      <c r="AG56" s="1032"/>
      <c r="AH56" s="977"/>
      <c r="AI56" s="1077"/>
      <c r="AJ56" s="875"/>
      <c r="AK56" s="802"/>
      <c r="AL56" s="986"/>
      <c r="AM56" s="1020"/>
      <c r="AN56" s="1042"/>
      <c r="AO56" s="1045"/>
      <c r="AP56" s="1016"/>
      <c r="AQ56" s="982"/>
      <c r="AR56" s="971"/>
      <c r="AS56" s="1013"/>
      <c r="AT56" s="1016"/>
      <c r="AU56" s="982"/>
      <c r="AV56" s="1017"/>
      <c r="AW56" s="914"/>
      <c r="AX56" s="802"/>
      <c r="AY56" s="802"/>
      <c r="AZ56" s="802"/>
      <c r="BA56" s="802"/>
      <c r="BB56" s="1013"/>
      <c r="BC56" s="1066"/>
      <c r="BD56" s="1067"/>
      <c r="BE56" s="1008"/>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906">
        <v>2020</v>
      </c>
      <c r="B59" s="975">
        <v>43922</v>
      </c>
      <c r="C59" s="975">
        <v>44012</v>
      </c>
      <c r="D59" s="942" t="s">
        <v>4292</v>
      </c>
      <c r="E59" s="912" t="s">
        <v>3295</v>
      </c>
      <c r="F59" s="915" t="s">
        <v>5634</v>
      </c>
      <c r="G59" s="918">
        <v>57</v>
      </c>
      <c r="H59" s="797" t="s">
        <v>5485</v>
      </c>
      <c r="I59" s="942" t="s">
        <v>5635</v>
      </c>
      <c r="J59" s="272" t="s">
        <v>61</v>
      </c>
      <c r="K59" s="272" t="s">
        <v>61</v>
      </c>
      <c r="L59" s="272" t="s">
        <v>61</v>
      </c>
      <c r="M59" s="505" t="s">
        <v>5636</v>
      </c>
      <c r="N59" s="505" t="s">
        <v>5637</v>
      </c>
      <c r="O59" s="505">
        <v>3155200</v>
      </c>
      <c r="P59" s="912" t="s">
        <v>61</v>
      </c>
      <c r="Q59" s="912" t="s">
        <v>61</v>
      </c>
      <c r="R59" s="912" t="s">
        <v>61</v>
      </c>
      <c r="S59" s="927" t="s">
        <v>5638</v>
      </c>
      <c r="T59" s="909" t="s">
        <v>5637</v>
      </c>
      <c r="U59" s="1078" t="s">
        <v>3218</v>
      </c>
      <c r="V59" s="1078" t="s">
        <v>5163</v>
      </c>
      <c r="W59" s="915" t="s">
        <v>5634</v>
      </c>
      <c r="X59" s="945">
        <v>43945</v>
      </c>
      <c r="Y59" s="933">
        <v>2720000</v>
      </c>
      <c r="Z59" s="933">
        <v>3155200</v>
      </c>
      <c r="AA59" s="930">
        <f t="shared" si="0"/>
        <v>315520</v>
      </c>
      <c r="AB59" s="933">
        <v>3155200</v>
      </c>
      <c r="AC59" s="936" t="s">
        <v>4756</v>
      </c>
      <c r="AD59" s="939" t="s">
        <v>69</v>
      </c>
      <c r="AE59" s="912" t="s">
        <v>4757</v>
      </c>
      <c r="AF59" s="942" t="s">
        <v>5635</v>
      </c>
      <c r="AG59" s="972">
        <f t="shared" si="1"/>
        <v>408000</v>
      </c>
      <c r="AH59" s="975">
        <v>43945</v>
      </c>
      <c r="AI59" s="1075">
        <v>43945</v>
      </c>
      <c r="AJ59" s="875" t="s">
        <v>6493</v>
      </c>
      <c r="AK59" s="801" t="s">
        <v>7080</v>
      </c>
      <c r="AL59" s="927" t="s">
        <v>3726</v>
      </c>
      <c r="AM59" s="1068" t="s">
        <v>3864</v>
      </c>
      <c r="AN59" s="990" t="s">
        <v>73</v>
      </c>
      <c r="AO59" s="993" t="s">
        <v>4760</v>
      </c>
      <c r="AP59" s="990" t="s">
        <v>73</v>
      </c>
      <c r="AQ59" s="980" t="s">
        <v>573</v>
      </c>
      <c r="AR59" s="971" t="s">
        <v>293</v>
      </c>
      <c r="AS59" s="1011" t="s">
        <v>566</v>
      </c>
      <c r="AT59" s="1014" t="s">
        <v>566</v>
      </c>
      <c r="AU59" s="980" t="s">
        <v>566</v>
      </c>
      <c r="AV59" s="875" t="s">
        <v>4761</v>
      </c>
      <c r="AW59" s="912" t="s">
        <v>6095</v>
      </c>
      <c r="AX59" s="797" t="s">
        <v>6096</v>
      </c>
      <c r="AY59" s="797" t="s">
        <v>6097</v>
      </c>
      <c r="AZ59" s="797" t="s">
        <v>6098</v>
      </c>
      <c r="BA59" s="797" t="s">
        <v>6099</v>
      </c>
      <c r="BB59" s="1011" t="s">
        <v>3096</v>
      </c>
      <c r="BC59" s="895">
        <v>44057</v>
      </c>
      <c r="BD59" s="1050">
        <v>44057</v>
      </c>
      <c r="BE59" s="1059"/>
    </row>
    <row r="60" spans="1:57" s="2" customFormat="1" ht="93" customHeight="1">
      <c r="A60" s="907"/>
      <c r="B60" s="976"/>
      <c r="C60" s="976"/>
      <c r="D60" s="943"/>
      <c r="E60" s="913"/>
      <c r="F60" s="916"/>
      <c r="G60" s="919"/>
      <c r="H60" s="804"/>
      <c r="I60" s="943"/>
      <c r="J60" s="272" t="s">
        <v>61</v>
      </c>
      <c r="K60" s="272" t="s">
        <v>61</v>
      </c>
      <c r="L60" s="272" t="s">
        <v>61</v>
      </c>
      <c r="M60" s="505" t="s">
        <v>5639</v>
      </c>
      <c r="N60" s="505" t="s">
        <v>5640</v>
      </c>
      <c r="O60" s="505">
        <v>3305280.8</v>
      </c>
      <c r="P60" s="913"/>
      <c r="Q60" s="913"/>
      <c r="R60" s="913"/>
      <c r="S60" s="928"/>
      <c r="T60" s="910"/>
      <c r="U60" s="1079"/>
      <c r="V60" s="1079"/>
      <c r="W60" s="916"/>
      <c r="X60" s="946"/>
      <c r="Y60" s="934"/>
      <c r="Z60" s="934"/>
      <c r="AA60" s="931"/>
      <c r="AB60" s="934"/>
      <c r="AC60" s="937"/>
      <c r="AD60" s="940"/>
      <c r="AE60" s="913"/>
      <c r="AF60" s="943"/>
      <c r="AG60" s="973"/>
      <c r="AH60" s="976"/>
      <c r="AI60" s="1076"/>
      <c r="AJ60" s="1017"/>
      <c r="AK60" s="805"/>
      <c r="AL60" s="928"/>
      <c r="AM60" s="903"/>
      <c r="AN60" s="991"/>
      <c r="AO60" s="994"/>
      <c r="AP60" s="991"/>
      <c r="AQ60" s="981"/>
      <c r="AR60" s="971"/>
      <c r="AS60" s="1012"/>
      <c r="AT60" s="1015"/>
      <c r="AU60" s="981"/>
      <c r="AV60" s="1017"/>
      <c r="AW60" s="913"/>
      <c r="AX60" s="805"/>
      <c r="AY60" s="805"/>
      <c r="AZ60" s="805"/>
      <c r="BA60" s="805"/>
      <c r="BB60" s="1012"/>
      <c r="BC60" s="1066"/>
      <c r="BD60" s="1067"/>
      <c r="BE60" s="1059"/>
    </row>
    <row r="61" spans="1:57" s="2" customFormat="1" ht="93" customHeight="1">
      <c r="A61" s="908"/>
      <c r="B61" s="977"/>
      <c r="C61" s="977"/>
      <c r="D61" s="944"/>
      <c r="E61" s="914"/>
      <c r="F61" s="917"/>
      <c r="G61" s="920"/>
      <c r="H61" s="794"/>
      <c r="I61" s="944"/>
      <c r="J61" s="272" t="s">
        <v>61</v>
      </c>
      <c r="K61" s="272" t="s">
        <v>61</v>
      </c>
      <c r="L61" s="272" t="s">
        <v>61</v>
      </c>
      <c r="M61" s="505" t="s">
        <v>5641</v>
      </c>
      <c r="N61" s="505"/>
      <c r="O61" s="505">
        <v>3408080</v>
      </c>
      <c r="P61" s="914"/>
      <c r="Q61" s="914"/>
      <c r="R61" s="914"/>
      <c r="S61" s="929"/>
      <c r="T61" s="911"/>
      <c r="U61" s="1080"/>
      <c r="V61" s="1080"/>
      <c r="W61" s="917"/>
      <c r="X61" s="947"/>
      <c r="Y61" s="935"/>
      <c r="Z61" s="935"/>
      <c r="AA61" s="932"/>
      <c r="AB61" s="935"/>
      <c r="AC61" s="938"/>
      <c r="AD61" s="941"/>
      <c r="AE61" s="914"/>
      <c r="AF61" s="944"/>
      <c r="AG61" s="974"/>
      <c r="AH61" s="977"/>
      <c r="AI61" s="1077"/>
      <c r="AJ61" s="1017"/>
      <c r="AK61" s="802"/>
      <c r="AL61" s="929"/>
      <c r="AM61" s="904"/>
      <c r="AN61" s="992"/>
      <c r="AO61" s="995"/>
      <c r="AP61" s="992"/>
      <c r="AQ61" s="982"/>
      <c r="AR61" s="971"/>
      <c r="AS61" s="1013"/>
      <c r="AT61" s="1016"/>
      <c r="AU61" s="982"/>
      <c r="AV61" s="1017"/>
      <c r="AW61" s="914"/>
      <c r="AX61" s="802"/>
      <c r="AY61" s="802"/>
      <c r="AZ61" s="802"/>
      <c r="BA61" s="802"/>
      <c r="BB61" s="1013"/>
      <c r="BC61" s="1066"/>
      <c r="BD61" s="1067"/>
      <c r="BE61" s="1059"/>
    </row>
    <row r="62" spans="1:57" s="2" customFormat="1" ht="57" customHeight="1">
      <c r="A62" s="906">
        <v>2020</v>
      </c>
      <c r="B62" s="975">
        <v>43922</v>
      </c>
      <c r="C62" s="975">
        <v>44012</v>
      </c>
      <c r="D62" s="942" t="s">
        <v>4292</v>
      </c>
      <c r="E62" s="912" t="s">
        <v>3295</v>
      </c>
      <c r="F62" s="915" t="s">
        <v>5642</v>
      </c>
      <c r="G62" s="918">
        <v>57</v>
      </c>
      <c r="H62" s="797" t="s">
        <v>5485</v>
      </c>
      <c r="I62" s="942" t="s">
        <v>5643</v>
      </c>
      <c r="J62" s="505" t="s">
        <v>5644</v>
      </c>
      <c r="K62" s="505" t="s">
        <v>5645</v>
      </c>
      <c r="L62" s="505" t="s">
        <v>2196</v>
      </c>
      <c r="M62" s="505" t="s">
        <v>5512</v>
      </c>
      <c r="N62" s="505" t="s">
        <v>5646</v>
      </c>
      <c r="O62" s="505">
        <v>141056</v>
      </c>
      <c r="P62" s="912" t="s">
        <v>5647</v>
      </c>
      <c r="Q62" s="912" t="s">
        <v>5648</v>
      </c>
      <c r="R62" s="912" t="s">
        <v>121</v>
      </c>
      <c r="S62" s="950" t="s">
        <v>5649</v>
      </c>
      <c r="T62" s="942" t="s">
        <v>5650</v>
      </c>
      <c r="U62" s="1078" t="s">
        <v>5651</v>
      </c>
      <c r="V62" s="1078" t="s">
        <v>5651</v>
      </c>
      <c r="W62" s="915" t="s">
        <v>5642</v>
      </c>
      <c r="X62" s="945">
        <v>43945</v>
      </c>
      <c r="Y62" s="933">
        <v>121600.00000000001</v>
      </c>
      <c r="Z62" s="933">
        <v>141056</v>
      </c>
      <c r="AA62" s="930">
        <f>AB62*0.1</f>
        <v>14105.6</v>
      </c>
      <c r="AB62" s="933">
        <v>141056</v>
      </c>
      <c r="AC62" s="936" t="s">
        <v>4756</v>
      </c>
      <c r="AD62" s="939" t="s">
        <v>69</v>
      </c>
      <c r="AE62" s="912" t="s">
        <v>4757</v>
      </c>
      <c r="AF62" s="942" t="s">
        <v>5643</v>
      </c>
      <c r="AG62" s="972">
        <f>Y62*0.15</f>
        <v>18240</v>
      </c>
      <c r="AH62" s="975">
        <v>43945</v>
      </c>
      <c r="AI62" s="1075">
        <v>43945</v>
      </c>
      <c r="AJ62" s="851" t="s">
        <v>5652</v>
      </c>
      <c r="AK62" s="801" t="s">
        <v>7080</v>
      </c>
      <c r="AL62" s="927" t="s">
        <v>3726</v>
      </c>
      <c r="AM62" s="1068" t="s">
        <v>3864</v>
      </c>
      <c r="AN62" s="1069" t="s">
        <v>73</v>
      </c>
      <c r="AO62" s="1072" t="s">
        <v>4760</v>
      </c>
      <c r="AP62" s="1069" t="s">
        <v>73</v>
      </c>
      <c r="AQ62" s="959" t="s">
        <v>573</v>
      </c>
      <c r="AR62" s="971" t="s">
        <v>293</v>
      </c>
      <c r="AS62" s="953" t="s">
        <v>566</v>
      </c>
      <c r="AT62" s="956" t="s">
        <v>566</v>
      </c>
      <c r="AU62" s="959" t="s">
        <v>566</v>
      </c>
      <c r="AV62" s="851" t="s">
        <v>4761</v>
      </c>
      <c r="AW62" s="912" t="s">
        <v>6095</v>
      </c>
      <c r="AX62" s="797" t="s">
        <v>6096</v>
      </c>
      <c r="AY62" s="797" t="s">
        <v>6097</v>
      </c>
      <c r="AZ62" s="797" t="s">
        <v>6098</v>
      </c>
      <c r="BA62" s="797" t="s">
        <v>6099</v>
      </c>
      <c r="BB62" s="953" t="s">
        <v>3096</v>
      </c>
      <c r="BC62" s="895">
        <v>44057</v>
      </c>
      <c r="BD62" s="1050">
        <v>44057</v>
      </c>
      <c r="BE62" s="1067"/>
    </row>
    <row r="63" spans="1:57" s="2" customFormat="1" ht="57" customHeight="1">
      <c r="A63" s="1163"/>
      <c r="B63" s="976"/>
      <c r="C63" s="976"/>
      <c r="D63" s="804"/>
      <c r="E63" s="913"/>
      <c r="F63" s="916"/>
      <c r="G63" s="919"/>
      <c r="H63" s="805"/>
      <c r="I63" s="943"/>
      <c r="J63" s="505" t="s">
        <v>5653</v>
      </c>
      <c r="K63" s="505" t="s">
        <v>5654</v>
      </c>
      <c r="L63" s="505" t="s">
        <v>5655</v>
      </c>
      <c r="M63" s="505" t="s">
        <v>5512</v>
      </c>
      <c r="N63" s="505" t="s">
        <v>5656</v>
      </c>
      <c r="O63" s="505">
        <v>157296</v>
      </c>
      <c r="P63" s="913"/>
      <c r="Q63" s="913"/>
      <c r="R63" s="913"/>
      <c r="S63" s="951"/>
      <c r="T63" s="943"/>
      <c r="U63" s="1079"/>
      <c r="V63" s="1079"/>
      <c r="W63" s="916"/>
      <c r="X63" s="946"/>
      <c r="Y63" s="934"/>
      <c r="Z63" s="934"/>
      <c r="AA63" s="931"/>
      <c r="AB63" s="934"/>
      <c r="AC63" s="937"/>
      <c r="AD63" s="940"/>
      <c r="AE63" s="913"/>
      <c r="AF63" s="943"/>
      <c r="AG63" s="973"/>
      <c r="AH63" s="976"/>
      <c r="AI63" s="1076"/>
      <c r="AJ63" s="851"/>
      <c r="AK63" s="805"/>
      <c r="AL63" s="928"/>
      <c r="AM63" s="903"/>
      <c r="AN63" s="1070"/>
      <c r="AO63" s="1073"/>
      <c r="AP63" s="1070"/>
      <c r="AQ63" s="960"/>
      <c r="AR63" s="971"/>
      <c r="AS63" s="954"/>
      <c r="AT63" s="957"/>
      <c r="AU63" s="960"/>
      <c r="AV63" s="1165"/>
      <c r="AW63" s="913"/>
      <c r="AX63" s="805"/>
      <c r="AY63" s="805"/>
      <c r="AZ63" s="805"/>
      <c r="BA63" s="805"/>
      <c r="BB63" s="954"/>
      <c r="BC63" s="1066"/>
      <c r="BD63" s="1067"/>
      <c r="BE63" s="1067"/>
    </row>
    <row r="64" spans="1:57" s="2" customFormat="1" ht="57" customHeight="1">
      <c r="A64" s="1164"/>
      <c r="B64" s="977"/>
      <c r="C64" s="977"/>
      <c r="D64" s="794"/>
      <c r="E64" s="914"/>
      <c r="F64" s="917"/>
      <c r="G64" s="920"/>
      <c r="H64" s="802"/>
      <c r="I64" s="944"/>
      <c r="J64" s="505" t="s">
        <v>5657</v>
      </c>
      <c r="K64" s="505" t="s">
        <v>5658</v>
      </c>
      <c r="L64" s="505" t="s">
        <v>5659</v>
      </c>
      <c r="M64" s="505" t="s">
        <v>5512</v>
      </c>
      <c r="N64" s="505" t="s">
        <v>5660</v>
      </c>
      <c r="O64" s="505">
        <v>146624</v>
      </c>
      <c r="P64" s="914"/>
      <c r="Q64" s="914"/>
      <c r="R64" s="914"/>
      <c r="S64" s="952"/>
      <c r="T64" s="944"/>
      <c r="U64" s="1080"/>
      <c r="V64" s="1080"/>
      <c r="W64" s="917"/>
      <c r="X64" s="947"/>
      <c r="Y64" s="935"/>
      <c r="Z64" s="935"/>
      <c r="AA64" s="932"/>
      <c r="AB64" s="935"/>
      <c r="AC64" s="938"/>
      <c r="AD64" s="941"/>
      <c r="AE64" s="914"/>
      <c r="AF64" s="944"/>
      <c r="AG64" s="974"/>
      <c r="AH64" s="977"/>
      <c r="AI64" s="1077"/>
      <c r="AJ64" s="851"/>
      <c r="AK64" s="802"/>
      <c r="AL64" s="929"/>
      <c r="AM64" s="904"/>
      <c r="AN64" s="1071"/>
      <c r="AO64" s="1074"/>
      <c r="AP64" s="1071"/>
      <c r="AQ64" s="961"/>
      <c r="AR64" s="971"/>
      <c r="AS64" s="955"/>
      <c r="AT64" s="958"/>
      <c r="AU64" s="961"/>
      <c r="AV64" s="1165"/>
      <c r="AW64" s="914"/>
      <c r="AX64" s="802"/>
      <c r="AY64" s="802"/>
      <c r="AZ64" s="802"/>
      <c r="BA64" s="802"/>
      <c r="BB64" s="955"/>
      <c r="BC64" s="1066"/>
      <c r="BD64" s="1067"/>
      <c r="BE64" s="1067"/>
    </row>
    <row r="65" spans="1:57" s="2" customFormat="1" ht="105">
      <c r="A65" s="1046">
        <v>2020</v>
      </c>
      <c r="B65" s="1356">
        <v>43922</v>
      </c>
      <c r="C65" s="975">
        <v>44012</v>
      </c>
      <c r="D65" s="942" t="s">
        <v>4292</v>
      </c>
      <c r="E65" s="912" t="s">
        <v>3295</v>
      </c>
      <c r="F65" s="915" t="s">
        <v>5661</v>
      </c>
      <c r="G65" s="918">
        <v>57</v>
      </c>
      <c r="H65" s="797" t="s">
        <v>5485</v>
      </c>
      <c r="I65" s="915" t="s">
        <v>5662</v>
      </c>
      <c r="J65" s="505" t="s">
        <v>61</v>
      </c>
      <c r="K65" s="505" t="s">
        <v>61</v>
      </c>
      <c r="L65" s="505" t="s">
        <v>61</v>
      </c>
      <c r="M65" s="505" t="s">
        <v>5663</v>
      </c>
      <c r="N65" s="505" t="s">
        <v>5664</v>
      </c>
      <c r="O65" s="505">
        <v>16240000</v>
      </c>
      <c r="P65" s="1210" t="s">
        <v>61</v>
      </c>
      <c r="Q65" s="1210" t="s">
        <v>61</v>
      </c>
      <c r="R65" s="1210" t="s">
        <v>61</v>
      </c>
      <c r="S65" s="1213" t="s">
        <v>5665</v>
      </c>
      <c r="T65" s="915" t="s">
        <v>5664</v>
      </c>
      <c r="U65" s="1204" t="s">
        <v>5666</v>
      </c>
      <c r="V65" s="1204" t="s">
        <v>5163</v>
      </c>
      <c r="W65" s="915" t="s">
        <v>5661</v>
      </c>
      <c r="X65" s="1207">
        <v>43948</v>
      </c>
      <c r="Y65" s="1166">
        <v>14000000.000000002</v>
      </c>
      <c r="Z65" s="1166">
        <v>16240000</v>
      </c>
      <c r="AA65" s="930">
        <f>AB65*0.1</f>
        <v>1624000</v>
      </c>
      <c r="AB65" s="1166">
        <v>16240000</v>
      </c>
      <c r="AC65" s="1169" t="s">
        <v>4756</v>
      </c>
      <c r="AD65" s="1172" t="s">
        <v>69</v>
      </c>
      <c r="AE65" s="912" t="s">
        <v>4757</v>
      </c>
      <c r="AF65" s="915" t="s">
        <v>5662</v>
      </c>
      <c r="AG65" s="1193">
        <f>Y65*0.15</f>
        <v>2100000</v>
      </c>
      <c r="AH65" s="1196">
        <v>43948</v>
      </c>
      <c r="AI65" s="1199">
        <v>43948</v>
      </c>
      <c r="AJ65" s="1202" t="s">
        <v>6050</v>
      </c>
      <c r="AK65" s="801" t="s">
        <v>7080</v>
      </c>
      <c r="AL65" s="1175" t="s">
        <v>3726</v>
      </c>
      <c r="AM65" s="1178" t="s">
        <v>3864</v>
      </c>
      <c r="AN65" s="1181" t="s">
        <v>73</v>
      </c>
      <c r="AO65" s="1184" t="s">
        <v>4760</v>
      </c>
      <c r="AP65" s="1187" t="s">
        <v>73</v>
      </c>
      <c r="AQ65" s="1190" t="s">
        <v>573</v>
      </c>
      <c r="AR65" s="971" t="s">
        <v>293</v>
      </c>
      <c r="AS65" s="1217" t="s">
        <v>566</v>
      </c>
      <c r="AT65" s="1187" t="s">
        <v>566</v>
      </c>
      <c r="AU65" s="1190" t="s">
        <v>566</v>
      </c>
      <c r="AV65" s="1202" t="s">
        <v>4761</v>
      </c>
      <c r="AW65" s="912" t="s">
        <v>6095</v>
      </c>
      <c r="AX65" s="797" t="s">
        <v>6096</v>
      </c>
      <c r="AY65" s="797" t="s">
        <v>6097</v>
      </c>
      <c r="AZ65" s="797" t="s">
        <v>6098</v>
      </c>
      <c r="BA65" s="797" t="s">
        <v>6099</v>
      </c>
      <c r="BB65" s="1217" t="s">
        <v>3096</v>
      </c>
      <c r="BC65" s="895">
        <v>44057</v>
      </c>
      <c r="BD65" s="1050">
        <v>44057</v>
      </c>
      <c r="BE65" s="1216"/>
    </row>
    <row r="66" spans="1:57" s="2" customFormat="1" ht="105">
      <c r="A66" s="1161"/>
      <c r="B66" s="1357"/>
      <c r="C66" s="976"/>
      <c r="D66" s="804"/>
      <c r="E66" s="913"/>
      <c r="F66" s="916"/>
      <c r="G66" s="919"/>
      <c r="H66" s="804"/>
      <c r="I66" s="916"/>
      <c r="J66" s="505" t="s">
        <v>61</v>
      </c>
      <c r="K66" s="505" t="s">
        <v>61</v>
      </c>
      <c r="L66" s="505" t="s">
        <v>61</v>
      </c>
      <c r="M66" s="505" t="s">
        <v>5667</v>
      </c>
      <c r="N66" s="505" t="s">
        <v>5668</v>
      </c>
      <c r="O66" s="505">
        <v>18560000</v>
      </c>
      <c r="P66" s="1211"/>
      <c r="Q66" s="1211"/>
      <c r="R66" s="1211"/>
      <c r="S66" s="1214"/>
      <c r="T66" s="916"/>
      <c r="U66" s="1205"/>
      <c r="V66" s="1205"/>
      <c r="W66" s="916"/>
      <c r="X66" s="1208"/>
      <c r="Y66" s="1167"/>
      <c r="Z66" s="1167"/>
      <c r="AA66" s="931"/>
      <c r="AB66" s="1167"/>
      <c r="AC66" s="1170"/>
      <c r="AD66" s="1173"/>
      <c r="AE66" s="913"/>
      <c r="AF66" s="916"/>
      <c r="AG66" s="1194"/>
      <c r="AH66" s="1197"/>
      <c r="AI66" s="1200"/>
      <c r="AJ66" s="1203"/>
      <c r="AK66" s="805"/>
      <c r="AL66" s="1176"/>
      <c r="AM66" s="1179"/>
      <c r="AN66" s="1182"/>
      <c r="AO66" s="1185"/>
      <c r="AP66" s="1188"/>
      <c r="AQ66" s="1191"/>
      <c r="AR66" s="971"/>
      <c r="AS66" s="1218"/>
      <c r="AT66" s="1188"/>
      <c r="AU66" s="1191"/>
      <c r="AV66" s="1203"/>
      <c r="AW66" s="913"/>
      <c r="AX66" s="805"/>
      <c r="AY66" s="805"/>
      <c r="AZ66" s="805"/>
      <c r="BA66" s="805"/>
      <c r="BB66" s="1218"/>
      <c r="BC66" s="1066"/>
      <c r="BD66" s="1067"/>
      <c r="BE66" s="1216"/>
    </row>
    <row r="67" spans="1:57" s="2" customFormat="1" ht="105">
      <c r="A67" s="1162"/>
      <c r="B67" s="1358"/>
      <c r="C67" s="977"/>
      <c r="D67" s="794"/>
      <c r="E67" s="914"/>
      <c r="F67" s="917"/>
      <c r="G67" s="920"/>
      <c r="H67" s="794"/>
      <c r="I67" s="917"/>
      <c r="J67" s="505" t="s">
        <v>61</v>
      </c>
      <c r="K67" s="505" t="s">
        <v>61</v>
      </c>
      <c r="L67" s="505" t="s">
        <v>61</v>
      </c>
      <c r="M67" s="505" t="s">
        <v>5669</v>
      </c>
      <c r="N67" s="505"/>
      <c r="O67" s="505">
        <v>17980000</v>
      </c>
      <c r="P67" s="1212"/>
      <c r="Q67" s="1212"/>
      <c r="R67" s="1212"/>
      <c r="S67" s="1215"/>
      <c r="T67" s="917"/>
      <c r="U67" s="1206"/>
      <c r="V67" s="1206"/>
      <c r="W67" s="917"/>
      <c r="X67" s="1209"/>
      <c r="Y67" s="1168"/>
      <c r="Z67" s="1168"/>
      <c r="AA67" s="932"/>
      <c r="AB67" s="1168"/>
      <c r="AC67" s="1171"/>
      <c r="AD67" s="1174"/>
      <c r="AE67" s="914"/>
      <c r="AF67" s="917"/>
      <c r="AG67" s="1195"/>
      <c r="AH67" s="1198"/>
      <c r="AI67" s="1201"/>
      <c r="AJ67" s="1203"/>
      <c r="AK67" s="802"/>
      <c r="AL67" s="1177"/>
      <c r="AM67" s="1180"/>
      <c r="AN67" s="1183"/>
      <c r="AO67" s="1186"/>
      <c r="AP67" s="1189"/>
      <c r="AQ67" s="1192"/>
      <c r="AR67" s="971"/>
      <c r="AS67" s="1219"/>
      <c r="AT67" s="1189"/>
      <c r="AU67" s="1192"/>
      <c r="AV67" s="1203"/>
      <c r="AW67" s="914"/>
      <c r="AX67" s="802"/>
      <c r="AY67" s="802"/>
      <c r="AZ67" s="802"/>
      <c r="BA67" s="802"/>
      <c r="BB67" s="1219"/>
      <c r="BC67" s="1066"/>
      <c r="BD67" s="1067"/>
      <c r="BE67" s="1216"/>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906">
        <v>2020</v>
      </c>
      <c r="B71" s="975">
        <v>43922</v>
      </c>
      <c r="C71" s="975">
        <v>44012</v>
      </c>
      <c r="D71" s="942" t="s">
        <v>3294</v>
      </c>
      <c r="E71" s="912" t="s">
        <v>3295</v>
      </c>
      <c r="F71" s="915" t="s">
        <v>5679</v>
      </c>
      <c r="G71" s="918">
        <v>57</v>
      </c>
      <c r="H71" s="797" t="s">
        <v>5485</v>
      </c>
      <c r="I71" s="942" t="s">
        <v>5680</v>
      </c>
      <c r="J71" s="272" t="s">
        <v>61</v>
      </c>
      <c r="K71" s="272" t="s">
        <v>61</v>
      </c>
      <c r="L71" s="272" t="s">
        <v>61</v>
      </c>
      <c r="M71" s="505" t="s">
        <v>5519</v>
      </c>
      <c r="N71" s="505" t="s">
        <v>5201</v>
      </c>
      <c r="O71" s="505">
        <v>22289581</v>
      </c>
      <c r="P71" s="912" t="s">
        <v>61</v>
      </c>
      <c r="Q71" s="912" t="s">
        <v>61</v>
      </c>
      <c r="R71" s="912" t="s">
        <v>61</v>
      </c>
      <c r="S71" s="950" t="s">
        <v>4937</v>
      </c>
      <c r="T71" s="1226" t="s">
        <v>1308</v>
      </c>
      <c r="U71" s="1220" t="s">
        <v>3218</v>
      </c>
      <c r="V71" s="1223" t="s">
        <v>3535</v>
      </c>
      <c r="W71" s="915" t="s">
        <v>5679</v>
      </c>
      <c r="X71" s="945">
        <v>43949</v>
      </c>
      <c r="Y71" s="933">
        <v>20283529.920000002</v>
      </c>
      <c r="Z71" s="933" t="s">
        <v>4755</v>
      </c>
      <c r="AA71" s="930">
        <f>AB71*0.1</f>
        <v>2028352.9920000003</v>
      </c>
      <c r="AB71" s="933">
        <v>20283529.920000002</v>
      </c>
      <c r="AC71" s="936" t="s">
        <v>4756</v>
      </c>
      <c r="AD71" s="939" t="s">
        <v>69</v>
      </c>
      <c r="AE71" s="912" t="s">
        <v>4757</v>
      </c>
      <c r="AF71" s="942" t="s">
        <v>5680</v>
      </c>
      <c r="AG71" s="972">
        <f>Y71*0.15</f>
        <v>3042529.4880000004</v>
      </c>
      <c r="AH71" s="975">
        <v>43949</v>
      </c>
      <c r="AI71" s="1075">
        <v>43949</v>
      </c>
      <c r="AJ71" s="851" t="s">
        <v>6051</v>
      </c>
      <c r="AK71" s="801" t="s">
        <v>7080</v>
      </c>
      <c r="AL71" s="927" t="s">
        <v>3726</v>
      </c>
      <c r="AM71" s="962" t="s">
        <v>3864</v>
      </c>
      <c r="AN71" s="965" t="s">
        <v>73</v>
      </c>
      <c r="AO71" s="968" t="s">
        <v>4760</v>
      </c>
      <c r="AP71" s="956" t="s">
        <v>73</v>
      </c>
      <c r="AQ71" s="959" t="s">
        <v>573</v>
      </c>
      <c r="AR71" s="971" t="s">
        <v>293</v>
      </c>
      <c r="AS71" s="953" t="s">
        <v>566</v>
      </c>
      <c r="AT71" s="956" t="s">
        <v>566</v>
      </c>
      <c r="AU71" s="959" t="s">
        <v>566</v>
      </c>
      <c r="AV71" s="851" t="s">
        <v>4761</v>
      </c>
      <c r="AW71" s="912" t="s">
        <v>6095</v>
      </c>
      <c r="AX71" s="797" t="s">
        <v>6096</v>
      </c>
      <c r="AY71" s="797" t="s">
        <v>6097</v>
      </c>
      <c r="AZ71" s="797" t="s">
        <v>6098</v>
      </c>
      <c r="BA71" s="797" t="s">
        <v>6099</v>
      </c>
      <c r="BB71" s="953" t="s">
        <v>3096</v>
      </c>
      <c r="BC71" s="895">
        <v>44057</v>
      </c>
      <c r="BD71" s="1050">
        <v>44057</v>
      </c>
      <c r="BE71" s="905"/>
    </row>
    <row r="72" spans="1:57" s="2" customFormat="1" ht="57.6" customHeight="1">
      <c r="A72" s="907"/>
      <c r="B72" s="976"/>
      <c r="C72" s="976"/>
      <c r="D72" s="943"/>
      <c r="E72" s="913"/>
      <c r="F72" s="916"/>
      <c r="G72" s="919"/>
      <c r="H72" s="805"/>
      <c r="I72" s="943"/>
      <c r="J72" s="272" t="s">
        <v>61</v>
      </c>
      <c r="K72" s="272" t="s">
        <v>61</v>
      </c>
      <c r="L72" s="272" t="s">
        <v>61</v>
      </c>
      <c r="M72" s="505" t="s">
        <v>3983</v>
      </c>
      <c r="N72" s="505" t="s">
        <v>2107</v>
      </c>
      <c r="O72" s="505">
        <v>21810352.800000001</v>
      </c>
      <c r="P72" s="913"/>
      <c r="Q72" s="913"/>
      <c r="R72" s="913"/>
      <c r="S72" s="951"/>
      <c r="T72" s="1227"/>
      <c r="U72" s="1221"/>
      <c r="V72" s="1224"/>
      <c r="W72" s="916"/>
      <c r="X72" s="946"/>
      <c r="Y72" s="934"/>
      <c r="Z72" s="934"/>
      <c r="AA72" s="931"/>
      <c r="AB72" s="934"/>
      <c r="AC72" s="937"/>
      <c r="AD72" s="940"/>
      <c r="AE72" s="913"/>
      <c r="AF72" s="943"/>
      <c r="AG72" s="973"/>
      <c r="AH72" s="976"/>
      <c r="AI72" s="1076"/>
      <c r="AJ72" s="851"/>
      <c r="AK72" s="805"/>
      <c r="AL72" s="928"/>
      <c r="AM72" s="963"/>
      <c r="AN72" s="966"/>
      <c r="AO72" s="969"/>
      <c r="AP72" s="957"/>
      <c r="AQ72" s="960"/>
      <c r="AR72" s="971"/>
      <c r="AS72" s="954"/>
      <c r="AT72" s="957"/>
      <c r="AU72" s="960"/>
      <c r="AV72" s="1165"/>
      <c r="AW72" s="913"/>
      <c r="AX72" s="805"/>
      <c r="AY72" s="805"/>
      <c r="AZ72" s="805"/>
      <c r="BA72" s="805"/>
      <c r="BB72" s="954"/>
      <c r="BC72" s="1066"/>
      <c r="BD72" s="1067"/>
      <c r="BE72" s="905"/>
    </row>
    <row r="73" spans="1:57" s="2" customFormat="1" ht="57.6" customHeight="1">
      <c r="A73" s="908"/>
      <c r="B73" s="977"/>
      <c r="C73" s="977"/>
      <c r="D73" s="944"/>
      <c r="E73" s="914"/>
      <c r="F73" s="917"/>
      <c r="G73" s="920"/>
      <c r="H73" s="802"/>
      <c r="I73" s="944"/>
      <c r="J73" s="272" t="s">
        <v>61</v>
      </c>
      <c r="K73" s="272" t="s">
        <v>61</v>
      </c>
      <c r="L73" s="272" t="s">
        <v>61</v>
      </c>
      <c r="M73" s="505" t="s">
        <v>4358</v>
      </c>
      <c r="N73" s="505" t="s">
        <v>1308</v>
      </c>
      <c r="O73" s="505">
        <v>20283529.920000002</v>
      </c>
      <c r="P73" s="914"/>
      <c r="Q73" s="914"/>
      <c r="R73" s="914"/>
      <c r="S73" s="952"/>
      <c r="T73" s="1228"/>
      <c r="U73" s="1222"/>
      <c r="V73" s="1225"/>
      <c r="W73" s="917"/>
      <c r="X73" s="947"/>
      <c r="Y73" s="935"/>
      <c r="Z73" s="935"/>
      <c r="AA73" s="932"/>
      <c r="AB73" s="935"/>
      <c r="AC73" s="938"/>
      <c r="AD73" s="941"/>
      <c r="AE73" s="914"/>
      <c r="AF73" s="944"/>
      <c r="AG73" s="974"/>
      <c r="AH73" s="977"/>
      <c r="AI73" s="1077"/>
      <c r="AJ73" s="851"/>
      <c r="AK73" s="802"/>
      <c r="AL73" s="929"/>
      <c r="AM73" s="964"/>
      <c r="AN73" s="967"/>
      <c r="AO73" s="970"/>
      <c r="AP73" s="958"/>
      <c r="AQ73" s="961"/>
      <c r="AR73" s="971"/>
      <c r="AS73" s="955"/>
      <c r="AT73" s="958"/>
      <c r="AU73" s="961"/>
      <c r="AV73" s="1165"/>
      <c r="AW73" s="914"/>
      <c r="AX73" s="802"/>
      <c r="AY73" s="802"/>
      <c r="AZ73" s="802"/>
      <c r="BA73" s="802"/>
      <c r="BB73" s="955"/>
      <c r="BC73" s="1066"/>
      <c r="BD73" s="1067"/>
      <c r="BE73" s="905"/>
    </row>
    <row r="74" spans="1:57" s="2" customFormat="1" ht="65.25" customHeight="1">
      <c r="A74" s="1046">
        <v>2020</v>
      </c>
      <c r="B74" s="1356">
        <v>43922</v>
      </c>
      <c r="C74" s="975">
        <v>44012</v>
      </c>
      <c r="D74" s="942" t="s">
        <v>3294</v>
      </c>
      <c r="E74" s="912" t="s">
        <v>3295</v>
      </c>
      <c r="F74" s="915" t="s">
        <v>5681</v>
      </c>
      <c r="G74" s="918">
        <v>57</v>
      </c>
      <c r="H74" s="797" t="s">
        <v>5485</v>
      </c>
      <c r="I74" s="942" t="s">
        <v>5682</v>
      </c>
      <c r="J74" s="505" t="s">
        <v>61</v>
      </c>
      <c r="K74" s="505" t="s">
        <v>61</v>
      </c>
      <c r="L74" s="505" t="s">
        <v>61</v>
      </c>
      <c r="M74" s="505" t="s">
        <v>5683</v>
      </c>
      <c r="N74" s="505" t="s">
        <v>3557</v>
      </c>
      <c r="O74" s="505">
        <v>9744000</v>
      </c>
      <c r="P74" s="912" t="s">
        <v>61</v>
      </c>
      <c r="Q74" s="912" t="s">
        <v>61</v>
      </c>
      <c r="R74" s="912" t="s">
        <v>61</v>
      </c>
      <c r="S74" s="950" t="s">
        <v>5684</v>
      </c>
      <c r="T74" s="942" t="s">
        <v>5685</v>
      </c>
      <c r="U74" s="1078" t="s">
        <v>3218</v>
      </c>
      <c r="V74" s="1229" t="s">
        <v>3535</v>
      </c>
      <c r="W74" s="1232" t="s">
        <v>5681</v>
      </c>
      <c r="X74" s="945">
        <v>43950</v>
      </c>
      <c r="Y74" s="933">
        <v>6825000.0000000009</v>
      </c>
      <c r="Z74" s="933">
        <v>7917000</v>
      </c>
      <c r="AA74" s="930">
        <f>AB74*0.1</f>
        <v>791700</v>
      </c>
      <c r="AB74" s="933">
        <v>7917000</v>
      </c>
      <c r="AC74" s="936" t="s">
        <v>4756</v>
      </c>
      <c r="AD74" s="939" t="s">
        <v>69</v>
      </c>
      <c r="AE74" s="912" t="s">
        <v>4757</v>
      </c>
      <c r="AF74" s="942" t="s">
        <v>5682</v>
      </c>
      <c r="AG74" s="972">
        <f>Y74*0.15</f>
        <v>1023750.0000000001</v>
      </c>
      <c r="AH74" s="975">
        <v>43951</v>
      </c>
      <c r="AI74" s="1075">
        <v>43951</v>
      </c>
      <c r="AJ74" s="851" t="s">
        <v>6052</v>
      </c>
      <c r="AK74" s="801" t="s">
        <v>7080</v>
      </c>
      <c r="AL74" s="927" t="s">
        <v>3726</v>
      </c>
      <c r="AM74" s="1068" t="s">
        <v>3864</v>
      </c>
      <c r="AN74" s="1069" t="s">
        <v>73</v>
      </c>
      <c r="AO74" s="1072" t="s">
        <v>4760</v>
      </c>
      <c r="AP74" s="1069" t="s">
        <v>73</v>
      </c>
      <c r="AQ74" s="959" t="s">
        <v>573</v>
      </c>
      <c r="AR74" s="971" t="s">
        <v>293</v>
      </c>
      <c r="AS74" s="953" t="s">
        <v>566</v>
      </c>
      <c r="AT74" s="956" t="s">
        <v>566</v>
      </c>
      <c r="AU74" s="959" t="s">
        <v>566</v>
      </c>
      <c r="AV74" s="851" t="s">
        <v>4761</v>
      </c>
      <c r="AW74" s="912" t="s">
        <v>6095</v>
      </c>
      <c r="AX74" s="797" t="s">
        <v>6096</v>
      </c>
      <c r="AY74" s="797" t="s">
        <v>6097</v>
      </c>
      <c r="AZ74" s="797" t="s">
        <v>6098</v>
      </c>
      <c r="BA74" s="797" t="s">
        <v>6099</v>
      </c>
      <c r="BB74" s="953" t="s">
        <v>3096</v>
      </c>
      <c r="BC74" s="895">
        <v>44057</v>
      </c>
      <c r="BD74" s="1050">
        <v>44057</v>
      </c>
      <c r="BE74" s="905"/>
    </row>
    <row r="75" spans="1:57" s="2" customFormat="1" ht="69.75" customHeight="1">
      <c r="A75" s="1047"/>
      <c r="B75" s="1357"/>
      <c r="C75" s="976"/>
      <c r="D75" s="943"/>
      <c r="E75" s="913"/>
      <c r="F75" s="916"/>
      <c r="G75" s="919"/>
      <c r="H75" s="805"/>
      <c r="I75" s="943"/>
      <c r="J75" s="505" t="s">
        <v>61</v>
      </c>
      <c r="K75" s="505" t="s">
        <v>61</v>
      </c>
      <c r="L75" s="505" t="s">
        <v>61</v>
      </c>
      <c r="M75" s="505" t="s">
        <v>5686</v>
      </c>
      <c r="N75" s="505" t="s">
        <v>5687</v>
      </c>
      <c r="O75" s="505">
        <v>11266500</v>
      </c>
      <c r="P75" s="913"/>
      <c r="Q75" s="913"/>
      <c r="R75" s="913"/>
      <c r="S75" s="951"/>
      <c r="T75" s="943"/>
      <c r="U75" s="1079"/>
      <c r="V75" s="1230"/>
      <c r="W75" s="1233"/>
      <c r="X75" s="946"/>
      <c r="Y75" s="934"/>
      <c r="Z75" s="934"/>
      <c r="AA75" s="931"/>
      <c r="AB75" s="934"/>
      <c r="AC75" s="937"/>
      <c r="AD75" s="940"/>
      <c r="AE75" s="913"/>
      <c r="AF75" s="943"/>
      <c r="AG75" s="973"/>
      <c r="AH75" s="976"/>
      <c r="AI75" s="1076"/>
      <c r="AJ75" s="851"/>
      <c r="AK75" s="805"/>
      <c r="AL75" s="928"/>
      <c r="AM75" s="903"/>
      <c r="AN75" s="1070"/>
      <c r="AO75" s="1073"/>
      <c r="AP75" s="1070"/>
      <c r="AQ75" s="960"/>
      <c r="AR75" s="971"/>
      <c r="AS75" s="954"/>
      <c r="AT75" s="957"/>
      <c r="AU75" s="960"/>
      <c r="AV75" s="1165"/>
      <c r="AW75" s="913"/>
      <c r="AX75" s="805"/>
      <c r="AY75" s="805"/>
      <c r="AZ75" s="805"/>
      <c r="BA75" s="805"/>
      <c r="BB75" s="954"/>
      <c r="BC75" s="1066"/>
      <c r="BD75" s="1067"/>
      <c r="BE75" s="905"/>
    </row>
    <row r="76" spans="1:57" s="2" customFormat="1" ht="66" customHeight="1">
      <c r="A76" s="1048"/>
      <c r="B76" s="1358"/>
      <c r="C76" s="977"/>
      <c r="D76" s="944"/>
      <c r="E76" s="914"/>
      <c r="F76" s="917"/>
      <c r="G76" s="920"/>
      <c r="H76" s="802"/>
      <c r="I76" s="944"/>
      <c r="J76" s="505" t="s">
        <v>61</v>
      </c>
      <c r="K76" s="505" t="s">
        <v>61</v>
      </c>
      <c r="L76" s="505" t="s">
        <v>61</v>
      </c>
      <c r="M76" s="505" t="s">
        <v>5688</v>
      </c>
      <c r="N76" s="505" t="s">
        <v>5685</v>
      </c>
      <c r="O76" s="505">
        <v>7917000</v>
      </c>
      <c r="P76" s="914"/>
      <c r="Q76" s="914"/>
      <c r="R76" s="914"/>
      <c r="S76" s="952"/>
      <c r="T76" s="944"/>
      <c r="U76" s="1080"/>
      <c r="V76" s="1231"/>
      <c r="W76" s="1234"/>
      <c r="X76" s="947"/>
      <c r="Y76" s="935"/>
      <c r="Z76" s="935"/>
      <c r="AA76" s="932"/>
      <c r="AB76" s="935"/>
      <c r="AC76" s="938"/>
      <c r="AD76" s="941"/>
      <c r="AE76" s="914"/>
      <c r="AF76" s="944"/>
      <c r="AG76" s="974"/>
      <c r="AH76" s="977"/>
      <c r="AI76" s="1077"/>
      <c r="AJ76" s="851"/>
      <c r="AK76" s="802"/>
      <c r="AL76" s="929"/>
      <c r="AM76" s="904"/>
      <c r="AN76" s="1071"/>
      <c r="AO76" s="1074"/>
      <c r="AP76" s="1071"/>
      <c r="AQ76" s="961"/>
      <c r="AR76" s="971"/>
      <c r="AS76" s="955"/>
      <c r="AT76" s="958"/>
      <c r="AU76" s="961"/>
      <c r="AV76" s="1165"/>
      <c r="AW76" s="914"/>
      <c r="AX76" s="802"/>
      <c r="AY76" s="802"/>
      <c r="AZ76" s="802"/>
      <c r="BA76" s="802"/>
      <c r="BB76" s="955"/>
      <c r="BC76" s="1066"/>
      <c r="BD76" s="1067"/>
      <c r="BE76" s="905"/>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906">
        <v>2020</v>
      </c>
      <c r="B81" s="975">
        <v>43922</v>
      </c>
      <c r="C81" s="975">
        <v>44012</v>
      </c>
      <c r="D81" s="942" t="s">
        <v>3294</v>
      </c>
      <c r="E81" s="912" t="s">
        <v>3295</v>
      </c>
      <c r="F81" s="915" t="s">
        <v>5698</v>
      </c>
      <c r="G81" s="918">
        <v>57</v>
      </c>
      <c r="H81" s="797" t="s">
        <v>5485</v>
      </c>
      <c r="I81" s="915" t="s">
        <v>5699</v>
      </c>
      <c r="J81" s="505" t="s">
        <v>61</v>
      </c>
      <c r="K81" s="505" t="s">
        <v>61</v>
      </c>
      <c r="L81" s="505" t="s">
        <v>61</v>
      </c>
      <c r="M81" s="505" t="s">
        <v>4472</v>
      </c>
      <c r="N81" s="505" t="s">
        <v>1956</v>
      </c>
      <c r="O81" s="505">
        <v>81200</v>
      </c>
      <c r="P81" s="996" t="s">
        <v>61</v>
      </c>
      <c r="Q81" s="996" t="s">
        <v>61</v>
      </c>
      <c r="R81" s="996" t="s">
        <v>61</v>
      </c>
      <c r="S81" s="999" t="s">
        <v>4946</v>
      </c>
      <c r="T81" s="1002" t="s">
        <v>1956</v>
      </c>
      <c r="U81" s="1235" t="s">
        <v>3218</v>
      </c>
      <c r="V81" s="1235" t="s">
        <v>5163</v>
      </c>
      <c r="W81" s="915" t="s">
        <v>5698</v>
      </c>
      <c r="X81" s="1037">
        <v>43951</v>
      </c>
      <c r="Y81" s="1021">
        <v>70000</v>
      </c>
      <c r="Z81" s="1021">
        <v>81200</v>
      </c>
      <c r="AA81" s="930">
        <f>AB81*0.1</f>
        <v>8120</v>
      </c>
      <c r="AB81" s="1021">
        <v>81200</v>
      </c>
      <c r="AC81" s="1024" t="s">
        <v>4756</v>
      </c>
      <c r="AD81" s="1027" t="s">
        <v>69</v>
      </c>
      <c r="AE81" s="912" t="s">
        <v>4757</v>
      </c>
      <c r="AF81" s="1002" t="s">
        <v>5699</v>
      </c>
      <c r="AG81" s="1030">
        <f>Y81*0.15</f>
        <v>10500</v>
      </c>
      <c r="AH81" s="975">
        <v>43951</v>
      </c>
      <c r="AI81" s="1075">
        <v>43951</v>
      </c>
      <c r="AJ81" s="875" t="s">
        <v>6054</v>
      </c>
      <c r="AK81" s="801" t="s">
        <v>7080</v>
      </c>
      <c r="AL81" s="984" t="s">
        <v>3726</v>
      </c>
      <c r="AM81" s="1018" t="s">
        <v>3864</v>
      </c>
      <c r="AN81" s="1040" t="s">
        <v>73</v>
      </c>
      <c r="AO81" s="1043" t="s">
        <v>4760</v>
      </c>
      <c r="AP81" s="1014" t="s">
        <v>73</v>
      </c>
      <c r="AQ81" s="980" t="s">
        <v>573</v>
      </c>
      <c r="AR81" s="971" t="s">
        <v>293</v>
      </c>
      <c r="AS81" s="1011" t="s">
        <v>566</v>
      </c>
      <c r="AT81" s="1014" t="s">
        <v>566</v>
      </c>
      <c r="AU81" s="980" t="s">
        <v>566</v>
      </c>
      <c r="AV81" s="875" t="s">
        <v>4761</v>
      </c>
      <c r="AW81" s="517" t="s">
        <v>6095</v>
      </c>
      <c r="AX81" s="393" t="s">
        <v>6096</v>
      </c>
      <c r="AY81" s="393" t="s">
        <v>6097</v>
      </c>
      <c r="AZ81" s="393" t="s">
        <v>6098</v>
      </c>
      <c r="BA81" s="393" t="s">
        <v>6099</v>
      </c>
      <c r="BB81" s="1011" t="s">
        <v>3096</v>
      </c>
      <c r="BC81" s="895">
        <v>44057</v>
      </c>
      <c r="BD81" s="1050">
        <v>44057</v>
      </c>
      <c r="BE81" s="1059"/>
    </row>
    <row r="82" spans="1:57" s="2" customFormat="1" ht="57.6" customHeight="1">
      <c r="A82" s="908"/>
      <c r="B82" s="977"/>
      <c r="C82" s="977"/>
      <c r="D82" s="944"/>
      <c r="E82" s="914"/>
      <c r="F82" s="917"/>
      <c r="G82" s="920"/>
      <c r="H82" s="802"/>
      <c r="I82" s="917"/>
      <c r="J82" s="505" t="s">
        <v>61</v>
      </c>
      <c r="K82" s="505" t="s">
        <v>61</v>
      </c>
      <c r="L82" s="505" t="s">
        <v>61</v>
      </c>
      <c r="M82" s="505" t="s">
        <v>4358</v>
      </c>
      <c r="N82" s="505" t="s">
        <v>1308</v>
      </c>
      <c r="O82" s="505">
        <v>89482</v>
      </c>
      <c r="P82" s="998"/>
      <c r="Q82" s="998"/>
      <c r="R82" s="998"/>
      <c r="S82" s="1001"/>
      <c r="T82" s="1004"/>
      <c r="U82" s="1160"/>
      <c r="V82" s="1160"/>
      <c r="W82" s="917"/>
      <c r="X82" s="1039"/>
      <c r="Y82" s="1023"/>
      <c r="Z82" s="1023"/>
      <c r="AA82" s="932"/>
      <c r="AB82" s="1023"/>
      <c r="AC82" s="1026"/>
      <c r="AD82" s="1029"/>
      <c r="AE82" s="914"/>
      <c r="AF82" s="1004"/>
      <c r="AG82" s="1032"/>
      <c r="AH82" s="977"/>
      <c r="AI82" s="1077"/>
      <c r="AJ82" s="875"/>
      <c r="AK82" s="802"/>
      <c r="AL82" s="986"/>
      <c r="AM82" s="1020"/>
      <c r="AN82" s="1042"/>
      <c r="AO82" s="1045"/>
      <c r="AP82" s="1016"/>
      <c r="AQ82" s="982"/>
      <c r="AR82" s="971"/>
      <c r="AS82" s="1013"/>
      <c r="AT82" s="1016"/>
      <c r="AU82" s="982"/>
      <c r="AV82" s="1017"/>
      <c r="AW82" s="517" t="s">
        <v>6095</v>
      </c>
      <c r="AX82" s="393" t="s">
        <v>6096</v>
      </c>
      <c r="AY82" s="393" t="s">
        <v>6097</v>
      </c>
      <c r="AZ82" s="393" t="s">
        <v>6098</v>
      </c>
      <c r="BA82" s="393" t="s">
        <v>6099</v>
      </c>
      <c r="BB82" s="1013"/>
      <c r="BC82" s="1066"/>
      <c r="BD82" s="1067"/>
      <c r="BE82" s="1059"/>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1046">
        <v>2020</v>
      </c>
      <c r="B84" s="1356">
        <v>43922</v>
      </c>
      <c r="C84" s="975">
        <v>44012</v>
      </c>
      <c r="D84" s="1002" t="s">
        <v>3294</v>
      </c>
      <c r="E84" s="996" t="s">
        <v>3295</v>
      </c>
      <c r="F84" s="915" t="s">
        <v>5706</v>
      </c>
      <c r="G84" s="918">
        <v>57</v>
      </c>
      <c r="H84" s="797" t="s">
        <v>5485</v>
      </c>
      <c r="I84" s="1002" t="s">
        <v>5707</v>
      </c>
      <c r="J84" s="272" t="s">
        <v>61</v>
      </c>
      <c r="K84" s="272" t="s">
        <v>61</v>
      </c>
      <c r="L84" s="272" t="s">
        <v>61</v>
      </c>
      <c r="M84" s="505" t="s">
        <v>5172</v>
      </c>
      <c r="N84" s="505" t="s">
        <v>2670</v>
      </c>
      <c r="O84" s="505">
        <v>5129457.3600000003</v>
      </c>
      <c r="P84" s="996" t="s">
        <v>61</v>
      </c>
      <c r="Q84" s="996" t="s">
        <v>61</v>
      </c>
      <c r="R84" s="996" t="s">
        <v>61</v>
      </c>
      <c r="S84" s="984" t="s">
        <v>5708</v>
      </c>
      <c r="T84" s="1002" t="s">
        <v>5709</v>
      </c>
      <c r="U84" s="1158" t="s">
        <v>3574</v>
      </c>
      <c r="V84" s="1051" t="s">
        <v>3535</v>
      </c>
      <c r="W84" s="1061" t="s">
        <v>5706</v>
      </c>
      <c r="X84" s="1037">
        <v>43951</v>
      </c>
      <c r="Y84" s="1021">
        <v>298350.90999999997</v>
      </c>
      <c r="Z84" s="933" t="s">
        <v>4755</v>
      </c>
      <c r="AA84" s="930">
        <f>AB84*0.1</f>
        <v>29835.091</v>
      </c>
      <c r="AB84" s="1021">
        <v>298350.90999999997</v>
      </c>
      <c r="AC84" s="1024" t="s">
        <v>4756</v>
      </c>
      <c r="AD84" s="1027" t="s">
        <v>69</v>
      </c>
      <c r="AE84" s="912" t="s">
        <v>4757</v>
      </c>
      <c r="AF84" s="1002" t="s">
        <v>5707</v>
      </c>
      <c r="AG84" s="1030">
        <f>Y84*0.15</f>
        <v>44752.636499999993</v>
      </c>
      <c r="AH84" s="975">
        <v>43951</v>
      </c>
      <c r="AI84" s="1075">
        <v>43951</v>
      </c>
      <c r="AJ84" s="875" t="s">
        <v>5710</v>
      </c>
      <c r="AK84" s="801" t="s">
        <v>7080</v>
      </c>
      <c r="AL84" s="984" t="s">
        <v>3726</v>
      </c>
      <c r="AM84" s="987" t="s">
        <v>3864</v>
      </c>
      <c r="AN84" s="990" t="s">
        <v>73</v>
      </c>
      <c r="AO84" s="993" t="s">
        <v>4760</v>
      </c>
      <c r="AP84" s="990" t="s">
        <v>73</v>
      </c>
      <c r="AQ84" s="980" t="s">
        <v>573</v>
      </c>
      <c r="AR84" s="971" t="s">
        <v>293</v>
      </c>
      <c r="AS84" s="1011" t="s">
        <v>566</v>
      </c>
      <c r="AT84" s="1014" t="s">
        <v>566</v>
      </c>
      <c r="AU84" s="980" t="s">
        <v>566</v>
      </c>
      <c r="AV84" s="875" t="s">
        <v>4761</v>
      </c>
      <c r="AW84" s="912" t="s">
        <v>6095</v>
      </c>
      <c r="AX84" s="797" t="s">
        <v>6096</v>
      </c>
      <c r="AY84" s="797" t="s">
        <v>6097</v>
      </c>
      <c r="AZ84" s="797" t="s">
        <v>6098</v>
      </c>
      <c r="BA84" s="797" t="s">
        <v>6099</v>
      </c>
      <c r="BB84" s="1011" t="s">
        <v>3096</v>
      </c>
      <c r="BC84" s="895">
        <v>44057</v>
      </c>
      <c r="BD84" s="1050">
        <v>44057</v>
      </c>
      <c r="BE84" s="1059"/>
    </row>
    <row r="85" spans="1:57" s="2" customFormat="1" ht="73.150000000000006" customHeight="1">
      <c r="A85" s="1047"/>
      <c r="B85" s="1357"/>
      <c r="C85" s="976"/>
      <c r="D85" s="1003"/>
      <c r="E85" s="997"/>
      <c r="F85" s="916"/>
      <c r="G85" s="919"/>
      <c r="H85" s="804"/>
      <c r="I85" s="1003"/>
      <c r="J85" s="272" t="s">
        <v>61</v>
      </c>
      <c r="K85" s="272" t="s">
        <v>61</v>
      </c>
      <c r="L85" s="272" t="s">
        <v>61</v>
      </c>
      <c r="M85" s="505" t="s">
        <v>4472</v>
      </c>
      <c r="N85" s="505" t="s">
        <v>1956</v>
      </c>
      <c r="O85" s="505">
        <v>5477090.5499999998</v>
      </c>
      <c r="P85" s="997"/>
      <c r="Q85" s="997"/>
      <c r="R85" s="997"/>
      <c r="S85" s="985"/>
      <c r="T85" s="1003"/>
      <c r="U85" s="1159"/>
      <c r="V85" s="1006"/>
      <c r="W85" s="1062"/>
      <c r="X85" s="1038"/>
      <c r="Y85" s="1022"/>
      <c r="Z85" s="934"/>
      <c r="AA85" s="931"/>
      <c r="AB85" s="1022"/>
      <c r="AC85" s="1025"/>
      <c r="AD85" s="1028"/>
      <c r="AE85" s="913"/>
      <c r="AF85" s="1003"/>
      <c r="AG85" s="1031"/>
      <c r="AH85" s="976"/>
      <c r="AI85" s="1076"/>
      <c r="AJ85" s="1017"/>
      <c r="AK85" s="805"/>
      <c r="AL85" s="985"/>
      <c r="AM85" s="988"/>
      <c r="AN85" s="991"/>
      <c r="AO85" s="994"/>
      <c r="AP85" s="991"/>
      <c r="AQ85" s="981"/>
      <c r="AR85" s="971"/>
      <c r="AS85" s="1012"/>
      <c r="AT85" s="1015"/>
      <c r="AU85" s="981"/>
      <c r="AV85" s="1017"/>
      <c r="AW85" s="913"/>
      <c r="AX85" s="805"/>
      <c r="AY85" s="805"/>
      <c r="AZ85" s="805"/>
      <c r="BA85" s="805"/>
      <c r="BB85" s="1012"/>
      <c r="BC85" s="1066"/>
      <c r="BD85" s="1067"/>
      <c r="BE85" s="1059"/>
    </row>
    <row r="86" spans="1:57" s="2" customFormat="1" ht="73.150000000000006" customHeight="1">
      <c r="A86" s="1047"/>
      <c r="B86" s="1357"/>
      <c r="C86" s="976"/>
      <c r="D86" s="1003"/>
      <c r="E86" s="997"/>
      <c r="F86" s="916"/>
      <c r="G86" s="919"/>
      <c r="H86" s="804"/>
      <c r="I86" s="1003"/>
      <c r="J86" s="272" t="s">
        <v>61</v>
      </c>
      <c r="K86" s="272" t="s">
        <v>61</v>
      </c>
      <c r="L86" s="272" t="s">
        <v>61</v>
      </c>
      <c r="M86" s="505" t="s">
        <v>4358</v>
      </c>
      <c r="N86" s="505" t="s">
        <v>1308</v>
      </c>
      <c r="O86" s="505">
        <v>14018442.27</v>
      </c>
      <c r="P86" s="997"/>
      <c r="Q86" s="997"/>
      <c r="R86" s="997"/>
      <c r="S86" s="985"/>
      <c r="T86" s="1003"/>
      <c r="U86" s="1159"/>
      <c r="V86" s="1006"/>
      <c r="W86" s="1062"/>
      <c r="X86" s="1038"/>
      <c r="Y86" s="1022"/>
      <c r="Z86" s="934"/>
      <c r="AA86" s="931"/>
      <c r="AB86" s="1022"/>
      <c r="AC86" s="1025"/>
      <c r="AD86" s="1028"/>
      <c r="AE86" s="913"/>
      <c r="AF86" s="1003"/>
      <c r="AG86" s="1031"/>
      <c r="AH86" s="976"/>
      <c r="AI86" s="1076"/>
      <c r="AJ86" s="1017"/>
      <c r="AK86" s="805"/>
      <c r="AL86" s="985"/>
      <c r="AM86" s="988"/>
      <c r="AN86" s="991"/>
      <c r="AO86" s="994"/>
      <c r="AP86" s="991"/>
      <c r="AQ86" s="981"/>
      <c r="AR86" s="971"/>
      <c r="AS86" s="1012"/>
      <c r="AT86" s="1015"/>
      <c r="AU86" s="981"/>
      <c r="AV86" s="1017"/>
      <c r="AW86" s="914"/>
      <c r="AX86" s="802"/>
      <c r="AY86" s="802"/>
      <c r="AZ86" s="802"/>
      <c r="BA86" s="802"/>
      <c r="BB86" s="1012"/>
      <c r="BC86" s="1066"/>
      <c r="BD86" s="1067"/>
      <c r="BE86" s="1059"/>
    </row>
    <row r="87" spans="1:57" s="2" customFormat="1" ht="73.150000000000006" customHeight="1">
      <c r="A87" s="1048"/>
      <c r="B87" s="1358"/>
      <c r="C87" s="977"/>
      <c r="D87" s="1004"/>
      <c r="E87" s="998"/>
      <c r="F87" s="917"/>
      <c r="G87" s="920"/>
      <c r="H87" s="794"/>
      <c r="I87" s="1004"/>
      <c r="J87" s="272" t="s">
        <v>61</v>
      </c>
      <c r="K87" s="272" t="s">
        <v>61</v>
      </c>
      <c r="L87" s="272" t="s">
        <v>61</v>
      </c>
      <c r="M87" s="505" t="s">
        <v>5711</v>
      </c>
      <c r="N87" s="505" t="s">
        <v>5709</v>
      </c>
      <c r="O87" s="505">
        <v>9222843.8100000005</v>
      </c>
      <c r="P87" s="998"/>
      <c r="Q87" s="998"/>
      <c r="R87" s="998"/>
      <c r="S87" s="986"/>
      <c r="T87" s="1004"/>
      <c r="U87" s="1160"/>
      <c r="V87" s="1052"/>
      <c r="W87" s="1063"/>
      <c r="X87" s="1039"/>
      <c r="Y87" s="1023"/>
      <c r="Z87" s="935"/>
      <c r="AA87" s="932"/>
      <c r="AB87" s="1023"/>
      <c r="AC87" s="1026"/>
      <c r="AD87" s="1029"/>
      <c r="AE87" s="914"/>
      <c r="AF87" s="1004"/>
      <c r="AG87" s="1032"/>
      <c r="AH87" s="977"/>
      <c r="AI87" s="1077"/>
      <c r="AJ87" s="1017"/>
      <c r="AK87" s="802"/>
      <c r="AL87" s="986"/>
      <c r="AM87" s="989"/>
      <c r="AN87" s="992"/>
      <c r="AO87" s="995"/>
      <c r="AP87" s="992"/>
      <c r="AQ87" s="982"/>
      <c r="AR87" s="971"/>
      <c r="AS87" s="1013"/>
      <c r="AT87" s="1016"/>
      <c r="AU87" s="982"/>
      <c r="AV87" s="1017"/>
      <c r="AW87" s="517" t="s">
        <v>6095</v>
      </c>
      <c r="AX87" s="393" t="s">
        <v>6096</v>
      </c>
      <c r="AY87" s="393" t="s">
        <v>6097</v>
      </c>
      <c r="AZ87" s="393" t="s">
        <v>6098</v>
      </c>
      <c r="BA87" s="393" t="s">
        <v>6099</v>
      </c>
      <c r="BB87" s="1013"/>
      <c r="BC87" s="1066"/>
      <c r="BD87" s="1067"/>
      <c r="BE87" s="1059"/>
    </row>
    <row r="88" spans="1:57" s="2" customFormat="1" ht="77.25" customHeight="1">
      <c r="A88" s="906">
        <v>2020</v>
      </c>
      <c r="B88" s="975">
        <v>43922</v>
      </c>
      <c r="C88" s="975">
        <v>44012</v>
      </c>
      <c r="D88" s="942" t="s">
        <v>3294</v>
      </c>
      <c r="E88" s="912" t="s">
        <v>3295</v>
      </c>
      <c r="F88" s="915" t="s">
        <v>5712</v>
      </c>
      <c r="G88" s="918">
        <v>57</v>
      </c>
      <c r="H88" s="797" t="s">
        <v>5485</v>
      </c>
      <c r="I88" s="942" t="s">
        <v>5713</v>
      </c>
      <c r="J88" s="272" t="s">
        <v>61</v>
      </c>
      <c r="K88" s="272" t="s">
        <v>61</v>
      </c>
      <c r="L88" s="272" t="s">
        <v>61</v>
      </c>
      <c r="M88" s="505" t="s">
        <v>5714</v>
      </c>
      <c r="N88" s="505" t="s">
        <v>5715</v>
      </c>
      <c r="O88" s="505">
        <v>638740.07999999996</v>
      </c>
      <c r="P88" s="912" t="s">
        <v>61</v>
      </c>
      <c r="Q88" s="912" t="s">
        <v>61</v>
      </c>
      <c r="R88" s="912" t="s">
        <v>61</v>
      </c>
      <c r="S88" s="927" t="s">
        <v>5716</v>
      </c>
      <c r="T88" s="942" t="s">
        <v>5717</v>
      </c>
      <c r="U88" s="1078" t="s">
        <v>3574</v>
      </c>
      <c r="V88" s="1078" t="s">
        <v>5163</v>
      </c>
      <c r="W88" s="915" t="s">
        <v>5712</v>
      </c>
      <c r="X88" s="945">
        <v>43955</v>
      </c>
      <c r="Y88" s="933">
        <v>475200.00000000006</v>
      </c>
      <c r="Z88" s="933">
        <v>551232</v>
      </c>
      <c r="AA88" s="930">
        <f>AB88*0.1</f>
        <v>55123.200000000004</v>
      </c>
      <c r="AB88" s="933">
        <v>551232</v>
      </c>
      <c r="AC88" s="936" t="s">
        <v>4756</v>
      </c>
      <c r="AD88" s="939" t="s">
        <v>69</v>
      </c>
      <c r="AE88" s="912" t="s">
        <v>4757</v>
      </c>
      <c r="AF88" s="942" t="s">
        <v>5713</v>
      </c>
      <c r="AG88" s="972">
        <f>Y88*0.15</f>
        <v>71280</v>
      </c>
      <c r="AH88" s="975">
        <v>43955</v>
      </c>
      <c r="AI88" s="1075">
        <v>43955</v>
      </c>
      <c r="AJ88" s="851" t="s">
        <v>6330</v>
      </c>
      <c r="AK88" s="801" t="s">
        <v>7080</v>
      </c>
      <c r="AL88" s="927" t="s">
        <v>3726</v>
      </c>
      <c r="AM88" s="962" t="s">
        <v>3864</v>
      </c>
      <c r="AN88" s="965" t="s">
        <v>73</v>
      </c>
      <c r="AO88" s="968" t="s">
        <v>4760</v>
      </c>
      <c r="AP88" s="956" t="s">
        <v>73</v>
      </c>
      <c r="AQ88" s="959" t="s">
        <v>573</v>
      </c>
      <c r="AR88" s="971" t="s">
        <v>293</v>
      </c>
      <c r="AS88" s="953" t="s">
        <v>566</v>
      </c>
      <c r="AT88" s="956" t="s">
        <v>566</v>
      </c>
      <c r="AU88" s="959" t="s">
        <v>566</v>
      </c>
      <c r="AV88" s="851" t="s">
        <v>4761</v>
      </c>
      <c r="AW88" s="912" t="s">
        <v>6095</v>
      </c>
      <c r="AX88" s="797" t="s">
        <v>6096</v>
      </c>
      <c r="AY88" s="797" t="s">
        <v>6097</v>
      </c>
      <c r="AZ88" s="797" t="s">
        <v>6098</v>
      </c>
      <c r="BA88" s="797" t="s">
        <v>6099</v>
      </c>
      <c r="BB88" s="953" t="s">
        <v>3096</v>
      </c>
      <c r="BC88" s="895">
        <v>44057</v>
      </c>
      <c r="BD88" s="1050">
        <v>44057</v>
      </c>
      <c r="BE88" s="1067"/>
    </row>
    <row r="89" spans="1:57" s="2" customFormat="1" ht="52.9" customHeight="1">
      <c r="A89" s="907"/>
      <c r="B89" s="976"/>
      <c r="C89" s="976"/>
      <c r="D89" s="943"/>
      <c r="E89" s="913"/>
      <c r="F89" s="916"/>
      <c r="G89" s="919"/>
      <c r="H89" s="805"/>
      <c r="I89" s="943"/>
      <c r="J89" s="272" t="s">
        <v>61</v>
      </c>
      <c r="K89" s="272" t="s">
        <v>61</v>
      </c>
      <c r="L89" s="272" t="s">
        <v>61</v>
      </c>
      <c r="M89" s="505" t="s">
        <v>5718</v>
      </c>
      <c r="N89" s="505" t="s">
        <v>5719</v>
      </c>
      <c r="O89" s="505">
        <v>659273.47</v>
      </c>
      <c r="P89" s="913"/>
      <c r="Q89" s="913"/>
      <c r="R89" s="913"/>
      <c r="S89" s="928"/>
      <c r="T89" s="943"/>
      <c r="U89" s="1079"/>
      <c r="V89" s="1079"/>
      <c r="W89" s="916"/>
      <c r="X89" s="946"/>
      <c r="Y89" s="934"/>
      <c r="Z89" s="934"/>
      <c r="AA89" s="931"/>
      <c r="AB89" s="934"/>
      <c r="AC89" s="937"/>
      <c r="AD89" s="940"/>
      <c r="AE89" s="913"/>
      <c r="AF89" s="943"/>
      <c r="AG89" s="973"/>
      <c r="AH89" s="976"/>
      <c r="AI89" s="1076"/>
      <c r="AJ89" s="851"/>
      <c r="AK89" s="805"/>
      <c r="AL89" s="928"/>
      <c r="AM89" s="963"/>
      <c r="AN89" s="966"/>
      <c r="AO89" s="969"/>
      <c r="AP89" s="957"/>
      <c r="AQ89" s="960"/>
      <c r="AR89" s="971"/>
      <c r="AS89" s="954"/>
      <c r="AT89" s="957"/>
      <c r="AU89" s="960"/>
      <c r="AV89" s="1165"/>
      <c r="AW89" s="913"/>
      <c r="AX89" s="805"/>
      <c r="AY89" s="805"/>
      <c r="AZ89" s="805"/>
      <c r="BA89" s="805"/>
      <c r="BB89" s="954"/>
      <c r="BC89" s="1066"/>
      <c r="BD89" s="1067"/>
      <c r="BE89" s="1067"/>
    </row>
    <row r="90" spans="1:57" s="2" customFormat="1" ht="52.9" customHeight="1">
      <c r="A90" s="908"/>
      <c r="B90" s="977"/>
      <c r="C90" s="977"/>
      <c r="D90" s="944"/>
      <c r="E90" s="914"/>
      <c r="F90" s="917"/>
      <c r="G90" s="920"/>
      <c r="H90" s="802"/>
      <c r="I90" s="944"/>
      <c r="J90" s="272" t="s">
        <v>61</v>
      </c>
      <c r="K90" s="272" t="s">
        <v>61</v>
      </c>
      <c r="L90" s="272" t="s">
        <v>61</v>
      </c>
      <c r="M90" s="505" t="s">
        <v>5720</v>
      </c>
      <c r="N90" s="505" t="s">
        <v>5717</v>
      </c>
      <c r="O90" s="505">
        <v>551232</v>
      </c>
      <c r="P90" s="914"/>
      <c r="Q90" s="914"/>
      <c r="R90" s="914"/>
      <c r="S90" s="929"/>
      <c r="T90" s="944"/>
      <c r="U90" s="1080"/>
      <c r="V90" s="1080"/>
      <c r="W90" s="917"/>
      <c r="X90" s="947"/>
      <c r="Y90" s="935"/>
      <c r="Z90" s="935"/>
      <c r="AA90" s="932"/>
      <c r="AB90" s="935"/>
      <c r="AC90" s="938"/>
      <c r="AD90" s="941"/>
      <c r="AE90" s="914"/>
      <c r="AF90" s="944"/>
      <c r="AG90" s="974"/>
      <c r="AH90" s="977"/>
      <c r="AI90" s="1077"/>
      <c r="AJ90" s="851"/>
      <c r="AK90" s="802"/>
      <c r="AL90" s="929"/>
      <c r="AM90" s="964"/>
      <c r="AN90" s="967"/>
      <c r="AO90" s="970"/>
      <c r="AP90" s="958"/>
      <c r="AQ90" s="961"/>
      <c r="AR90" s="971"/>
      <c r="AS90" s="955"/>
      <c r="AT90" s="958"/>
      <c r="AU90" s="961"/>
      <c r="AV90" s="1165"/>
      <c r="AW90" s="914"/>
      <c r="AX90" s="802"/>
      <c r="AY90" s="802"/>
      <c r="AZ90" s="802"/>
      <c r="BA90" s="802"/>
      <c r="BB90" s="955"/>
      <c r="BC90" s="1066"/>
      <c r="BD90" s="1067"/>
      <c r="BE90" s="1067"/>
    </row>
    <row r="91" spans="1:57" s="2" customFormat="1" ht="57.6" customHeight="1">
      <c r="A91" s="906">
        <v>2020</v>
      </c>
      <c r="B91" s="975">
        <v>43922</v>
      </c>
      <c r="C91" s="975">
        <v>44012</v>
      </c>
      <c r="D91" s="942" t="s">
        <v>3294</v>
      </c>
      <c r="E91" s="912" t="s">
        <v>3295</v>
      </c>
      <c r="F91" s="915" t="s">
        <v>5721</v>
      </c>
      <c r="G91" s="918">
        <v>57</v>
      </c>
      <c r="H91" s="797" t="s">
        <v>5485</v>
      </c>
      <c r="I91" s="942" t="s">
        <v>5722</v>
      </c>
      <c r="J91" s="505" t="s">
        <v>61</v>
      </c>
      <c r="K91" s="505" t="s">
        <v>61</v>
      </c>
      <c r="L91" s="505" t="s">
        <v>61</v>
      </c>
      <c r="M91" s="505" t="s">
        <v>5723</v>
      </c>
      <c r="N91" s="505" t="s">
        <v>5724</v>
      </c>
      <c r="O91" s="505">
        <v>6670000</v>
      </c>
      <c r="P91" s="912" t="s">
        <v>61</v>
      </c>
      <c r="Q91" s="912" t="s">
        <v>61</v>
      </c>
      <c r="R91" s="912" t="s">
        <v>61</v>
      </c>
      <c r="S91" s="927" t="s">
        <v>5725</v>
      </c>
      <c r="T91" s="942" t="s">
        <v>5724</v>
      </c>
      <c r="U91" s="1078" t="s">
        <v>3218</v>
      </c>
      <c r="V91" s="1078" t="s">
        <v>5163</v>
      </c>
      <c r="W91" s="915" t="s">
        <v>5721</v>
      </c>
      <c r="X91" s="945">
        <v>43955</v>
      </c>
      <c r="Y91" s="933">
        <v>5750000</v>
      </c>
      <c r="Z91" s="933">
        <v>6670000</v>
      </c>
      <c r="AA91" s="930">
        <f>AB91*0.1</f>
        <v>667000</v>
      </c>
      <c r="AB91" s="933">
        <v>6670000</v>
      </c>
      <c r="AC91" s="936" t="s">
        <v>4756</v>
      </c>
      <c r="AD91" s="939" t="s">
        <v>69</v>
      </c>
      <c r="AE91" s="912" t="s">
        <v>4757</v>
      </c>
      <c r="AF91" s="942" t="s">
        <v>5722</v>
      </c>
      <c r="AG91" s="972">
        <f>Y91*0.15</f>
        <v>862500</v>
      </c>
      <c r="AH91" s="975">
        <v>43955</v>
      </c>
      <c r="AI91" s="1075">
        <v>43955</v>
      </c>
      <c r="AJ91" s="851" t="s">
        <v>6331</v>
      </c>
      <c r="AK91" s="801" t="s">
        <v>7080</v>
      </c>
      <c r="AL91" s="927" t="s">
        <v>3726</v>
      </c>
      <c r="AM91" s="1068" t="s">
        <v>3864</v>
      </c>
      <c r="AN91" s="1069" t="s">
        <v>73</v>
      </c>
      <c r="AO91" s="1072" t="s">
        <v>4760</v>
      </c>
      <c r="AP91" s="1069" t="s">
        <v>73</v>
      </c>
      <c r="AQ91" s="959" t="s">
        <v>573</v>
      </c>
      <c r="AR91" s="971" t="s">
        <v>293</v>
      </c>
      <c r="AS91" s="953" t="s">
        <v>566</v>
      </c>
      <c r="AT91" s="956" t="s">
        <v>566</v>
      </c>
      <c r="AU91" s="959" t="s">
        <v>566</v>
      </c>
      <c r="AV91" s="851" t="s">
        <v>4761</v>
      </c>
      <c r="AW91" s="912" t="s">
        <v>6095</v>
      </c>
      <c r="AX91" s="797" t="s">
        <v>6096</v>
      </c>
      <c r="AY91" s="797" t="s">
        <v>6097</v>
      </c>
      <c r="AZ91" s="797" t="s">
        <v>6098</v>
      </c>
      <c r="BA91" s="797" t="s">
        <v>6099</v>
      </c>
      <c r="BB91" s="953" t="s">
        <v>3096</v>
      </c>
      <c r="BC91" s="895">
        <v>44057</v>
      </c>
      <c r="BD91" s="1050">
        <v>44057</v>
      </c>
      <c r="BE91" s="1067"/>
    </row>
    <row r="92" spans="1:57" s="2" customFormat="1" ht="57.6" customHeight="1">
      <c r="A92" s="907"/>
      <c r="B92" s="976"/>
      <c r="C92" s="976"/>
      <c r="D92" s="943"/>
      <c r="E92" s="913"/>
      <c r="F92" s="916"/>
      <c r="G92" s="919"/>
      <c r="H92" s="804"/>
      <c r="I92" s="943"/>
      <c r="J92" s="505" t="s">
        <v>61</v>
      </c>
      <c r="K92" s="505" t="s">
        <v>61</v>
      </c>
      <c r="L92" s="505" t="s">
        <v>61</v>
      </c>
      <c r="M92" s="505" t="s">
        <v>5726</v>
      </c>
      <c r="N92" s="505"/>
      <c r="O92" s="505">
        <v>8526000</v>
      </c>
      <c r="P92" s="913"/>
      <c r="Q92" s="913"/>
      <c r="R92" s="913"/>
      <c r="S92" s="804"/>
      <c r="T92" s="804"/>
      <c r="U92" s="1079"/>
      <c r="V92" s="1079"/>
      <c r="W92" s="916"/>
      <c r="X92" s="946"/>
      <c r="Y92" s="934"/>
      <c r="Z92" s="934"/>
      <c r="AA92" s="931"/>
      <c r="AB92" s="934"/>
      <c r="AC92" s="937"/>
      <c r="AD92" s="940"/>
      <c r="AE92" s="913"/>
      <c r="AF92" s="943"/>
      <c r="AG92" s="973"/>
      <c r="AH92" s="976"/>
      <c r="AI92" s="1076"/>
      <c r="AJ92" s="1165"/>
      <c r="AK92" s="805"/>
      <c r="AL92" s="928"/>
      <c r="AM92" s="903"/>
      <c r="AN92" s="1070"/>
      <c r="AO92" s="1073"/>
      <c r="AP92" s="1070"/>
      <c r="AQ92" s="960"/>
      <c r="AR92" s="971"/>
      <c r="AS92" s="954"/>
      <c r="AT92" s="957"/>
      <c r="AU92" s="960"/>
      <c r="AV92" s="1165"/>
      <c r="AW92" s="913"/>
      <c r="AX92" s="805"/>
      <c r="AY92" s="805"/>
      <c r="AZ92" s="805"/>
      <c r="BA92" s="805"/>
      <c r="BB92" s="954"/>
      <c r="BC92" s="1066"/>
      <c r="BD92" s="1067"/>
      <c r="BE92" s="1067"/>
    </row>
    <row r="93" spans="1:57" s="2" customFormat="1" ht="57.6" customHeight="1">
      <c r="A93" s="908"/>
      <c r="B93" s="977"/>
      <c r="C93" s="977"/>
      <c r="D93" s="944"/>
      <c r="E93" s="914"/>
      <c r="F93" s="917"/>
      <c r="G93" s="920"/>
      <c r="H93" s="794"/>
      <c r="I93" s="944"/>
      <c r="J93" s="505" t="s">
        <v>61</v>
      </c>
      <c r="K93" s="505" t="s">
        <v>61</v>
      </c>
      <c r="L93" s="505" t="s">
        <v>61</v>
      </c>
      <c r="M93" s="505" t="s">
        <v>5727</v>
      </c>
      <c r="N93" s="505" t="s">
        <v>5728</v>
      </c>
      <c r="O93" s="505">
        <v>8108400</v>
      </c>
      <c r="P93" s="914"/>
      <c r="Q93" s="914"/>
      <c r="R93" s="914"/>
      <c r="S93" s="794"/>
      <c r="T93" s="794"/>
      <c r="U93" s="1080"/>
      <c r="V93" s="1080"/>
      <c r="W93" s="917"/>
      <c r="X93" s="947"/>
      <c r="Y93" s="935"/>
      <c r="Z93" s="935"/>
      <c r="AA93" s="932"/>
      <c r="AB93" s="935"/>
      <c r="AC93" s="938"/>
      <c r="AD93" s="941"/>
      <c r="AE93" s="914"/>
      <c r="AF93" s="944"/>
      <c r="AG93" s="974"/>
      <c r="AH93" s="977"/>
      <c r="AI93" s="1077"/>
      <c r="AJ93" s="1165"/>
      <c r="AK93" s="802"/>
      <c r="AL93" s="929"/>
      <c r="AM93" s="904"/>
      <c r="AN93" s="1071"/>
      <c r="AO93" s="1074"/>
      <c r="AP93" s="1071"/>
      <c r="AQ93" s="961"/>
      <c r="AR93" s="971"/>
      <c r="AS93" s="955"/>
      <c r="AT93" s="958"/>
      <c r="AU93" s="961"/>
      <c r="AV93" s="1165"/>
      <c r="AW93" s="914"/>
      <c r="AX93" s="802"/>
      <c r="AY93" s="802"/>
      <c r="AZ93" s="802"/>
      <c r="BA93" s="802"/>
      <c r="BB93" s="955"/>
      <c r="BC93" s="1066"/>
      <c r="BD93" s="1067"/>
      <c r="BE93" s="1067"/>
    </row>
    <row r="94" spans="1:57" s="2" customFormat="1" ht="72" customHeight="1">
      <c r="A94" s="906">
        <v>2020</v>
      </c>
      <c r="B94" s="975">
        <v>43922</v>
      </c>
      <c r="C94" s="975">
        <v>44012</v>
      </c>
      <c r="D94" s="942" t="s">
        <v>3294</v>
      </c>
      <c r="E94" s="912" t="s">
        <v>3295</v>
      </c>
      <c r="F94" s="915" t="s">
        <v>5729</v>
      </c>
      <c r="G94" s="918">
        <v>57</v>
      </c>
      <c r="H94" s="797" t="s">
        <v>5485</v>
      </c>
      <c r="I94" s="915" t="s">
        <v>5707</v>
      </c>
      <c r="J94" s="272" t="s">
        <v>61</v>
      </c>
      <c r="K94" s="272" t="s">
        <v>61</v>
      </c>
      <c r="L94" s="272" t="s">
        <v>61</v>
      </c>
      <c r="M94" s="505" t="s">
        <v>5172</v>
      </c>
      <c r="N94" s="505" t="s">
        <v>2670</v>
      </c>
      <c r="O94" s="505">
        <v>5129457.3600000003</v>
      </c>
      <c r="P94" s="912" t="s">
        <v>61</v>
      </c>
      <c r="Q94" s="912" t="s">
        <v>61</v>
      </c>
      <c r="R94" s="912" t="s">
        <v>61</v>
      </c>
      <c r="S94" s="950" t="s">
        <v>4937</v>
      </c>
      <c r="T94" s="942" t="s">
        <v>1308</v>
      </c>
      <c r="U94" s="1078" t="s">
        <v>3218</v>
      </c>
      <c r="V94" s="1078" t="s">
        <v>5163</v>
      </c>
      <c r="W94" s="915" t="s">
        <v>5729</v>
      </c>
      <c r="X94" s="945">
        <v>43955</v>
      </c>
      <c r="Y94" s="1239">
        <v>10405168.73</v>
      </c>
      <c r="Z94" s="1239" t="s">
        <v>4755</v>
      </c>
      <c r="AA94" s="930">
        <f>AB94*0.1</f>
        <v>1040516.8730000001</v>
      </c>
      <c r="AB94" s="1021">
        <v>10405168.73</v>
      </c>
      <c r="AC94" s="1024" t="s">
        <v>4756</v>
      </c>
      <c r="AD94" s="1027" t="s">
        <v>69</v>
      </c>
      <c r="AE94" s="912" t="s">
        <v>4757</v>
      </c>
      <c r="AF94" s="1002" t="s">
        <v>5707</v>
      </c>
      <c r="AG94" s="1030">
        <f>Y94*0.15</f>
        <v>1560775.3095</v>
      </c>
      <c r="AH94" s="1037">
        <v>43955</v>
      </c>
      <c r="AI94" s="1236">
        <v>43955</v>
      </c>
      <c r="AJ94" s="875" t="s">
        <v>6332</v>
      </c>
      <c r="AK94" s="801" t="s">
        <v>7080</v>
      </c>
      <c r="AL94" s="927" t="s">
        <v>3726</v>
      </c>
      <c r="AM94" s="962" t="s">
        <v>3864</v>
      </c>
      <c r="AN94" s="965" t="s">
        <v>73</v>
      </c>
      <c r="AO94" s="968" t="s">
        <v>4760</v>
      </c>
      <c r="AP94" s="956" t="s">
        <v>73</v>
      </c>
      <c r="AQ94" s="959" t="s">
        <v>573</v>
      </c>
      <c r="AR94" s="971" t="s">
        <v>293</v>
      </c>
      <c r="AS94" s="953" t="s">
        <v>566</v>
      </c>
      <c r="AT94" s="956" t="s">
        <v>566</v>
      </c>
      <c r="AU94" s="959" t="s">
        <v>566</v>
      </c>
      <c r="AV94" s="851" t="s">
        <v>4761</v>
      </c>
      <c r="AW94" s="912" t="s">
        <v>6095</v>
      </c>
      <c r="AX94" s="797" t="s">
        <v>6096</v>
      </c>
      <c r="AY94" s="797" t="s">
        <v>6097</v>
      </c>
      <c r="AZ94" s="797" t="s">
        <v>6098</v>
      </c>
      <c r="BA94" s="797" t="s">
        <v>6099</v>
      </c>
      <c r="BB94" s="953" t="s">
        <v>3096</v>
      </c>
      <c r="BC94" s="895">
        <v>44057</v>
      </c>
      <c r="BD94" s="1050">
        <v>44057</v>
      </c>
      <c r="BE94" s="1067"/>
    </row>
    <row r="95" spans="1:57" s="2" customFormat="1" ht="72" customHeight="1">
      <c r="A95" s="907"/>
      <c r="B95" s="976"/>
      <c r="C95" s="976"/>
      <c r="D95" s="943"/>
      <c r="E95" s="913"/>
      <c r="F95" s="916"/>
      <c r="G95" s="919"/>
      <c r="H95" s="804"/>
      <c r="I95" s="916"/>
      <c r="J95" s="272" t="s">
        <v>61</v>
      </c>
      <c r="K95" s="272" t="s">
        <v>61</v>
      </c>
      <c r="L95" s="272" t="s">
        <v>61</v>
      </c>
      <c r="M95" s="505" t="s">
        <v>4472</v>
      </c>
      <c r="N95" s="505" t="s">
        <v>1956</v>
      </c>
      <c r="O95" s="505">
        <v>5477090.5499999998</v>
      </c>
      <c r="P95" s="913"/>
      <c r="Q95" s="913"/>
      <c r="R95" s="913"/>
      <c r="S95" s="951"/>
      <c r="T95" s="943"/>
      <c r="U95" s="1079"/>
      <c r="V95" s="1079"/>
      <c r="W95" s="916"/>
      <c r="X95" s="946"/>
      <c r="Y95" s="1240"/>
      <c r="Z95" s="1240"/>
      <c r="AA95" s="931"/>
      <c r="AB95" s="1022"/>
      <c r="AC95" s="1025"/>
      <c r="AD95" s="1028"/>
      <c r="AE95" s="913"/>
      <c r="AF95" s="1003"/>
      <c r="AG95" s="1031"/>
      <c r="AH95" s="1038"/>
      <c r="AI95" s="1237"/>
      <c r="AJ95" s="1017"/>
      <c r="AK95" s="805"/>
      <c r="AL95" s="928"/>
      <c r="AM95" s="963"/>
      <c r="AN95" s="966"/>
      <c r="AO95" s="969"/>
      <c r="AP95" s="957"/>
      <c r="AQ95" s="960"/>
      <c r="AR95" s="971"/>
      <c r="AS95" s="954"/>
      <c r="AT95" s="957"/>
      <c r="AU95" s="960"/>
      <c r="AV95" s="1165"/>
      <c r="AW95" s="913"/>
      <c r="AX95" s="805"/>
      <c r="AY95" s="805"/>
      <c r="AZ95" s="805"/>
      <c r="BA95" s="805"/>
      <c r="BB95" s="954"/>
      <c r="BC95" s="1066"/>
      <c r="BD95" s="1067"/>
      <c r="BE95" s="1067"/>
    </row>
    <row r="96" spans="1:57" s="2" customFormat="1" ht="72" customHeight="1">
      <c r="A96" s="907"/>
      <c r="B96" s="976"/>
      <c r="C96" s="976"/>
      <c r="D96" s="943"/>
      <c r="E96" s="913"/>
      <c r="F96" s="916"/>
      <c r="G96" s="919"/>
      <c r="H96" s="804"/>
      <c r="I96" s="916"/>
      <c r="J96" s="272" t="s">
        <v>61</v>
      </c>
      <c r="K96" s="272" t="s">
        <v>61</v>
      </c>
      <c r="L96" s="272" t="s">
        <v>61</v>
      </c>
      <c r="M96" s="505" t="s">
        <v>4358</v>
      </c>
      <c r="N96" s="505" t="s">
        <v>1308</v>
      </c>
      <c r="O96" s="505">
        <v>14018442.27</v>
      </c>
      <c r="P96" s="913"/>
      <c r="Q96" s="913"/>
      <c r="R96" s="913"/>
      <c r="S96" s="951"/>
      <c r="T96" s="943"/>
      <c r="U96" s="1079"/>
      <c r="V96" s="1079"/>
      <c r="W96" s="916"/>
      <c r="X96" s="946"/>
      <c r="Y96" s="1240"/>
      <c r="Z96" s="1240"/>
      <c r="AA96" s="931"/>
      <c r="AB96" s="1022"/>
      <c r="AC96" s="1025"/>
      <c r="AD96" s="1028"/>
      <c r="AE96" s="913"/>
      <c r="AF96" s="1003"/>
      <c r="AG96" s="1031"/>
      <c r="AH96" s="1038"/>
      <c r="AI96" s="1237"/>
      <c r="AJ96" s="1017"/>
      <c r="AK96" s="805"/>
      <c r="AL96" s="928"/>
      <c r="AM96" s="963"/>
      <c r="AN96" s="966"/>
      <c r="AO96" s="969"/>
      <c r="AP96" s="957"/>
      <c r="AQ96" s="960"/>
      <c r="AR96" s="971"/>
      <c r="AS96" s="954"/>
      <c r="AT96" s="957"/>
      <c r="AU96" s="960"/>
      <c r="AV96" s="1165"/>
      <c r="AW96" s="913"/>
      <c r="AX96" s="805"/>
      <c r="AY96" s="805"/>
      <c r="AZ96" s="805"/>
      <c r="BA96" s="805"/>
      <c r="BB96" s="954"/>
      <c r="BC96" s="1066"/>
      <c r="BD96" s="1067"/>
      <c r="BE96" s="1067"/>
    </row>
    <row r="97" spans="1:58" s="2" customFormat="1" ht="72" customHeight="1">
      <c r="A97" s="908"/>
      <c r="B97" s="977"/>
      <c r="C97" s="977"/>
      <c r="D97" s="944"/>
      <c r="E97" s="914"/>
      <c r="F97" s="917"/>
      <c r="G97" s="920"/>
      <c r="H97" s="794"/>
      <c r="I97" s="917"/>
      <c r="J97" s="272" t="s">
        <v>61</v>
      </c>
      <c r="K97" s="272" t="s">
        <v>61</v>
      </c>
      <c r="L97" s="272" t="s">
        <v>61</v>
      </c>
      <c r="M97" s="505" t="s">
        <v>5711</v>
      </c>
      <c r="N97" s="505" t="s">
        <v>5709</v>
      </c>
      <c r="O97" s="505">
        <v>9222843.8100000005</v>
      </c>
      <c r="P97" s="914"/>
      <c r="Q97" s="914"/>
      <c r="R97" s="914"/>
      <c r="S97" s="952"/>
      <c r="T97" s="944"/>
      <c r="U97" s="1080"/>
      <c r="V97" s="1080"/>
      <c r="W97" s="917"/>
      <c r="X97" s="947"/>
      <c r="Y97" s="1241"/>
      <c r="Z97" s="1241"/>
      <c r="AA97" s="932"/>
      <c r="AB97" s="1023"/>
      <c r="AC97" s="1026"/>
      <c r="AD97" s="1029"/>
      <c r="AE97" s="914"/>
      <c r="AF97" s="1004"/>
      <c r="AG97" s="1032"/>
      <c r="AH97" s="1039"/>
      <c r="AI97" s="1238"/>
      <c r="AJ97" s="1017"/>
      <c r="AK97" s="802"/>
      <c r="AL97" s="929"/>
      <c r="AM97" s="964"/>
      <c r="AN97" s="967"/>
      <c r="AO97" s="970"/>
      <c r="AP97" s="958"/>
      <c r="AQ97" s="961"/>
      <c r="AR97" s="971"/>
      <c r="AS97" s="955"/>
      <c r="AT97" s="958"/>
      <c r="AU97" s="961"/>
      <c r="AV97" s="1165"/>
      <c r="AW97" s="914"/>
      <c r="AX97" s="802"/>
      <c r="AY97" s="802"/>
      <c r="AZ97" s="802"/>
      <c r="BA97" s="802"/>
      <c r="BB97" s="955"/>
      <c r="BC97" s="1066"/>
      <c r="BD97" s="1067"/>
      <c r="BE97" s="1067"/>
    </row>
    <row r="98" spans="1:58" s="2" customFormat="1" ht="70.5" customHeight="1">
      <c r="A98" s="1046">
        <v>2020</v>
      </c>
      <c r="B98" s="1356">
        <v>43922</v>
      </c>
      <c r="C98" s="975">
        <v>44012</v>
      </c>
      <c r="D98" s="942" t="s">
        <v>3294</v>
      </c>
      <c r="E98" s="912" t="s">
        <v>3295</v>
      </c>
      <c r="F98" s="915" t="s">
        <v>5730</v>
      </c>
      <c r="G98" s="918">
        <v>57</v>
      </c>
      <c r="H98" s="797" t="s">
        <v>5485</v>
      </c>
      <c r="I98" s="942" t="s">
        <v>5707</v>
      </c>
      <c r="J98" s="272" t="s">
        <v>61</v>
      </c>
      <c r="K98" s="272" t="s">
        <v>61</v>
      </c>
      <c r="L98" s="272" t="s">
        <v>61</v>
      </c>
      <c r="M98" s="505" t="s">
        <v>5172</v>
      </c>
      <c r="N98" s="505" t="s">
        <v>2670</v>
      </c>
      <c r="O98" s="505">
        <v>5129457.3600000003</v>
      </c>
      <c r="P98" s="912" t="s">
        <v>61</v>
      </c>
      <c r="Q98" s="912" t="s">
        <v>61</v>
      </c>
      <c r="R98" s="912" t="s">
        <v>61</v>
      </c>
      <c r="S98" s="950" t="s">
        <v>4946</v>
      </c>
      <c r="T98" s="942" t="s">
        <v>1956</v>
      </c>
      <c r="U98" s="1078" t="s">
        <v>3218</v>
      </c>
      <c r="V98" s="1078" t="s">
        <v>5163</v>
      </c>
      <c r="W98" s="915" t="s">
        <v>5730</v>
      </c>
      <c r="X98" s="945">
        <v>43955</v>
      </c>
      <c r="Y98" s="933">
        <v>1493048.7586206899</v>
      </c>
      <c r="Z98" s="1239">
        <v>1731936.56</v>
      </c>
      <c r="AA98" s="930">
        <f>AB98*0.1</f>
        <v>173193.65600000002</v>
      </c>
      <c r="AB98" s="933">
        <v>1731936.56</v>
      </c>
      <c r="AC98" s="936" t="s">
        <v>4756</v>
      </c>
      <c r="AD98" s="939" t="s">
        <v>69</v>
      </c>
      <c r="AE98" s="912" t="s">
        <v>4757</v>
      </c>
      <c r="AF98" s="942" t="s">
        <v>5707</v>
      </c>
      <c r="AG98" s="972">
        <f>Y98*0.15</f>
        <v>223957.31379310347</v>
      </c>
      <c r="AH98" s="945">
        <v>43955</v>
      </c>
      <c r="AI98" s="1243">
        <v>43955</v>
      </c>
      <c r="AJ98" s="851" t="s">
        <v>6055</v>
      </c>
      <c r="AK98" s="801" t="s">
        <v>7080</v>
      </c>
      <c r="AL98" s="927" t="s">
        <v>3726</v>
      </c>
      <c r="AM98" s="1068" t="s">
        <v>3864</v>
      </c>
      <c r="AN98" s="1069" t="s">
        <v>73</v>
      </c>
      <c r="AO98" s="1072" t="s">
        <v>4760</v>
      </c>
      <c r="AP98" s="1069" t="s">
        <v>73</v>
      </c>
      <c r="AQ98" s="959" t="s">
        <v>573</v>
      </c>
      <c r="AR98" s="971" t="s">
        <v>293</v>
      </c>
      <c r="AS98" s="953" t="s">
        <v>566</v>
      </c>
      <c r="AT98" s="956" t="s">
        <v>566</v>
      </c>
      <c r="AU98" s="959" t="s">
        <v>566</v>
      </c>
      <c r="AV98" s="851" t="s">
        <v>4761</v>
      </c>
      <c r="AW98" s="912" t="s">
        <v>6095</v>
      </c>
      <c r="AX98" s="797" t="s">
        <v>6096</v>
      </c>
      <c r="AY98" s="797" t="s">
        <v>6097</v>
      </c>
      <c r="AZ98" s="797" t="s">
        <v>6098</v>
      </c>
      <c r="BA98" s="797" t="s">
        <v>6099</v>
      </c>
      <c r="BB98" s="953" t="s">
        <v>3096</v>
      </c>
      <c r="BC98" s="895">
        <v>44057</v>
      </c>
      <c r="BD98" s="1050">
        <v>44057</v>
      </c>
      <c r="BE98" s="905"/>
    </row>
    <row r="99" spans="1:58" s="2" customFormat="1" ht="74.25" customHeight="1">
      <c r="A99" s="1047"/>
      <c r="B99" s="1357"/>
      <c r="C99" s="976"/>
      <c r="D99" s="943"/>
      <c r="E99" s="913"/>
      <c r="F99" s="916"/>
      <c r="G99" s="919"/>
      <c r="H99" s="805"/>
      <c r="I99" s="943"/>
      <c r="J99" s="272" t="s">
        <v>61</v>
      </c>
      <c r="K99" s="272" t="s">
        <v>61</v>
      </c>
      <c r="L99" s="272" t="s">
        <v>61</v>
      </c>
      <c r="M99" s="505" t="s">
        <v>4472</v>
      </c>
      <c r="N99" s="505" t="s">
        <v>1956</v>
      </c>
      <c r="O99" s="505">
        <v>5477090.5499999998</v>
      </c>
      <c r="P99" s="913"/>
      <c r="Q99" s="913"/>
      <c r="R99" s="913"/>
      <c r="S99" s="951"/>
      <c r="T99" s="943"/>
      <c r="U99" s="1079"/>
      <c r="V99" s="804"/>
      <c r="W99" s="916"/>
      <c r="X99" s="946"/>
      <c r="Y99" s="934"/>
      <c r="Z99" s="1240"/>
      <c r="AA99" s="931"/>
      <c r="AB99" s="934"/>
      <c r="AC99" s="937"/>
      <c r="AD99" s="940"/>
      <c r="AE99" s="913"/>
      <c r="AF99" s="943"/>
      <c r="AG99" s="973"/>
      <c r="AH99" s="946"/>
      <c r="AI99" s="1244"/>
      <c r="AJ99" s="851"/>
      <c r="AK99" s="805"/>
      <c r="AL99" s="928"/>
      <c r="AM99" s="903"/>
      <c r="AN99" s="1070"/>
      <c r="AO99" s="1073"/>
      <c r="AP99" s="1070"/>
      <c r="AQ99" s="960"/>
      <c r="AR99" s="971"/>
      <c r="AS99" s="954"/>
      <c r="AT99" s="957"/>
      <c r="AU99" s="960"/>
      <c r="AV99" s="1165"/>
      <c r="AW99" s="913"/>
      <c r="AX99" s="805"/>
      <c r="AY99" s="805"/>
      <c r="AZ99" s="805"/>
      <c r="BA99" s="805"/>
      <c r="BB99" s="954"/>
      <c r="BC99" s="1066"/>
      <c r="BD99" s="1067"/>
      <c r="BE99" s="905"/>
    </row>
    <row r="100" spans="1:58" s="2" customFormat="1" ht="55.9" customHeight="1">
      <c r="A100" s="1047"/>
      <c r="B100" s="1357"/>
      <c r="C100" s="976"/>
      <c r="D100" s="943"/>
      <c r="E100" s="913"/>
      <c r="F100" s="916"/>
      <c r="G100" s="919"/>
      <c r="H100" s="805"/>
      <c r="I100" s="943"/>
      <c r="J100" s="272" t="s">
        <v>61</v>
      </c>
      <c r="K100" s="272" t="s">
        <v>61</v>
      </c>
      <c r="L100" s="272" t="s">
        <v>61</v>
      </c>
      <c r="M100" s="505" t="s">
        <v>4358</v>
      </c>
      <c r="N100" s="505" t="s">
        <v>1308</v>
      </c>
      <c r="O100" s="505">
        <v>14018442.27</v>
      </c>
      <c r="P100" s="913"/>
      <c r="Q100" s="913"/>
      <c r="R100" s="913"/>
      <c r="S100" s="951"/>
      <c r="T100" s="943"/>
      <c r="U100" s="1079"/>
      <c r="V100" s="804"/>
      <c r="W100" s="916"/>
      <c r="X100" s="946"/>
      <c r="Y100" s="934"/>
      <c r="Z100" s="1240"/>
      <c r="AA100" s="931"/>
      <c r="AB100" s="934"/>
      <c r="AC100" s="937"/>
      <c r="AD100" s="940"/>
      <c r="AE100" s="913"/>
      <c r="AF100" s="943"/>
      <c r="AG100" s="973"/>
      <c r="AH100" s="946"/>
      <c r="AI100" s="1244"/>
      <c r="AJ100" s="851"/>
      <c r="AK100" s="805"/>
      <c r="AL100" s="928"/>
      <c r="AM100" s="903"/>
      <c r="AN100" s="1070"/>
      <c r="AO100" s="1073"/>
      <c r="AP100" s="1070"/>
      <c r="AQ100" s="960"/>
      <c r="AR100" s="971"/>
      <c r="AS100" s="954"/>
      <c r="AT100" s="957"/>
      <c r="AU100" s="960"/>
      <c r="AV100" s="1165"/>
      <c r="AW100" s="914"/>
      <c r="AX100" s="802"/>
      <c r="AY100" s="802"/>
      <c r="AZ100" s="802"/>
      <c r="BA100" s="802"/>
      <c r="BB100" s="954"/>
      <c r="BC100" s="1066"/>
      <c r="BD100" s="1067"/>
      <c r="BE100" s="905"/>
    </row>
    <row r="101" spans="1:58" s="2" customFormat="1" ht="70.5" customHeight="1">
      <c r="A101" s="1048"/>
      <c r="B101" s="1358"/>
      <c r="C101" s="977"/>
      <c r="D101" s="944"/>
      <c r="E101" s="914"/>
      <c r="F101" s="917"/>
      <c r="G101" s="920"/>
      <c r="H101" s="802"/>
      <c r="I101" s="944"/>
      <c r="J101" s="272" t="s">
        <v>61</v>
      </c>
      <c r="K101" s="272" t="s">
        <v>61</v>
      </c>
      <c r="L101" s="272" t="s">
        <v>61</v>
      </c>
      <c r="M101" s="505" t="s">
        <v>5711</v>
      </c>
      <c r="N101" s="505" t="s">
        <v>5709</v>
      </c>
      <c r="O101" s="505">
        <v>9222843.8100000005</v>
      </c>
      <c r="P101" s="914"/>
      <c r="Q101" s="914"/>
      <c r="R101" s="914"/>
      <c r="S101" s="952"/>
      <c r="T101" s="944"/>
      <c r="U101" s="1080"/>
      <c r="V101" s="1242"/>
      <c r="W101" s="917"/>
      <c r="X101" s="947"/>
      <c r="Y101" s="935"/>
      <c r="Z101" s="1241"/>
      <c r="AA101" s="932"/>
      <c r="AB101" s="935"/>
      <c r="AC101" s="938"/>
      <c r="AD101" s="941"/>
      <c r="AE101" s="914"/>
      <c r="AF101" s="944"/>
      <c r="AG101" s="974"/>
      <c r="AH101" s="947"/>
      <c r="AI101" s="1245"/>
      <c r="AJ101" s="851"/>
      <c r="AK101" s="802"/>
      <c r="AL101" s="929"/>
      <c r="AM101" s="904"/>
      <c r="AN101" s="1071"/>
      <c r="AO101" s="1074"/>
      <c r="AP101" s="1071"/>
      <c r="AQ101" s="961"/>
      <c r="AR101" s="971"/>
      <c r="AS101" s="955"/>
      <c r="AT101" s="958"/>
      <c r="AU101" s="961"/>
      <c r="AV101" s="1165"/>
      <c r="AW101" s="517" t="s">
        <v>6095</v>
      </c>
      <c r="AX101" s="393" t="s">
        <v>6096</v>
      </c>
      <c r="AY101" s="393" t="s">
        <v>6097</v>
      </c>
      <c r="AZ101" s="393" t="s">
        <v>6098</v>
      </c>
      <c r="BA101" s="393" t="s">
        <v>6099</v>
      </c>
      <c r="BB101" s="955"/>
      <c r="BC101" s="1066"/>
      <c r="BD101" s="1067"/>
      <c r="BE101" s="905"/>
    </row>
    <row r="102" spans="1:58" s="2" customFormat="1" ht="57.6" customHeight="1">
      <c r="A102" s="906">
        <v>2020</v>
      </c>
      <c r="B102" s="975">
        <v>43922</v>
      </c>
      <c r="C102" s="975">
        <v>44012</v>
      </c>
      <c r="D102" s="942" t="s">
        <v>4292</v>
      </c>
      <c r="E102" s="912" t="s">
        <v>3295</v>
      </c>
      <c r="F102" s="915" t="s">
        <v>5731</v>
      </c>
      <c r="G102" s="918">
        <v>57</v>
      </c>
      <c r="H102" s="797" t="s">
        <v>5485</v>
      </c>
      <c r="I102" s="942" t="s">
        <v>5707</v>
      </c>
      <c r="J102" s="272" t="s">
        <v>61</v>
      </c>
      <c r="K102" s="272" t="s">
        <v>61</v>
      </c>
      <c r="L102" s="272" t="s">
        <v>61</v>
      </c>
      <c r="M102" s="505" t="s">
        <v>5172</v>
      </c>
      <c r="N102" s="505" t="s">
        <v>2670</v>
      </c>
      <c r="O102" s="505">
        <v>5129457.3600000003</v>
      </c>
      <c r="P102" s="912" t="s">
        <v>61</v>
      </c>
      <c r="Q102" s="912" t="s">
        <v>61</v>
      </c>
      <c r="R102" s="912" t="s">
        <v>61</v>
      </c>
      <c r="S102" s="950" t="s">
        <v>4934</v>
      </c>
      <c r="T102" s="942" t="s">
        <v>1924</v>
      </c>
      <c r="U102" s="1246" t="s">
        <v>3574</v>
      </c>
      <c r="V102" s="1249" t="s">
        <v>3535</v>
      </c>
      <c r="W102" s="915" t="s">
        <v>5731</v>
      </c>
      <c r="X102" s="945">
        <v>43955</v>
      </c>
      <c r="Y102" s="1239">
        <v>238968.59</v>
      </c>
      <c r="Z102" s="1239" t="s">
        <v>4755</v>
      </c>
      <c r="AA102" s="930">
        <f>AB102*0.1</f>
        <v>23896.859</v>
      </c>
      <c r="AB102" s="933">
        <v>238968.59</v>
      </c>
      <c r="AC102" s="936" t="s">
        <v>4756</v>
      </c>
      <c r="AD102" s="939" t="s">
        <v>69</v>
      </c>
      <c r="AE102" s="912" t="s">
        <v>4757</v>
      </c>
      <c r="AF102" s="942" t="s">
        <v>5707</v>
      </c>
      <c r="AG102" s="972">
        <f>Y102*0.15</f>
        <v>35845.288499999995</v>
      </c>
      <c r="AH102" s="945">
        <v>43955</v>
      </c>
      <c r="AI102" s="1243">
        <v>43955</v>
      </c>
      <c r="AJ102" s="851" t="s">
        <v>6090</v>
      </c>
      <c r="AK102" s="801" t="s">
        <v>7080</v>
      </c>
      <c r="AL102" s="927" t="s">
        <v>3726</v>
      </c>
      <c r="AM102" s="962" t="s">
        <v>3864</v>
      </c>
      <c r="AN102" s="965" t="s">
        <v>73</v>
      </c>
      <c r="AO102" s="968" t="s">
        <v>4760</v>
      </c>
      <c r="AP102" s="956" t="s">
        <v>73</v>
      </c>
      <c r="AQ102" s="959" t="s">
        <v>573</v>
      </c>
      <c r="AR102" s="971" t="s">
        <v>293</v>
      </c>
      <c r="AS102" s="953" t="s">
        <v>566</v>
      </c>
      <c r="AT102" s="956" t="s">
        <v>566</v>
      </c>
      <c r="AU102" s="959" t="s">
        <v>566</v>
      </c>
      <c r="AV102" s="851" t="s">
        <v>4761</v>
      </c>
      <c r="AW102" s="912" t="s">
        <v>6095</v>
      </c>
      <c r="AX102" s="797" t="s">
        <v>6096</v>
      </c>
      <c r="AY102" s="797" t="s">
        <v>6097</v>
      </c>
      <c r="AZ102" s="797" t="s">
        <v>6098</v>
      </c>
      <c r="BA102" s="797" t="s">
        <v>6099</v>
      </c>
      <c r="BB102" s="953" t="s">
        <v>3096</v>
      </c>
      <c r="BC102" s="895">
        <v>44057</v>
      </c>
      <c r="BD102" s="1050">
        <v>44057</v>
      </c>
      <c r="BE102" s="1067"/>
      <c r="BF102" s="1067"/>
    </row>
    <row r="103" spans="1:58" s="2" customFormat="1" ht="57.6" customHeight="1">
      <c r="A103" s="907"/>
      <c r="B103" s="976"/>
      <c r="C103" s="976"/>
      <c r="D103" s="943"/>
      <c r="E103" s="913"/>
      <c r="F103" s="916"/>
      <c r="G103" s="919"/>
      <c r="H103" s="805"/>
      <c r="I103" s="943"/>
      <c r="J103" s="272" t="s">
        <v>61</v>
      </c>
      <c r="K103" s="272" t="s">
        <v>61</v>
      </c>
      <c r="L103" s="272" t="s">
        <v>61</v>
      </c>
      <c r="M103" s="505" t="s">
        <v>4472</v>
      </c>
      <c r="N103" s="505" t="s">
        <v>1956</v>
      </c>
      <c r="O103" s="505">
        <v>5477090.5499999998</v>
      </c>
      <c r="P103" s="913"/>
      <c r="Q103" s="913"/>
      <c r="R103" s="913"/>
      <c r="S103" s="804"/>
      <c r="T103" s="804"/>
      <c r="U103" s="1247"/>
      <c r="V103" s="1250"/>
      <c r="W103" s="916"/>
      <c r="X103" s="946"/>
      <c r="Y103" s="1240"/>
      <c r="Z103" s="1240"/>
      <c r="AA103" s="931"/>
      <c r="AB103" s="934"/>
      <c r="AC103" s="937"/>
      <c r="AD103" s="940"/>
      <c r="AE103" s="913"/>
      <c r="AF103" s="943"/>
      <c r="AG103" s="973"/>
      <c r="AH103" s="946"/>
      <c r="AI103" s="1244"/>
      <c r="AJ103" s="851"/>
      <c r="AK103" s="805"/>
      <c r="AL103" s="928"/>
      <c r="AM103" s="963"/>
      <c r="AN103" s="966"/>
      <c r="AO103" s="969"/>
      <c r="AP103" s="957"/>
      <c r="AQ103" s="960"/>
      <c r="AR103" s="971"/>
      <c r="AS103" s="954"/>
      <c r="AT103" s="957"/>
      <c r="AU103" s="960"/>
      <c r="AV103" s="1165"/>
      <c r="AW103" s="913"/>
      <c r="AX103" s="805"/>
      <c r="AY103" s="805"/>
      <c r="AZ103" s="805"/>
      <c r="BA103" s="805"/>
      <c r="BB103" s="954"/>
      <c r="BC103" s="1066"/>
      <c r="BD103" s="1067"/>
      <c r="BE103" s="1067"/>
      <c r="BF103" s="1067"/>
    </row>
    <row r="104" spans="1:58" s="2" customFormat="1" ht="57.6" customHeight="1">
      <c r="A104" s="907"/>
      <c r="B104" s="976"/>
      <c r="C104" s="976"/>
      <c r="D104" s="943"/>
      <c r="E104" s="913"/>
      <c r="F104" s="916"/>
      <c r="G104" s="919"/>
      <c r="H104" s="805"/>
      <c r="I104" s="943"/>
      <c r="J104" s="272" t="s">
        <v>61</v>
      </c>
      <c r="K104" s="272" t="s">
        <v>61</v>
      </c>
      <c r="L104" s="272" t="s">
        <v>61</v>
      </c>
      <c r="M104" s="505" t="s">
        <v>4358</v>
      </c>
      <c r="N104" s="505" t="s">
        <v>1308</v>
      </c>
      <c r="O104" s="505">
        <v>14018442.27</v>
      </c>
      <c r="P104" s="913"/>
      <c r="Q104" s="913"/>
      <c r="R104" s="913"/>
      <c r="S104" s="804"/>
      <c r="T104" s="804"/>
      <c r="U104" s="1247"/>
      <c r="V104" s="1250"/>
      <c r="W104" s="916"/>
      <c r="X104" s="946"/>
      <c r="Y104" s="1240"/>
      <c r="Z104" s="1240"/>
      <c r="AA104" s="931"/>
      <c r="AB104" s="934"/>
      <c r="AC104" s="937"/>
      <c r="AD104" s="940"/>
      <c r="AE104" s="913"/>
      <c r="AF104" s="943"/>
      <c r="AG104" s="973"/>
      <c r="AH104" s="946"/>
      <c r="AI104" s="1244"/>
      <c r="AJ104" s="851"/>
      <c r="AK104" s="805"/>
      <c r="AL104" s="928"/>
      <c r="AM104" s="963"/>
      <c r="AN104" s="966"/>
      <c r="AO104" s="969"/>
      <c r="AP104" s="957"/>
      <c r="AQ104" s="960"/>
      <c r="AR104" s="971"/>
      <c r="AS104" s="954"/>
      <c r="AT104" s="957"/>
      <c r="AU104" s="960"/>
      <c r="AV104" s="1165"/>
      <c r="AW104" s="913"/>
      <c r="AX104" s="805"/>
      <c r="AY104" s="805"/>
      <c r="AZ104" s="805"/>
      <c r="BA104" s="805"/>
      <c r="BB104" s="954"/>
      <c r="BC104" s="1066"/>
      <c r="BD104" s="1067"/>
      <c r="BE104" s="1067"/>
      <c r="BF104" s="1067"/>
    </row>
    <row r="105" spans="1:58" s="2" customFormat="1" ht="57.6" customHeight="1">
      <c r="A105" s="908"/>
      <c r="B105" s="977"/>
      <c r="C105" s="977"/>
      <c r="D105" s="944"/>
      <c r="E105" s="914"/>
      <c r="F105" s="917"/>
      <c r="G105" s="920"/>
      <c r="H105" s="802"/>
      <c r="I105" s="944"/>
      <c r="J105" s="272" t="s">
        <v>61</v>
      </c>
      <c r="K105" s="272" t="s">
        <v>61</v>
      </c>
      <c r="L105" s="272" t="s">
        <v>61</v>
      </c>
      <c r="M105" s="505" t="s">
        <v>5711</v>
      </c>
      <c r="N105" s="505" t="s">
        <v>5709</v>
      </c>
      <c r="O105" s="505">
        <v>9222843.8100000005</v>
      </c>
      <c r="P105" s="914"/>
      <c r="Q105" s="914"/>
      <c r="R105" s="914"/>
      <c r="S105" s="794"/>
      <c r="T105" s="794"/>
      <c r="U105" s="1248"/>
      <c r="V105" s="1251"/>
      <c r="W105" s="917"/>
      <c r="X105" s="947"/>
      <c r="Y105" s="1241"/>
      <c r="Z105" s="1241"/>
      <c r="AA105" s="932"/>
      <c r="AB105" s="935"/>
      <c r="AC105" s="938"/>
      <c r="AD105" s="941"/>
      <c r="AE105" s="914"/>
      <c r="AF105" s="944"/>
      <c r="AG105" s="974"/>
      <c r="AH105" s="947"/>
      <c r="AI105" s="1245"/>
      <c r="AJ105" s="851"/>
      <c r="AK105" s="802"/>
      <c r="AL105" s="929"/>
      <c r="AM105" s="964"/>
      <c r="AN105" s="967"/>
      <c r="AO105" s="970"/>
      <c r="AP105" s="958"/>
      <c r="AQ105" s="961"/>
      <c r="AR105" s="971"/>
      <c r="AS105" s="955"/>
      <c r="AT105" s="958"/>
      <c r="AU105" s="961"/>
      <c r="AV105" s="1165"/>
      <c r="AW105" s="914"/>
      <c r="AX105" s="802"/>
      <c r="AY105" s="802"/>
      <c r="AZ105" s="802"/>
      <c r="BA105" s="802"/>
      <c r="BB105" s="955"/>
      <c r="BC105" s="1066"/>
      <c r="BD105" s="1067"/>
      <c r="BE105" s="1067"/>
      <c r="BF105" s="1067"/>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1067"/>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1067"/>
    </row>
    <row r="108" spans="1:58" s="2" customFormat="1" ht="63.75" customHeight="1">
      <c r="A108" s="906">
        <v>2020</v>
      </c>
      <c r="B108" s="975">
        <v>43922</v>
      </c>
      <c r="C108" s="975">
        <v>44012</v>
      </c>
      <c r="D108" s="942" t="s">
        <v>4292</v>
      </c>
      <c r="E108" s="912" t="s">
        <v>3295</v>
      </c>
      <c r="F108" s="915" t="s">
        <v>5735</v>
      </c>
      <c r="G108" s="918">
        <v>57</v>
      </c>
      <c r="H108" s="797" t="s">
        <v>5485</v>
      </c>
      <c r="I108" s="942" t="s">
        <v>5733</v>
      </c>
      <c r="J108" s="272" t="s">
        <v>61</v>
      </c>
      <c r="K108" s="272" t="s">
        <v>61</v>
      </c>
      <c r="L108" s="272" t="s">
        <v>61</v>
      </c>
      <c r="M108" s="505" t="s">
        <v>5172</v>
      </c>
      <c r="N108" s="505" t="s">
        <v>2670</v>
      </c>
      <c r="O108" s="505">
        <v>1175199.48</v>
      </c>
      <c r="P108" s="912" t="s">
        <v>61</v>
      </c>
      <c r="Q108" s="912" t="s">
        <v>61</v>
      </c>
      <c r="R108" s="912" t="s">
        <v>61</v>
      </c>
      <c r="S108" s="950" t="s">
        <v>4934</v>
      </c>
      <c r="T108" s="942" t="s">
        <v>1924</v>
      </c>
      <c r="U108" s="1246" t="s">
        <v>3574</v>
      </c>
      <c r="V108" s="1252" t="s">
        <v>3535</v>
      </c>
      <c r="W108" s="915" t="s">
        <v>5735</v>
      </c>
      <c r="X108" s="945">
        <v>43955</v>
      </c>
      <c r="Y108" s="933">
        <v>752840.00000000012</v>
      </c>
      <c r="Z108" s="1239">
        <v>873294.4</v>
      </c>
      <c r="AA108" s="930">
        <f>AB108*0.1</f>
        <v>87329.44</v>
      </c>
      <c r="AB108" s="933">
        <v>873294.4</v>
      </c>
      <c r="AC108" s="936" t="s">
        <v>4756</v>
      </c>
      <c r="AD108" s="939" t="s">
        <v>69</v>
      </c>
      <c r="AE108" s="912" t="s">
        <v>4757</v>
      </c>
      <c r="AF108" s="942" t="s">
        <v>5733</v>
      </c>
      <c r="AG108" s="972">
        <f>Y108*0.15</f>
        <v>112926.00000000001</v>
      </c>
      <c r="AH108" s="945">
        <v>43955</v>
      </c>
      <c r="AI108" s="1243">
        <v>43955</v>
      </c>
      <c r="AJ108" s="851" t="s">
        <v>6091</v>
      </c>
      <c r="AK108" s="801" t="s">
        <v>7080</v>
      </c>
      <c r="AL108" s="927" t="s">
        <v>3726</v>
      </c>
      <c r="AM108" s="962" t="s">
        <v>3864</v>
      </c>
      <c r="AN108" s="965" t="s">
        <v>73</v>
      </c>
      <c r="AO108" s="968" t="s">
        <v>4760</v>
      </c>
      <c r="AP108" s="956" t="s">
        <v>73</v>
      </c>
      <c r="AQ108" s="959" t="s">
        <v>573</v>
      </c>
      <c r="AR108" s="971" t="s">
        <v>293</v>
      </c>
      <c r="AS108" s="953" t="s">
        <v>566</v>
      </c>
      <c r="AT108" s="956" t="s">
        <v>566</v>
      </c>
      <c r="AU108" s="959" t="s">
        <v>566</v>
      </c>
      <c r="AV108" s="851" t="s">
        <v>4761</v>
      </c>
      <c r="AW108" s="912" t="s">
        <v>6095</v>
      </c>
      <c r="AX108" s="797" t="s">
        <v>6096</v>
      </c>
      <c r="AY108" s="797" t="s">
        <v>6097</v>
      </c>
      <c r="AZ108" s="797" t="s">
        <v>6098</v>
      </c>
      <c r="BA108" s="797" t="s">
        <v>6099</v>
      </c>
      <c r="BB108" s="953" t="s">
        <v>3096</v>
      </c>
      <c r="BC108" s="895">
        <v>44057</v>
      </c>
      <c r="BD108" s="1050">
        <v>44057</v>
      </c>
      <c r="BE108" s="1067"/>
    </row>
    <row r="109" spans="1:58" s="2" customFormat="1" ht="97.5" customHeight="1">
      <c r="A109" s="907"/>
      <c r="B109" s="976"/>
      <c r="C109" s="976"/>
      <c r="D109" s="943"/>
      <c r="E109" s="913"/>
      <c r="F109" s="916"/>
      <c r="G109" s="919"/>
      <c r="H109" s="805"/>
      <c r="I109" s="943"/>
      <c r="J109" s="272" t="s">
        <v>61</v>
      </c>
      <c r="K109" s="272" t="s">
        <v>61</v>
      </c>
      <c r="L109" s="272" t="s">
        <v>61</v>
      </c>
      <c r="M109" s="505" t="s">
        <v>4473</v>
      </c>
      <c r="N109" s="505" t="s">
        <v>2679</v>
      </c>
      <c r="O109" s="505">
        <v>2399689.6800000002</v>
      </c>
      <c r="P109" s="913"/>
      <c r="Q109" s="913"/>
      <c r="R109" s="913"/>
      <c r="S109" s="951"/>
      <c r="T109" s="943"/>
      <c r="U109" s="1247"/>
      <c r="V109" s="1250"/>
      <c r="W109" s="916"/>
      <c r="X109" s="946"/>
      <c r="Y109" s="934"/>
      <c r="Z109" s="1240"/>
      <c r="AA109" s="931"/>
      <c r="AB109" s="934"/>
      <c r="AC109" s="937"/>
      <c r="AD109" s="940"/>
      <c r="AE109" s="913"/>
      <c r="AF109" s="943"/>
      <c r="AG109" s="973"/>
      <c r="AH109" s="946"/>
      <c r="AI109" s="1244"/>
      <c r="AJ109" s="851"/>
      <c r="AK109" s="805"/>
      <c r="AL109" s="928"/>
      <c r="AM109" s="963"/>
      <c r="AN109" s="966"/>
      <c r="AO109" s="969"/>
      <c r="AP109" s="957"/>
      <c r="AQ109" s="960"/>
      <c r="AR109" s="971"/>
      <c r="AS109" s="954"/>
      <c r="AT109" s="957"/>
      <c r="AU109" s="960"/>
      <c r="AV109" s="1165"/>
      <c r="AW109" s="913"/>
      <c r="AX109" s="805"/>
      <c r="AY109" s="805"/>
      <c r="AZ109" s="805"/>
      <c r="BA109" s="805"/>
      <c r="BB109" s="954"/>
      <c r="BC109" s="1066"/>
      <c r="BD109" s="1067"/>
      <c r="BE109" s="1067"/>
    </row>
    <row r="110" spans="1:58" s="2" customFormat="1" ht="63.75" customHeight="1">
      <c r="A110" s="908"/>
      <c r="B110" s="977"/>
      <c r="C110" s="977"/>
      <c r="D110" s="944"/>
      <c r="E110" s="914"/>
      <c r="F110" s="917"/>
      <c r="G110" s="920"/>
      <c r="H110" s="802"/>
      <c r="I110" s="944"/>
      <c r="J110" s="272" t="s">
        <v>2674</v>
      </c>
      <c r="K110" s="272" t="s">
        <v>2675</v>
      </c>
      <c r="L110" s="272" t="s">
        <v>2676</v>
      </c>
      <c r="M110" s="505" t="s">
        <v>5512</v>
      </c>
      <c r="N110" s="505" t="s">
        <v>5736</v>
      </c>
      <c r="O110" s="505">
        <v>1876875.36</v>
      </c>
      <c r="P110" s="914"/>
      <c r="Q110" s="914"/>
      <c r="R110" s="914"/>
      <c r="S110" s="952"/>
      <c r="T110" s="944"/>
      <c r="U110" s="1248"/>
      <c r="V110" s="1251"/>
      <c r="W110" s="917"/>
      <c r="X110" s="947"/>
      <c r="Y110" s="935"/>
      <c r="Z110" s="1241"/>
      <c r="AA110" s="932"/>
      <c r="AB110" s="935"/>
      <c r="AC110" s="938"/>
      <c r="AD110" s="941"/>
      <c r="AE110" s="914"/>
      <c r="AF110" s="944"/>
      <c r="AG110" s="974"/>
      <c r="AH110" s="947"/>
      <c r="AI110" s="1245"/>
      <c r="AJ110" s="851"/>
      <c r="AK110" s="802"/>
      <c r="AL110" s="929"/>
      <c r="AM110" s="964"/>
      <c r="AN110" s="967"/>
      <c r="AO110" s="970"/>
      <c r="AP110" s="958"/>
      <c r="AQ110" s="961"/>
      <c r="AR110" s="971"/>
      <c r="AS110" s="955"/>
      <c r="AT110" s="958"/>
      <c r="AU110" s="961"/>
      <c r="AV110" s="1165"/>
      <c r="AW110" s="914"/>
      <c r="AX110" s="802"/>
      <c r="AY110" s="802"/>
      <c r="AZ110" s="802"/>
      <c r="BA110" s="802"/>
      <c r="BB110" s="955"/>
      <c r="BC110" s="1066"/>
      <c r="BD110" s="1067"/>
      <c r="BE110" s="1067"/>
    </row>
    <row r="111" spans="1:58" s="2" customFormat="1" ht="141.75" customHeight="1">
      <c r="A111" s="906">
        <v>2020</v>
      </c>
      <c r="B111" s="975">
        <v>43922</v>
      </c>
      <c r="C111" s="975">
        <v>44012</v>
      </c>
      <c r="D111" s="942" t="s">
        <v>4292</v>
      </c>
      <c r="E111" s="912" t="s">
        <v>3295</v>
      </c>
      <c r="F111" s="915" t="s">
        <v>5737</v>
      </c>
      <c r="G111" s="918">
        <v>57</v>
      </c>
      <c r="H111" s="797" t="s">
        <v>5485</v>
      </c>
      <c r="I111" s="942" t="s">
        <v>5738</v>
      </c>
      <c r="J111" s="272" t="s">
        <v>61</v>
      </c>
      <c r="K111" s="272" t="s">
        <v>61</v>
      </c>
      <c r="L111" s="272" t="s">
        <v>61</v>
      </c>
      <c r="M111" s="505" t="s">
        <v>5739</v>
      </c>
      <c r="N111" s="505" t="s">
        <v>4630</v>
      </c>
      <c r="O111" s="505">
        <v>55216000</v>
      </c>
      <c r="P111" s="912" t="s">
        <v>61</v>
      </c>
      <c r="Q111" s="996" t="s">
        <v>61</v>
      </c>
      <c r="R111" s="996" t="s">
        <v>61</v>
      </c>
      <c r="S111" s="1213" t="s">
        <v>5740</v>
      </c>
      <c r="T111" s="942" t="s">
        <v>4630</v>
      </c>
      <c r="U111" s="1078" t="s">
        <v>5741</v>
      </c>
      <c r="V111" s="1078" t="s">
        <v>5163</v>
      </c>
      <c r="W111" s="915" t="s">
        <v>5737</v>
      </c>
      <c r="X111" s="945">
        <v>43956</v>
      </c>
      <c r="Y111" s="933">
        <v>47600000</v>
      </c>
      <c r="Z111" s="933">
        <v>55216000</v>
      </c>
      <c r="AA111" s="930">
        <f>AB111*0.1</f>
        <v>5521600</v>
      </c>
      <c r="AB111" s="933">
        <v>55216000</v>
      </c>
      <c r="AC111" s="936" t="s">
        <v>4756</v>
      </c>
      <c r="AD111" s="939" t="s">
        <v>69</v>
      </c>
      <c r="AE111" s="912" t="s">
        <v>4757</v>
      </c>
      <c r="AF111" s="915" t="s">
        <v>5738</v>
      </c>
      <c r="AG111" s="1030">
        <f>Y111*0.15</f>
        <v>7140000</v>
      </c>
      <c r="AH111" s="975">
        <v>43956</v>
      </c>
      <c r="AI111" s="1075">
        <v>43956</v>
      </c>
      <c r="AJ111" s="801" t="s">
        <v>7225</v>
      </c>
      <c r="AK111" s="801" t="s">
        <v>7080</v>
      </c>
      <c r="AL111" s="927" t="s">
        <v>3726</v>
      </c>
      <c r="AM111" s="1018" t="s">
        <v>3864</v>
      </c>
      <c r="AN111" s="965" t="s">
        <v>73</v>
      </c>
      <c r="AO111" s="1043" t="s">
        <v>4760</v>
      </c>
      <c r="AP111" s="956" t="s">
        <v>73</v>
      </c>
      <c r="AQ111" s="959" t="s">
        <v>573</v>
      </c>
      <c r="AR111" s="971" t="s">
        <v>293</v>
      </c>
      <c r="AS111" s="953" t="s">
        <v>566</v>
      </c>
      <c r="AT111" s="956" t="s">
        <v>566</v>
      </c>
      <c r="AU111" s="959" t="s">
        <v>566</v>
      </c>
      <c r="AV111" s="875" t="s">
        <v>4761</v>
      </c>
      <c r="AW111" s="912" t="s">
        <v>6095</v>
      </c>
      <c r="AX111" s="797" t="s">
        <v>6096</v>
      </c>
      <c r="AY111" s="797" t="s">
        <v>6097</v>
      </c>
      <c r="AZ111" s="797" t="s">
        <v>6098</v>
      </c>
      <c r="BA111" s="797" t="s">
        <v>6099</v>
      </c>
      <c r="BB111" s="953" t="s">
        <v>3096</v>
      </c>
      <c r="BC111" s="895">
        <v>44057</v>
      </c>
      <c r="BD111" s="1050">
        <v>44057</v>
      </c>
      <c r="BE111" s="1059"/>
    </row>
    <row r="112" spans="1:58" s="2" customFormat="1" ht="76.900000000000006" customHeight="1">
      <c r="A112" s="907"/>
      <c r="B112" s="976"/>
      <c r="C112" s="976"/>
      <c r="D112" s="943"/>
      <c r="E112" s="913"/>
      <c r="F112" s="916"/>
      <c r="G112" s="919"/>
      <c r="H112" s="805"/>
      <c r="I112" s="943"/>
      <c r="J112" s="272" t="s">
        <v>61</v>
      </c>
      <c r="K112" s="272" t="s">
        <v>61</v>
      </c>
      <c r="L112" s="272" t="s">
        <v>61</v>
      </c>
      <c r="M112" s="505" t="s">
        <v>5742</v>
      </c>
      <c r="N112" s="505" t="s">
        <v>4632</v>
      </c>
      <c r="O112" s="505">
        <v>52432000</v>
      </c>
      <c r="P112" s="1253"/>
      <c r="Q112" s="997"/>
      <c r="R112" s="997"/>
      <c r="S112" s="1214"/>
      <c r="T112" s="943"/>
      <c r="U112" s="1079"/>
      <c r="V112" s="1079"/>
      <c r="W112" s="916"/>
      <c r="X112" s="946"/>
      <c r="Y112" s="934"/>
      <c r="Z112" s="934"/>
      <c r="AA112" s="931"/>
      <c r="AB112" s="934"/>
      <c r="AC112" s="937"/>
      <c r="AD112" s="940"/>
      <c r="AE112" s="913"/>
      <c r="AF112" s="916"/>
      <c r="AG112" s="1031"/>
      <c r="AH112" s="976"/>
      <c r="AI112" s="1076"/>
      <c r="AJ112" s="805"/>
      <c r="AK112" s="805"/>
      <c r="AL112" s="928"/>
      <c r="AM112" s="1019"/>
      <c r="AN112" s="966"/>
      <c r="AO112" s="1044"/>
      <c r="AP112" s="957"/>
      <c r="AQ112" s="960"/>
      <c r="AR112" s="971"/>
      <c r="AS112" s="954"/>
      <c r="AT112" s="957"/>
      <c r="AU112" s="960"/>
      <c r="AV112" s="1017"/>
      <c r="AW112" s="913"/>
      <c r="AX112" s="805"/>
      <c r="AY112" s="805"/>
      <c r="AZ112" s="805"/>
      <c r="BA112" s="805"/>
      <c r="BB112" s="954"/>
      <c r="BC112" s="1066"/>
      <c r="BD112" s="1067"/>
      <c r="BE112" s="1059"/>
    </row>
    <row r="113" spans="1:57" s="2" customFormat="1" ht="76.900000000000006" customHeight="1">
      <c r="A113" s="908"/>
      <c r="B113" s="977"/>
      <c r="C113" s="977"/>
      <c r="D113" s="944"/>
      <c r="E113" s="914"/>
      <c r="F113" s="917"/>
      <c r="G113" s="920"/>
      <c r="H113" s="802"/>
      <c r="I113" s="944"/>
      <c r="J113" s="272" t="s">
        <v>61</v>
      </c>
      <c r="K113" s="272" t="s">
        <v>61</v>
      </c>
      <c r="L113" s="272" t="s">
        <v>61</v>
      </c>
      <c r="M113" s="505" t="s">
        <v>5743</v>
      </c>
      <c r="N113" s="505" t="s">
        <v>5744</v>
      </c>
      <c r="O113" s="505">
        <v>51504000</v>
      </c>
      <c r="P113" s="1254"/>
      <c r="Q113" s="998"/>
      <c r="R113" s="998"/>
      <c r="S113" s="1215"/>
      <c r="T113" s="944"/>
      <c r="U113" s="1080"/>
      <c r="V113" s="1080"/>
      <c r="W113" s="917"/>
      <c r="X113" s="947"/>
      <c r="Y113" s="935"/>
      <c r="Z113" s="935"/>
      <c r="AA113" s="932"/>
      <c r="AB113" s="935"/>
      <c r="AC113" s="938"/>
      <c r="AD113" s="941"/>
      <c r="AE113" s="914"/>
      <c r="AF113" s="917"/>
      <c r="AG113" s="1032"/>
      <c r="AH113" s="977"/>
      <c r="AI113" s="1077"/>
      <c r="AJ113" s="802"/>
      <c r="AK113" s="802"/>
      <c r="AL113" s="929"/>
      <c r="AM113" s="1020"/>
      <c r="AN113" s="967"/>
      <c r="AO113" s="1045"/>
      <c r="AP113" s="958"/>
      <c r="AQ113" s="961"/>
      <c r="AR113" s="971"/>
      <c r="AS113" s="955"/>
      <c r="AT113" s="958"/>
      <c r="AU113" s="961"/>
      <c r="AV113" s="1017"/>
      <c r="AW113" s="914"/>
      <c r="AX113" s="802"/>
      <c r="AY113" s="802"/>
      <c r="AZ113" s="802"/>
      <c r="BA113" s="802"/>
      <c r="BB113" s="955"/>
      <c r="BC113" s="1066"/>
      <c r="BD113" s="1067"/>
      <c r="BE113" s="1059"/>
    </row>
    <row r="114" spans="1:57" s="2" customFormat="1" ht="137.25" customHeight="1">
      <c r="A114" s="1046">
        <v>2020</v>
      </c>
      <c r="B114" s="1356">
        <v>43922</v>
      </c>
      <c r="C114" s="975">
        <v>44012</v>
      </c>
      <c r="D114" s="942" t="s">
        <v>4292</v>
      </c>
      <c r="E114" s="912" t="s">
        <v>3295</v>
      </c>
      <c r="F114" s="915" t="s">
        <v>5745</v>
      </c>
      <c r="G114" s="918">
        <v>57</v>
      </c>
      <c r="H114" s="797" t="s">
        <v>5485</v>
      </c>
      <c r="I114" s="942" t="s">
        <v>5738</v>
      </c>
      <c r="J114" s="272" t="s">
        <v>61</v>
      </c>
      <c r="K114" s="272" t="s">
        <v>61</v>
      </c>
      <c r="L114" s="272" t="s">
        <v>61</v>
      </c>
      <c r="M114" s="505" t="s">
        <v>5739</v>
      </c>
      <c r="N114" s="505" t="s">
        <v>4630</v>
      </c>
      <c r="O114" s="505">
        <v>55216000</v>
      </c>
      <c r="P114" s="912" t="s">
        <v>61</v>
      </c>
      <c r="Q114" s="912" t="s">
        <v>61</v>
      </c>
      <c r="R114" s="912" t="s">
        <v>61</v>
      </c>
      <c r="S114" s="950" t="s">
        <v>5746</v>
      </c>
      <c r="T114" s="942" t="s">
        <v>4632</v>
      </c>
      <c r="U114" s="1078" t="s">
        <v>5741</v>
      </c>
      <c r="V114" s="1078" t="s">
        <v>5163</v>
      </c>
      <c r="W114" s="915" t="s">
        <v>5745</v>
      </c>
      <c r="X114" s="945">
        <v>43956</v>
      </c>
      <c r="Y114" s="933">
        <v>31545220.000000004</v>
      </c>
      <c r="Z114" s="933">
        <v>36592455.200000003</v>
      </c>
      <c r="AA114" s="930">
        <f>AB114*0.1</f>
        <v>3659245.5200000005</v>
      </c>
      <c r="AB114" s="933">
        <v>36592455.200000003</v>
      </c>
      <c r="AC114" s="936" t="s">
        <v>4756</v>
      </c>
      <c r="AD114" s="939" t="s">
        <v>69</v>
      </c>
      <c r="AE114" s="912" t="s">
        <v>4757</v>
      </c>
      <c r="AF114" s="942" t="s">
        <v>5738</v>
      </c>
      <c r="AG114" s="972">
        <f>Y114*0.15</f>
        <v>4731783</v>
      </c>
      <c r="AH114" s="975">
        <v>43956</v>
      </c>
      <c r="AI114" s="1075">
        <v>43956</v>
      </c>
      <c r="AJ114" s="801" t="s">
        <v>7224</v>
      </c>
      <c r="AK114" s="801" t="s">
        <v>7080</v>
      </c>
      <c r="AL114" s="984" t="s">
        <v>3726</v>
      </c>
      <c r="AM114" s="987" t="s">
        <v>3864</v>
      </c>
      <c r="AN114" s="990" t="s">
        <v>73</v>
      </c>
      <c r="AO114" s="993" t="s">
        <v>4760</v>
      </c>
      <c r="AP114" s="990" t="s">
        <v>73</v>
      </c>
      <c r="AQ114" s="980" t="s">
        <v>573</v>
      </c>
      <c r="AR114" s="971" t="s">
        <v>293</v>
      </c>
      <c r="AS114" s="1011" t="s">
        <v>566</v>
      </c>
      <c r="AT114" s="1014" t="s">
        <v>566</v>
      </c>
      <c r="AU114" s="980" t="s">
        <v>566</v>
      </c>
      <c r="AV114" s="875" t="s">
        <v>4761</v>
      </c>
      <c r="AW114" s="912" t="s">
        <v>6095</v>
      </c>
      <c r="AX114" s="797" t="s">
        <v>6096</v>
      </c>
      <c r="AY114" s="797" t="s">
        <v>6097</v>
      </c>
      <c r="AZ114" s="797" t="s">
        <v>6098</v>
      </c>
      <c r="BA114" s="797" t="s">
        <v>6099</v>
      </c>
      <c r="BB114" s="1011" t="s">
        <v>3096</v>
      </c>
      <c r="BC114" s="895">
        <v>44057</v>
      </c>
      <c r="BD114" s="1050">
        <v>44057</v>
      </c>
      <c r="BE114" s="1059"/>
    </row>
    <row r="115" spans="1:57" s="2" customFormat="1" ht="101.25" customHeight="1">
      <c r="A115" s="1047"/>
      <c r="B115" s="1357"/>
      <c r="C115" s="976"/>
      <c r="D115" s="943"/>
      <c r="E115" s="913"/>
      <c r="F115" s="916"/>
      <c r="G115" s="919"/>
      <c r="H115" s="805"/>
      <c r="I115" s="943"/>
      <c r="J115" s="272" t="s">
        <v>61</v>
      </c>
      <c r="K115" s="272" t="s">
        <v>61</v>
      </c>
      <c r="L115" s="272" t="s">
        <v>61</v>
      </c>
      <c r="M115" s="505" t="s">
        <v>5742</v>
      </c>
      <c r="N115" s="505" t="s">
        <v>4632</v>
      </c>
      <c r="O115" s="505">
        <v>52432000</v>
      </c>
      <c r="P115" s="913"/>
      <c r="Q115" s="913"/>
      <c r="R115" s="913"/>
      <c r="S115" s="951"/>
      <c r="T115" s="943"/>
      <c r="U115" s="1079"/>
      <c r="V115" s="1079"/>
      <c r="W115" s="916"/>
      <c r="X115" s="946"/>
      <c r="Y115" s="934"/>
      <c r="Z115" s="934"/>
      <c r="AA115" s="931"/>
      <c r="AB115" s="934"/>
      <c r="AC115" s="937"/>
      <c r="AD115" s="940"/>
      <c r="AE115" s="913"/>
      <c r="AF115" s="943"/>
      <c r="AG115" s="973"/>
      <c r="AH115" s="976"/>
      <c r="AI115" s="1076"/>
      <c r="AJ115" s="805"/>
      <c r="AK115" s="805"/>
      <c r="AL115" s="985"/>
      <c r="AM115" s="988"/>
      <c r="AN115" s="991"/>
      <c r="AO115" s="994"/>
      <c r="AP115" s="991"/>
      <c r="AQ115" s="981"/>
      <c r="AR115" s="971"/>
      <c r="AS115" s="1012"/>
      <c r="AT115" s="1015"/>
      <c r="AU115" s="981"/>
      <c r="AV115" s="1017"/>
      <c r="AW115" s="913"/>
      <c r="AX115" s="805"/>
      <c r="AY115" s="805"/>
      <c r="AZ115" s="805"/>
      <c r="BA115" s="805"/>
      <c r="BB115" s="1012"/>
      <c r="BC115" s="1066"/>
      <c r="BD115" s="1067"/>
      <c r="BE115" s="1059"/>
    </row>
    <row r="116" spans="1:57" s="2" customFormat="1" ht="102.75" customHeight="1">
      <c r="A116" s="1048"/>
      <c r="B116" s="1358"/>
      <c r="C116" s="977"/>
      <c r="D116" s="944"/>
      <c r="E116" s="914"/>
      <c r="F116" s="917"/>
      <c r="G116" s="920"/>
      <c r="H116" s="802"/>
      <c r="I116" s="944"/>
      <c r="J116" s="272" t="s">
        <v>61</v>
      </c>
      <c r="K116" s="272" t="s">
        <v>61</v>
      </c>
      <c r="L116" s="272" t="s">
        <v>61</v>
      </c>
      <c r="M116" s="505" t="s">
        <v>5743</v>
      </c>
      <c r="N116" s="505" t="s">
        <v>5744</v>
      </c>
      <c r="O116" s="505">
        <v>51504000</v>
      </c>
      <c r="P116" s="914"/>
      <c r="Q116" s="914"/>
      <c r="R116" s="914"/>
      <c r="S116" s="952"/>
      <c r="T116" s="944"/>
      <c r="U116" s="1080"/>
      <c r="V116" s="1080"/>
      <c r="W116" s="917"/>
      <c r="X116" s="947"/>
      <c r="Y116" s="935"/>
      <c r="Z116" s="935"/>
      <c r="AA116" s="932"/>
      <c r="AB116" s="935"/>
      <c r="AC116" s="938"/>
      <c r="AD116" s="941"/>
      <c r="AE116" s="914"/>
      <c r="AF116" s="944"/>
      <c r="AG116" s="974"/>
      <c r="AH116" s="977"/>
      <c r="AI116" s="1077"/>
      <c r="AJ116" s="802"/>
      <c r="AK116" s="802"/>
      <c r="AL116" s="986"/>
      <c r="AM116" s="989"/>
      <c r="AN116" s="992"/>
      <c r="AO116" s="995"/>
      <c r="AP116" s="992"/>
      <c r="AQ116" s="982"/>
      <c r="AR116" s="971"/>
      <c r="AS116" s="1013"/>
      <c r="AT116" s="1016"/>
      <c r="AU116" s="982"/>
      <c r="AV116" s="1017"/>
      <c r="AW116" s="914"/>
      <c r="AX116" s="802"/>
      <c r="AY116" s="802"/>
      <c r="AZ116" s="802"/>
      <c r="BA116" s="802"/>
      <c r="BB116" s="1013"/>
      <c r="BC116" s="1066"/>
      <c r="BD116" s="1067"/>
      <c r="BE116" s="1059"/>
    </row>
    <row r="117" spans="1:57" s="2" customFormat="1" ht="129" customHeight="1">
      <c r="A117" s="906">
        <v>2020</v>
      </c>
      <c r="B117" s="975">
        <v>43922</v>
      </c>
      <c r="C117" s="975">
        <v>44012</v>
      </c>
      <c r="D117" s="942" t="s">
        <v>4292</v>
      </c>
      <c r="E117" s="912" t="s">
        <v>3295</v>
      </c>
      <c r="F117" s="915" t="s">
        <v>5747</v>
      </c>
      <c r="G117" s="918">
        <v>57</v>
      </c>
      <c r="H117" s="797" t="s">
        <v>5485</v>
      </c>
      <c r="I117" s="942" t="s">
        <v>5738</v>
      </c>
      <c r="J117" s="272" t="s">
        <v>61</v>
      </c>
      <c r="K117" s="272" t="s">
        <v>61</v>
      </c>
      <c r="L117" s="272" t="s">
        <v>61</v>
      </c>
      <c r="M117" s="505" t="s">
        <v>5739</v>
      </c>
      <c r="N117" s="505" t="s">
        <v>4630</v>
      </c>
      <c r="O117" s="505">
        <v>55216000</v>
      </c>
      <c r="P117" s="912" t="s">
        <v>61</v>
      </c>
      <c r="Q117" s="912" t="s">
        <v>61</v>
      </c>
      <c r="R117" s="912" t="s">
        <v>61</v>
      </c>
      <c r="S117" s="950" t="s">
        <v>5748</v>
      </c>
      <c r="T117" s="942" t="s">
        <v>4636</v>
      </c>
      <c r="U117" s="1078" t="s">
        <v>3218</v>
      </c>
      <c r="V117" s="1078" t="s">
        <v>5163</v>
      </c>
      <c r="W117" s="915" t="s">
        <v>5747</v>
      </c>
      <c r="X117" s="945">
        <v>43956</v>
      </c>
      <c r="Y117" s="933">
        <f>Z117/1.16</f>
        <v>30893760.000000004</v>
      </c>
      <c r="Z117" s="933">
        <v>35836761.600000001</v>
      </c>
      <c r="AA117" s="930">
        <f>AB117*0.1</f>
        <v>3583676.16</v>
      </c>
      <c r="AB117" s="933">
        <v>35836761.600000001</v>
      </c>
      <c r="AC117" s="936" t="s">
        <v>4756</v>
      </c>
      <c r="AD117" s="939" t="s">
        <v>69</v>
      </c>
      <c r="AE117" s="912" t="s">
        <v>4757</v>
      </c>
      <c r="AF117" s="942" t="s">
        <v>5738</v>
      </c>
      <c r="AG117" s="972">
        <f>Y117*0.15</f>
        <v>4634064</v>
      </c>
      <c r="AH117" s="975">
        <v>43956</v>
      </c>
      <c r="AI117" s="1075">
        <v>43956</v>
      </c>
      <c r="AJ117" s="801" t="s">
        <v>7226</v>
      </c>
      <c r="AK117" s="801" t="s">
        <v>7080</v>
      </c>
      <c r="AL117" s="927" t="s">
        <v>3726</v>
      </c>
      <c r="AM117" s="962" t="s">
        <v>3864</v>
      </c>
      <c r="AN117" s="965" t="s">
        <v>73</v>
      </c>
      <c r="AO117" s="968" t="s">
        <v>4760</v>
      </c>
      <c r="AP117" s="956" t="s">
        <v>73</v>
      </c>
      <c r="AQ117" s="959" t="s">
        <v>573</v>
      </c>
      <c r="AR117" s="971" t="s">
        <v>293</v>
      </c>
      <c r="AS117" s="953" t="s">
        <v>566</v>
      </c>
      <c r="AT117" s="956" t="s">
        <v>566</v>
      </c>
      <c r="AU117" s="959" t="s">
        <v>566</v>
      </c>
      <c r="AV117" s="851" t="s">
        <v>4761</v>
      </c>
      <c r="AW117" s="912" t="s">
        <v>6095</v>
      </c>
      <c r="AX117" s="797" t="s">
        <v>6096</v>
      </c>
      <c r="AY117" s="797" t="s">
        <v>6097</v>
      </c>
      <c r="AZ117" s="797" t="s">
        <v>6098</v>
      </c>
      <c r="BA117" s="797" t="s">
        <v>6099</v>
      </c>
      <c r="BB117" s="953" t="s">
        <v>3096</v>
      </c>
      <c r="BC117" s="895">
        <v>44057</v>
      </c>
      <c r="BD117" s="1050">
        <v>44057</v>
      </c>
      <c r="BE117" s="1067"/>
    </row>
    <row r="118" spans="1:57" s="2" customFormat="1" ht="89.25" customHeight="1">
      <c r="A118" s="907"/>
      <c r="B118" s="976"/>
      <c r="C118" s="976"/>
      <c r="D118" s="943"/>
      <c r="E118" s="913"/>
      <c r="F118" s="916"/>
      <c r="G118" s="919"/>
      <c r="H118" s="805"/>
      <c r="I118" s="943"/>
      <c r="J118" s="272" t="s">
        <v>61</v>
      </c>
      <c r="K118" s="272" t="s">
        <v>61</v>
      </c>
      <c r="L118" s="272" t="s">
        <v>61</v>
      </c>
      <c r="M118" s="505" t="s">
        <v>5742</v>
      </c>
      <c r="N118" s="505" t="s">
        <v>4632</v>
      </c>
      <c r="O118" s="505">
        <v>52432000</v>
      </c>
      <c r="P118" s="913"/>
      <c r="Q118" s="913"/>
      <c r="R118" s="913"/>
      <c r="S118" s="951"/>
      <c r="T118" s="943"/>
      <c r="U118" s="1079"/>
      <c r="V118" s="804"/>
      <c r="W118" s="916"/>
      <c r="X118" s="946"/>
      <c r="Y118" s="934"/>
      <c r="Z118" s="934"/>
      <c r="AA118" s="931"/>
      <c r="AB118" s="934"/>
      <c r="AC118" s="937"/>
      <c r="AD118" s="940"/>
      <c r="AE118" s="913"/>
      <c r="AF118" s="943"/>
      <c r="AG118" s="973"/>
      <c r="AH118" s="976"/>
      <c r="AI118" s="1076"/>
      <c r="AJ118" s="805"/>
      <c r="AK118" s="805"/>
      <c r="AL118" s="928"/>
      <c r="AM118" s="963"/>
      <c r="AN118" s="966"/>
      <c r="AO118" s="969"/>
      <c r="AP118" s="957"/>
      <c r="AQ118" s="960"/>
      <c r="AR118" s="971"/>
      <c r="AS118" s="954"/>
      <c r="AT118" s="957"/>
      <c r="AU118" s="960"/>
      <c r="AV118" s="1165"/>
      <c r="AW118" s="913"/>
      <c r="AX118" s="805"/>
      <c r="AY118" s="805"/>
      <c r="AZ118" s="805"/>
      <c r="BA118" s="805"/>
      <c r="BB118" s="954"/>
      <c r="BC118" s="1066"/>
      <c r="BD118" s="1067"/>
      <c r="BE118" s="1067"/>
    </row>
    <row r="119" spans="1:57" s="2" customFormat="1" ht="93" customHeight="1">
      <c r="A119" s="908"/>
      <c r="B119" s="977"/>
      <c r="C119" s="977"/>
      <c r="D119" s="944"/>
      <c r="E119" s="914"/>
      <c r="F119" s="917"/>
      <c r="G119" s="920"/>
      <c r="H119" s="802"/>
      <c r="I119" s="944"/>
      <c r="J119" s="272" t="s">
        <v>61</v>
      </c>
      <c r="K119" s="272" t="s">
        <v>61</v>
      </c>
      <c r="L119" s="272" t="s">
        <v>61</v>
      </c>
      <c r="M119" s="505" t="s">
        <v>5743</v>
      </c>
      <c r="N119" s="505" t="s">
        <v>5744</v>
      </c>
      <c r="O119" s="505">
        <v>51504000</v>
      </c>
      <c r="P119" s="914"/>
      <c r="Q119" s="914"/>
      <c r="R119" s="914"/>
      <c r="S119" s="952"/>
      <c r="T119" s="944"/>
      <c r="U119" s="1080"/>
      <c r="V119" s="1242"/>
      <c r="W119" s="917"/>
      <c r="X119" s="947"/>
      <c r="Y119" s="935"/>
      <c r="Z119" s="935"/>
      <c r="AA119" s="932"/>
      <c r="AB119" s="935"/>
      <c r="AC119" s="938"/>
      <c r="AD119" s="941"/>
      <c r="AE119" s="914"/>
      <c r="AF119" s="944"/>
      <c r="AG119" s="974"/>
      <c r="AH119" s="977"/>
      <c r="AI119" s="1077"/>
      <c r="AJ119" s="802"/>
      <c r="AK119" s="802"/>
      <c r="AL119" s="929"/>
      <c r="AM119" s="964"/>
      <c r="AN119" s="967"/>
      <c r="AO119" s="970"/>
      <c r="AP119" s="958"/>
      <c r="AQ119" s="961"/>
      <c r="AR119" s="971"/>
      <c r="AS119" s="955"/>
      <c r="AT119" s="958"/>
      <c r="AU119" s="961"/>
      <c r="AV119" s="1165"/>
      <c r="AW119" s="914"/>
      <c r="AX119" s="802"/>
      <c r="AY119" s="802"/>
      <c r="AZ119" s="802"/>
      <c r="BA119" s="802"/>
      <c r="BB119" s="955"/>
      <c r="BC119" s="1066"/>
      <c r="BD119" s="1067"/>
      <c r="BE119" s="1067"/>
    </row>
    <row r="120" spans="1:57" s="2" customFormat="1" ht="57.6" customHeight="1">
      <c r="A120" s="906">
        <v>2020</v>
      </c>
      <c r="B120" s="975">
        <v>43922</v>
      </c>
      <c r="C120" s="975">
        <v>44012</v>
      </c>
      <c r="D120" s="942" t="s">
        <v>4292</v>
      </c>
      <c r="E120" s="912" t="s">
        <v>3295</v>
      </c>
      <c r="F120" s="915" t="s">
        <v>5749</v>
      </c>
      <c r="G120" s="918">
        <v>57</v>
      </c>
      <c r="H120" s="797" t="s">
        <v>5485</v>
      </c>
      <c r="I120" s="942" t="s">
        <v>5750</v>
      </c>
      <c r="J120" s="505" t="s">
        <v>5644</v>
      </c>
      <c r="K120" s="505" t="s">
        <v>5645</v>
      </c>
      <c r="L120" s="505" t="s">
        <v>2196</v>
      </c>
      <c r="M120" s="505" t="s">
        <v>5512</v>
      </c>
      <c r="N120" s="505" t="s">
        <v>5646</v>
      </c>
      <c r="O120" s="505">
        <v>648150</v>
      </c>
      <c r="P120" s="912" t="s">
        <v>5647</v>
      </c>
      <c r="Q120" s="912" t="s">
        <v>5648</v>
      </c>
      <c r="R120" s="912" t="s">
        <v>121</v>
      </c>
      <c r="S120" s="950" t="s">
        <v>5649</v>
      </c>
      <c r="T120" s="942" t="s">
        <v>5650</v>
      </c>
      <c r="U120" s="1246" t="s">
        <v>5651</v>
      </c>
      <c r="V120" s="1249" t="s">
        <v>3535</v>
      </c>
      <c r="W120" s="915" t="s">
        <v>5749</v>
      </c>
      <c r="X120" s="945">
        <v>43962</v>
      </c>
      <c r="Y120" s="933">
        <f>Z120/1.16</f>
        <v>558750</v>
      </c>
      <c r="Z120" s="933">
        <v>648150</v>
      </c>
      <c r="AA120" s="930">
        <f>AB120*0.1</f>
        <v>64815</v>
      </c>
      <c r="AB120" s="933">
        <v>648150</v>
      </c>
      <c r="AC120" s="936" t="s">
        <v>4756</v>
      </c>
      <c r="AD120" s="939" t="s">
        <v>69</v>
      </c>
      <c r="AE120" s="912" t="s">
        <v>4757</v>
      </c>
      <c r="AF120" s="942" t="s">
        <v>5750</v>
      </c>
      <c r="AG120" s="972">
        <f>Y120*0.15</f>
        <v>83812.5</v>
      </c>
      <c r="AH120" s="975">
        <v>43962</v>
      </c>
      <c r="AI120" s="1075">
        <v>43962</v>
      </c>
      <c r="AJ120" s="851" t="s">
        <v>5751</v>
      </c>
      <c r="AK120" s="801" t="s">
        <v>7080</v>
      </c>
      <c r="AL120" s="927" t="s">
        <v>3726</v>
      </c>
      <c r="AM120" s="962" t="s">
        <v>3864</v>
      </c>
      <c r="AN120" s="965" t="s">
        <v>73</v>
      </c>
      <c r="AO120" s="968" t="s">
        <v>4760</v>
      </c>
      <c r="AP120" s="956" t="s">
        <v>73</v>
      </c>
      <c r="AQ120" s="959" t="s">
        <v>573</v>
      </c>
      <c r="AR120" s="971" t="s">
        <v>293</v>
      </c>
      <c r="AS120" s="953" t="s">
        <v>566</v>
      </c>
      <c r="AT120" s="956" t="s">
        <v>566</v>
      </c>
      <c r="AU120" s="959" t="s">
        <v>566</v>
      </c>
      <c r="AV120" s="851" t="s">
        <v>4761</v>
      </c>
      <c r="AW120" s="912" t="s">
        <v>6095</v>
      </c>
      <c r="AX120" s="797" t="s">
        <v>6096</v>
      </c>
      <c r="AY120" s="797" t="s">
        <v>6097</v>
      </c>
      <c r="AZ120" s="797" t="s">
        <v>6098</v>
      </c>
      <c r="BA120" s="797" t="s">
        <v>6099</v>
      </c>
      <c r="BB120" s="953" t="s">
        <v>3096</v>
      </c>
      <c r="BC120" s="895">
        <v>44057</v>
      </c>
      <c r="BD120" s="1050">
        <v>44057</v>
      </c>
      <c r="BE120" s="1067"/>
    </row>
    <row r="121" spans="1:57" s="2" customFormat="1" ht="57.6" customHeight="1">
      <c r="A121" s="907"/>
      <c r="B121" s="976"/>
      <c r="C121" s="976"/>
      <c r="D121" s="943"/>
      <c r="E121" s="913"/>
      <c r="F121" s="916"/>
      <c r="G121" s="919"/>
      <c r="H121" s="805"/>
      <c r="I121" s="943"/>
      <c r="J121" s="505" t="s">
        <v>5653</v>
      </c>
      <c r="K121" s="505" t="s">
        <v>5654</v>
      </c>
      <c r="L121" s="505" t="s">
        <v>5655</v>
      </c>
      <c r="M121" s="505" t="s">
        <v>5512</v>
      </c>
      <c r="N121" s="505" t="s">
        <v>5656</v>
      </c>
      <c r="O121" s="505">
        <v>674250</v>
      </c>
      <c r="P121" s="913"/>
      <c r="Q121" s="913"/>
      <c r="R121" s="913"/>
      <c r="S121" s="951"/>
      <c r="T121" s="943"/>
      <c r="U121" s="1247"/>
      <c r="V121" s="1250"/>
      <c r="W121" s="916"/>
      <c r="X121" s="946"/>
      <c r="Y121" s="934"/>
      <c r="Z121" s="934"/>
      <c r="AA121" s="931"/>
      <c r="AB121" s="934"/>
      <c r="AC121" s="937"/>
      <c r="AD121" s="940"/>
      <c r="AE121" s="913"/>
      <c r="AF121" s="943"/>
      <c r="AG121" s="973"/>
      <c r="AH121" s="976"/>
      <c r="AI121" s="1076"/>
      <c r="AJ121" s="1165"/>
      <c r="AK121" s="805"/>
      <c r="AL121" s="928"/>
      <c r="AM121" s="963"/>
      <c r="AN121" s="966"/>
      <c r="AO121" s="969"/>
      <c r="AP121" s="957"/>
      <c r="AQ121" s="960"/>
      <c r="AR121" s="971"/>
      <c r="AS121" s="954"/>
      <c r="AT121" s="957"/>
      <c r="AU121" s="960"/>
      <c r="AV121" s="1165"/>
      <c r="AW121" s="913"/>
      <c r="AX121" s="805"/>
      <c r="AY121" s="805"/>
      <c r="AZ121" s="805"/>
      <c r="BA121" s="805"/>
      <c r="BB121" s="954"/>
      <c r="BC121" s="1066"/>
      <c r="BD121" s="1067"/>
      <c r="BE121" s="1067"/>
    </row>
    <row r="122" spans="1:57" s="2" customFormat="1" ht="57.6" customHeight="1">
      <c r="A122" s="908"/>
      <c r="B122" s="977"/>
      <c r="C122" s="977"/>
      <c r="D122" s="944"/>
      <c r="E122" s="914"/>
      <c r="F122" s="917"/>
      <c r="G122" s="920"/>
      <c r="H122" s="802"/>
      <c r="I122" s="944"/>
      <c r="J122" s="505" t="s">
        <v>5657</v>
      </c>
      <c r="K122" s="505" t="s">
        <v>5658</v>
      </c>
      <c r="L122" s="505" t="s">
        <v>5659</v>
      </c>
      <c r="M122" s="505" t="s">
        <v>5512</v>
      </c>
      <c r="N122" s="505" t="s">
        <v>5660</v>
      </c>
      <c r="O122" s="505">
        <v>651630</v>
      </c>
      <c r="P122" s="914"/>
      <c r="Q122" s="914"/>
      <c r="R122" s="914"/>
      <c r="S122" s="952"/>
      <c r="T122" s="944"/>
      <c r="U122" s="1248"/>
      <c r="V122" s="1251"/>
      <c r="W122" s="917"/>
      <c r="X122" s="947"/>
      <c r="Y122" s="935"/>
      <c r="Z122" s="935"/>
      <c r="AA122" s="932"/>
      <c r="AB122" s="935"/>
      <c r="AC122" s="938"/>
      <c r="AD122" s="941"/>
      <c r="AE122" s="914"/>
      <c r="AF122" s="944"/>
      <c r="AG122" s="974"/>
      <c r="AH122" s="977"/>
      <c r="AI122" s="1077"/>
      <c r="AJ122" s="1165"/>
      <c r="AK122" s="802"/>
      <c r="AL122" s="929"/>
      <c r="AM122" s="964"/>
      <c r="AN122" s="967"/>
      <c r="AO122" s="970"/>
      <c r="AP122" s="958"/>
      <c r="AQ122" s="961"/>
      <c r="AR122" s="971"/>
      <c r="AS122" s="955"/>
      <c r="AT122" s="958"/>
      <c r="AU122" s="961"/>
      <c r="AV122" s="1165"/>
      <c r="AW122" s="914"/>
      <c r="AX122" s="802"/>
      <c r="AY122" s="802"/>
      <c r="AZ122" s="802"/>
      <c r="BA122" s="802"/>
      <c r="BB122" s="955"/>
      <c r="BC122" s="1066"/>
      <c r="BD122" s="1067"/>
      <c r="BE122" s="1067"/>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1046">
        <v>2020</v>
      </c>
      <c r="B124" s="1356">
        <v>43922</v>
      </c>
      <c r="C124" s="975">
        <v>44012</v>
      </c>
      <c r="D124" s="915" t="s">
        <v>4292</v>
      </c>
      <c r="E124" s="1210" t="s">
        <v>3295</v>
      </c>
      <c r="F124" s="915" t="s">
        <v>5758</v>
      </c>
      <c r="G124" s="918">
        <v>57</v>
      </c>
      <c r="H124" s="797" t="s">
        <v>5485</v>
      </c>
      <c r="I124" s="942" t="s">
        <v>5759</v>
      </c>
      <c r="J124" s="272" t="s">
        <v>61</v>
      </c>
      <c r="K124" s="272" t="s">
        <v>61</v>
      </c>
      <c r="L124" s="272" t="s">
        <v>61</v>
      </c>
      <c r="M124" s="505" t="s">
        <v>3715</v>
      </c>
      <c r="N124" s="505" t="s">
        <v>3716</v>
      </c>
      <c r="O124" s="505">
        <v>6357486.7199999997</v>
      </c>
      <c r="P124" s="912" t="s">
        <v>61</v>
      </c>
      <c r="Q124" s="912" t="s">
        <v>61</v>
      </c>
      <c r="R124" s="912" t="s">
        <v>61</v>
      </c>
      <c r="S124" s="927" t="s">
        <v>5046</v>
      </c>
      <c r="T124" s="942" t="s">
        <v>3716</v>
      </c>
      <c r="U124" s="1078" t="s">
        <v>3218</v>
      </c>
      <c r="V124" s="1078" t="s">
        <v>5163</v>
      </c>
      <c r="W124" s="915" t="s">
        <v>5758</v>
      </c>
      <c r="X124" s="945">
        <v>43964</v>
      </c>
      <c r="Y124" s="933">
        <v>4567160</v>
      </c>
      <c r="Z124" s="933">
        <v>5297905.5999999996</v>
      </c>
      <c r="AA124" s="930">
        <f>AB124*0.1</f>
        <v>529790.55999999994</v>
      </c>
      <c r="AB124" s="933">
        <v>5297905.5999999996</v>
      </c>
      <c r="AC124" s="936" t="s">
        <v>4756</v>
      </c>
      <c r="AD124" s="939" t="s">
        <v>69</v>
      </c>
      <c r="AE124" s="912" t="s">
        <v>4757</v>
      </c>
      <c r="AF124" s="942" t="s">
        <v>5759</v>
      </c>
      <c r="AG124" s="972">
        <f>Y124*0.15</f>
        <v>685074</v>
      </c>
      <c r="AH124" s="1255">
        <v>43966</v>
      </c>
      <c r="AI124" s="1258">
        <v>43966</v>
      </c>
      <c r="AJ124" s="851" t="s">
        <v>6056</v>
      </c>
      <c r="AK124" s="801" t="s">
        <v>7080</v>
      </c>
      <c r="AL124" s="927" t="s">
        <v>3726</v>
      </c>
      <c r="AM124" s="1068" t="s">
        <v>3864</v>
      </c>
      <c r="AN124" s="1069" t="s">
        <v>73</v>
      </c>
      <c r="AO124" s="1072" t="s">
        <v>4760</v>
      </c>
      <c r="AP124" s="1069" t="s">
        <v>73</v>
      </c>
      <c r="AQ124" s="959" t="s">
        <v>573</v>
      </c>
      <c r="AR124" s="971" t="s">
        <v>293</v>
      </c>
      <c r="AS124" s="953" t="s">
        <v>566</v>
      </c>
      <c r="AT124" s="956" t="s">
        <v>566</v>
      </c>
      <c r="AU124" s="959" t="s">
        <v>566</v>
      </c>
      <c r="AV124" s="851" t="s">
        <v>4761</v>
      </c>
      <c r="AW124" s="912" t="s">
        <v>6095</v>
      </c>
      <c r="AX124" s="797" t="s">
        <v>6096</v>
      </c>
      <c r="AY124" s="797" t="s">
        <v>6097</v>
      </c>
      <c r="AZ124" s="797" t="s">
        <v>6098</v>
      </c>
      <c r="BA124" s="797" t="s">
        <v>6099</v>
      </c>
      <c r="BB124" s="953" t="s">
        <v>3096</v>
      </c>
      <c r="BC124" s="895">
        <v>44057</v>
      </c>
      <c r="BD124" s="1050">
        <v>44057</v>
      </c>
      <c r="BE124" s="1067"/>
    </row>
    <row r="125" spans="1:57" s="2" customFormat="1" ht="54" customHeight="1">
      <c r="A125" s="1047"/>
      <c r="B125" s="1357"/>
      <c r="C125" s="976"/>
      <c r="D125" s="916"/>
      <c r="E125" s="1211"/>
      <c r="F125" s="916"/>
      <c r="G125" s="919"/>
      <c r="H125" s="804"/>
      <c r="I125" s="943"/>
      <c r="J125" s="272" t="s">
        <v>61</v>
      </c>
      <c r="K125" s="272" t="s">
        <v>61</v>
      </c>
      <c r="L125" s="272" t="s">
        <v>61</v>
      </c>
      <c r="M125" s="505" t="s">
        <v>4393</v>
      </c>
      <c r="N125" s="505" t="s">
        <v>4394</v>
      </c>
      <c r="O125" s="505">
        <v>14919777.199999999</v>
      </c>
      <c r="P125" s="913"/>
      <c r="Q125" s="913"/>
      <c r="R125" s="913"/>
      <c r="S125" s="928"/>
      <c r="T125" s="943"/>
      <c r="U125" s="1079"/>
      <c r="V125" s="1079"/>
      <c r="W125" s="916"/>
      <c r="X125" s="946"/>
      <c r="Y125" s="934"/>
      <c r="Z125" s="934"/>
      <c r="AA125" s="931"/>
      <c r="AB125" s="934"/>
      <c r="AC125" s="937"/>
      <c r="AD125" s="940"/>
      <c r="AE125" s="913"/>
      <c r="AF125" s="943"/>
      <c r="AG125" s="973"/>
      <c r="AH125" s="1256"/>
      <c r="AI125" s="1259"/>
      <c r="AJ125" s="1165"/>
      <c r="AK125" s="805"/>
      <c r="AL125" s="928"/>
      <c r="AM125" s="903"/>
      <c r="AN125" s="1070"/>
      <c r="AO125" s="1073"/>
      <c r="AP125" s="1070"/>
      <c r="AQ125" s="960"/>
      <c r="AR125" s="971"/>
      <c r="AS125" s="954"/>
      <c r="AT125" s="957"/>
      <c r="AU125" s="960"/>
      <c r="AV125" s="1165"/>
      <c r="AW125" s="913"/>
      <c r="AX125" s="805"/>
      <c r="AY125" s="805"/>
      <c r="AZ125" s="805"/>
      <c r="BA125" s="805"/>
      <c r="BB125" s="954"/>
      <c r="BC125" s="1066"/>
      <c r="BD125" s="1067"/>
      <c r="BE125" s="1067"/>
    </row>
    <row r="126" spans="1:57" s="2" customFormat="1" ht="82.5" customHeight="1">
      <c r="A126" s="1048"/>
      <c r="B126" s="1358"/>
      <c r="C126" s="977"/>
      <c r="D126" s="917"/>
      <c r="E126" s="1212"/>
      <c r="F126" s="917"/>
      <c r="G126" s="920"/>
      <c r="H126" s="794"/>
      <c r="I126" s="944"/>
      <c r="J126" s="272" t="s">
        <v>61</v>
      </c>
      <c r="K126" s="272" t="s">
        <v>61</v>
      </c>
      <c r="L126" s="272" t="s">
        <v>61</v>
      </c>
      <c r="M126" s="505" t="s">
        <v>4594</v>
      </c>
      <c r="N126" s="505" t="s">
        <v>4597</v>
      </c>
      <c r="O126" s="505">
        <v>6637230</v>
      </c>
      <c r="P126" s="914"/>
      <c r="Q126" s="914"/>
      <c r="R126" s="914"/>
      <c r="S126" s="929"/>
      <c r="T126" s="944"/>
      <c r="U126" s="1080"/>
      <c r="V126" s="1080"/>
      <c r="W126" s="917"/>
      <c r="X126" s="947"/>
      <c r="Y126" s="935"/>
      <c r="Z126" s="935"/>
      <c r="AA126" s="932"/>
      <c r="AB126" s="935"/>
      <c r="AC126" s="938"/>
      <c r="AD126" s="941"/>
      <c r="AE126" s="914"/>
      <c r="AF126" s="944"/>
      <c r="AG126" s="974"/>
      <c r="AH126" s="1257"/>
      <c r="AI126" s="1260"/>
      <c r="AJ126" s="1165"/>
      <c r="AK126" s="802"/>
      <c r="AL126" s="929"/>
      <c r="AM126" s="904"/>
      <c r="AN126" s="1071"/>
      <c r="AO126" s="1074"/>
      <c r="AP126" s="1071"/>
      <c r="AQ126" s="961"/>
      <c r="AR126" s="971"/>
      <c r="AS126" s="955"/>
      <c r="AT126" s="958"/>
      <c r="AU126" s="961"/>
      <c r="AV126" s="1165"/>
      <c r="AW126" s="914"/>
      <c r="AX126" s="802"/>
      <c r="AY126" s="802"/>
      <c r="AZ126" s="802"/>
      <c r="BA126" s="802"/>
      <c r="BB126" s="955"/>
      <c r="BC126" s="1066"/>
      <c r="BD126" s="1067"/>
      <c r="BE126" s="1067"/>
    </row>
    <row r="127" spans="1:57" s="2" customFormat="1" ht="57.6" customHeight="1">
      <c r="A127" s="906">
        <v>2020</v>
      </c>
      <c r="B127" s="975">
        <v>43922</v>
      </c>
      <c r="C127" s="975">
        <v>44012</v>
      </c>
      <c r="D127" s="942" t="s">
        <v>4292</v>
      </c>
      <c r="E127" s="912" t="s">
        <v>3295</v>
      </c>
      <c r="F127" s="915" t="s">
        <v>5760</v>
      </c>
      <c r="G127" s="918">
        <v>57</v>
      </c>
      <c r="H127" s="797" t="s">
        <v>5485</v>
      </c>
      <c r="I127" s="942" t="s">
        <v>5761</v>
      </c>
      <c r="J127" s="272" t="s">
        <v>61</v>
      </c>
      <c r="K127" s="272" t="s">
        <v>61</v>
      </c>
      <c r="L127" s="272" t="s">
        <v>61</v>
      </c>
      <c r="M127" s="505" t="s">
        <v>3715</v>
      </c>
      <c r="N127" s="505" t="s">
        <v>3716</v>
      </c>
      <c r="O127" s="505">
        <v>6357486.7199999997</v>
      </c>
      <c r="P127" s="996" t="s">
        <v>61</v>
      </c>
      <c r="Q127" s="996" t="s">
        <v>61</v>
      </c>
      <c r="R127" s="996" t="s">
        <v>61</v>
      </c>
      <c r="S127" s="999" t="s">
        <v>5697</v>
      </c>
      <c r="T127" s="1002" t="s">
        <v>4597</v>
      </c>
      <c r="U127" s="1158" t="s">
        <v>3218</v>
      </c>
      <c r="V127" s="1158" t="s">
        <v>5163</v>
      </c>
      <c r="W127" s="915" t="s">
        <v>5760</v>
      </c>
      <c r="X127" s="945">
        <v>43964</v>
      </c>
      <c r="Y127" s="933">
        <f>Z127/1.16</f>
        <v>953625.00000000012</v>
      </c>
      <c r="Z127" s="933">
        <v>1106205</v>
      </c>
      <c r="AA127" s="930">
        <f>AB127*0.1</f>
        <v>110620.5</v>
      </c>
      <c r="AB127" s="933">
        <v>1106205</v>
      </c>
      <c r="AC127" s="936" t="s">
        <v>4756</v>
      </c>
      <c r="AD127" s="939" t="s">
        <v>69</v>
      </c>
      <c r="AE127" s="912" t="s">
        <v>4757</v>
      </c>
      <c r="AF127" s="942" t="s">
        <v>5761</v>
      </c>
      <c r="AG127" s="972">
        <f>Y127*0.15</f>
        <v>143043.75</v>
      </c>
      <c r="AH127" s="1255">
        <v>43966</v>
      </c>
      <c r="AI127" s="1258">
        <v>43966</v>
      </c>
      <c r="AJ127" s="797" t="s">
        <v>7094</v>
      </c>
      <c r="AK127" s="801" t="s">
        <v>7080</v>
      </c>
      <c r="AL127" s="927" t="s">
        <v>3726</v>
      </c>
      <c r="AM127" s="962" t="s">
        <v>3864</v>
      </c>
      <c r="AN127" s="965" t="s">
        <v>73</v>
      </c>
      <c r="AO127" s="968" t="s">
        <v>4760</v>
      </c>
      <c r="AP127" s="956" t="s">
        <v>73</v>
      </c>
      <c r="AQ127" s="959" t="s">
        <v>573</v>
      </c>
      <c r="AR127" s="971" t="s">
        <v>293</v>
      </c>
      <c r="AS127" s="953" t="s">
        <v>566</v>
      </c>
      <c r="AT127" s="956" t="s">
        <v>566</v>
      </c>
      <c r="AU127" s="959" t="s">
        <v>566</v>
      </c>
      <c r="AV127" s="851" t="s">
        <v>4761</v>
      </c>
      <c r="AW127" s="912" t="s">
        <v>6095</v>
      </c>
      <c r="AX127" s="797" t="s">
        <v>6096</v>
      </c>
      <c r="AY127" s="797" t="s">
        <v>6097</v>
      </c>
      <c r="AZ127" s="797" t="s">
        <v>6098</v>
      </c>
      <c r="BA127" s="797" t="s">
        <v>6099</v>
      </c>
      <c r="BB127" s="953" t="s">
        <v>3096</v>
      </c>
      <c r="BC127" s="895">
        <v>44057</v>
      </c>
      <c r="BD127" s="1050">
        <v>44057</v>
      </c>
      <c r="BE127" s="905"/>
    </row>
    <row r="128" spans="1:57" s="2" customFormat="1" ht="57.6" customHeight="1">
      <c r="A128" s="907"/>
      <c r="B128" s="976"/>
      <c r="C128" s="976"/>
      <c r="D128" s="943"/>
      <c r="E128" s="913"/>
      <c r="F128" s="916"/>
      <c r="G128" s="919"/>
      <c r="H128" s="805"/>
      <c r="I128" s="943"/>
      <c r="J128" s="272" t="s">
        <v>61</v>
      </c>
      <c r="K128" s="272" t="s">
        <v>61</v>
      </c>
      <c r="L128" s="272" t="s">
        <v>61</v>
      </c>
      <c r="M128" s="505" t="s">
        <v>4393</v>
      </c>
      <c r="N128" s="505" t="s">
        <v>4394</v>
      </c>
      <c r="O128" s="505">
        <v>14919777.199999999</v>
      </c>
      <c r="P128" s="997"/>
      <c r="Q128" s="997"/>
      <c r="R128" s="997"/>
      <c r="S128" s="1000"/>
      <c r="T128" s="1253"/>
      <c r="U128" s="1159"/>
      <c r="V128" s="1159"/>
      <c r="W128" s="916"/>
      <c r="X128" s="946"/>
      <c r="Y128" s="934"/>
      <c r="Z128" s="934"/>
      <c r="AA128" s="931"/>
      <c r="AB128" s="934"/>
      <c r="AC128" s="937"/>
      <c r="AD128" s="940"/>
      <c r="AE128" s="913"/>
      <c r="AF128" s="943"/>
      <c r="AG128" s="973"/>
      <c r="AH128" s="1256"/>
      <c r="AI128" s="1259"/>
      <c r="AJ128" s="805"/>
      <c r="AK128" s="805"/>
      <c r="AL128" s="928"/>
      <c r="AM128" s="963"/>
      <c r="AN128" s="966"/>
      <c r="AO128" s="969"/>
      <c r="AP128" s="957"/>
      <c r="AQ128" s="960"/>
      <c r="AR128" s="971"/>
      <c r="AS128" s="954"/>
      <c r="AT128" s="957"/>
      <c r="AU128" s="960"/>
      <c r="AV128" s="1165"/>
      <c r="AW128" s="913"/>
      <c r="AX128" s="805"/>
      <c r="AY128" s="805"/>
      <c r="AZ128" s="805"/>
      <c r="BA128" s="805"/>
      <c r="BB128" s="954"/>
      <c r="BC128" s="1066"/>
      <c r="BD128" s="1067"/>
      <c r="BE128" s="905"/>
    </row>
    <row r="129" spans="1:57" s="2" customFormat="1" ht="66.75" customHeight="1">
      <c r="A129" s="908"/>
      <c r="B129" s="977"/>
      <c r="C129" s="977"/>
      <c r="D129" s="944"/>
      <c r="E129" s="914"/>
      <c r="F129" s="917"/>
      <c r="G129" s="920"/>
      <c r="H129" s="802"/>
      <c r="I129" s="944"/>
      <c r="J129" s="272" t="s">
        <v>61</v>
      </c>
      <c r="K129" s="272" t="s">
        <v>61</v>
      </c>
      <c r="L129" s="272" t="s">
        <v>61</v>
      </c>
      <c r="M129" s="505" t="s">
        <v>4594</v>
      </c>
      <c r="N129" s="505" t="s">
        <v>4597</v>
      </c>
      <c r="O129" s="505">
        <v>6637230</v>
      </c>
      <c r="P129" s="998"/>
      <c r="Q129" s="998"/>
      <c r="R129" s="998"/>
      <c r="S129" s="1001"/>
      <c r="T129" s="1254"/>
      <c r="U129" s="1160"/>
      <c r="V129" s="1160"/>
      <c r="W129" s="917"/>
      <c r="X129" s="947"/>
      <c r="Y129" s="935"/>
      <c r="Z129" s="935"/>
      <c r="AA129" s="932"/>
      <c r="AB129" s="935"/>
      <c r="AC129" s="938"/>
      <c r="AD129" s="941"/>
      <c r="AE129" s="914"/>
      <c r="AF129" s="944"/>
      <c r="AG129" s="974"/>
      <c r="AH129" s="1257"/>
      <c r="AI129" s="1260"/>
      <c r="AJ129" s="802"/>
      <c r="AK129" s="802"/>
      <c r="AL129" s="929"/>
      <c r="AM129" s="964"/>
      <c r="AN129" s="967"/>
      <c r="AO129" s="970"/>
      <c r="AP129" s="958"/>
      <c r="AQ129" s="961"/>
      <c r="AR129" s="971"/>
      <c r="AS129" s="955"/>
      <c r="AT129" s="958"/>
      <c r="AU129" s="961"/>
      <c r="AV129" s="1165"/>
      <c r="AW129" s="914"/>
      <c r="AX129" s="802"/>
      <c r="AY129" s="802"/>
      <c r="AZ129" s="802"/>
      <c r="BA129" s="802"/>
      <c r="BB129" s="955"/>
      <c r="BC129" s="1066"/>
      <c r="BD129" s="1067"/>
      <c r="BE129" s="905"/>
    </row>
    <row r="130" spans="1:57" s="2" customFormat="1" ht="54" customHeight="1">
      <c r="A130" s="1046">
        <v>2020</v>
      </c>
      <c r="B130" s="1356">
        <v>43922</v>
      </c>
      <c r="C130" s="975">
        <v>44012</v>
      </c>
      <c r="D130" s="942" t="s">
        <v>4292</v>
      </c>
      <c r="E130" s="912" t="s">
        <v>3295</v>
      </c>
      <c r="F130" s="915" t="s">
        <v>5762</v>
      </c>
      <c r="G130" s="918">
        <v>57</v>
      </c>
      <c r="H130" s="797" t="s">
        <v>5485</v>
      </c>
      <c r="I130" s="1261" t="s">
        <v>5763</v>
      </c>
      <c r="J130" s="272" t="s">
        <v>61</v>
      </c>
      <c r="K130" s="272" t="s">
        <v>61</v>
      </c>
      <c r="L130" s="272" t="s">
        <v>61</v>
      </c>
      <c r="M130" s="505" t="s">
        <v>4358</v>
      </c>
      <c r="N130" s="505" t="s">
        <v>1308</v>
      </c>
      <c r="O130" s="505">
        <v>53538.64</v>
      </c>
      <c r="P130" s="912" t="s">
        <v>61</v>
      </c>
      <c r="Q130" s="912" t="s">
        <v>61</v>
      </c>
      <c r="R130" s="912" t="s">
        <v>61</v>
      </c>
      <c r="S130" s="950" t="s">
        <v>4937</v>
      </c>
      <c r="T130" s="942" t="s">
        <v>1308</v>
      </c>
      <c r="U130" s="1078" t="s">
        <v>3218</v>
      </c>
      <c r="V130" s="1078" t="s">
        <v>5163</v>
      </c>
      <c r="W130" s="915" t="s">
        <v>5762</v>
      </c>
      <c r="X130" s="945">
        <v>43965</v>
      </c>
      <c r="Y130" s="933">
        <v>46154</v>
      </c>
      <c r="Z130" s="933">
        <v>53538.64</v>
      </c>
      <c r="AA130" s="930">
        <f>AB130*0.1</f>
        <v>5353.8640000000005</v>
      </c>
      <c r="AB130" s="933">
        <v>53538.64</v>
      </c>
      <c r="AC130" s="936" t="s">
        <v>4756</v>
      </c>
      <c r="AD130" s="939" t="s">
        <v>69</v>
      </c>
      <c r="AE130" s="912" t="s">
        <v>4757</v>
      </c>
      <c r="AF130" s="1261" t="s">
        <v>5763</v>
      </c>
      <c r="AG130" s="972">
        <f>Y130*0.15</f>
        <v>6923.0999999999995</v>
      </c>
      <c r="AH130" s="1255">
        <v>43965</v>
      </c>
      <c r="AI130" s="1258">
        <v>43965</v>
      </c>
      <c r="AJ130" s="851" t="s">
        <v>6458</v>
      </c>
      <c r="AK130" s="801" t="s">
        <v>7080</v>
      </c>
      <c r="AL130" s="927" t="s">
        <v>3726</v>
      </c>
      <c r="AM130" s="1068" t="s">
        <v>3864</v>
      </c>
      <c r="AN130" s="1069" t="s">
        <v>73</v>
      </c>
      <c r="AO130" s="1072" t="s">
        <v>4760</v>
      </c>
      <c r="AP130" s="1069" t="s">
        <v>73</v>
      </c>
      <c r="AQ130" s="959" t="s">
        <v>573</v>
      </c>
      <c r="AR130" s="971" t="s">
        <v>293</v>
      </c>
      <c r="AS130" s="953" t="s">
        <v>566</v>
      </c>
      <c r="AT130" s="956" t="s">
        <v>566</v>
      </c>
      <c r="AU130" s="959" t="s">
        <v>566</v>
      </c>
      <c r="AV130" s="851" t="s">
        <v>4761</v>
      </c>
      <c r="AW130" s="912" t="s">
        <v>6095</v>
      </c>
      <c r="AX130" s="797" t="s">
        <v>6096</v>
      </c>
      <c r="AY130" s="797" t="s">
        <v>6097</v>
      </c>
      <c r="AZ130" s="797" t="s">
        <v>6098</v>
      </c>
      <c r="BA130" s="797" t="s">
        <v>6099</v>
      </c>
      <c r="BB130" s="953" t="s">
        <v>3096</v>
      </c>
      <c r="BC130" s="895">
        <v>44057</v>
      </c>
      <c r="BD130" s="1050">
        <v>44057</v>
      </c>
      <c r="BE130" s="1067"/>
    </row>
    <row r="131" spans="1:57" s="2" customFormat="1" ht="54" customHeight="1">
      <c r="A131" s="1048"/>
      <c r="B131" s="1358"/>
      <c r="C131" s="977"/>
      <c r="D131" s="944"/>
      <c r="E131" s="914"/>
      <c r="F131" s="917"/>
      <c r="G131" s="920"/>
      <c r="H131" s="802"/>
      <c r="I131" s="1262"/>
      <c r="J131" s="272" t="s">
        <v>61</v>
      </c>
      <c r="K131" s="272" t="s">
        <v>61</v>
      </c>
      <c r="L131" s="272" t="s">
        <v>61</v>
      </c>
      <c r="M131" s="505" t="s">
        <v>5519</v>
      </c>
      <c r="N131" s="505" t="s">
        <v>4480</v>
      </c>
      <c r="O131" s="505">
        <v>56356.51</v>
      </c>
      <c r="P131" s="914"/>
      <c r="Q131" s="914"/>
      <c r="R131" s="914"/>
      <c r="S131" s="952"/>
      <c r="T131" s="944"/>
      <c r="U131" s="1080"/>
      <c r="V131" s="1080"/>
      <c r="W131" s="917"/>
      <c r="X131" s="947"/>
      <c r="Y131" s="935"/>
      <c r="Z131" s="935"/>
      <c r="AA131" s="932"/>
      <c r="AB131" s="935"/>
      <c r="AC131" s="938"/>
      <c r="AD131" s="941"/>
      <c r="AE131" s="914"/>
      <c r="AF131" s="1262"/>
      <c r="AG131" s="974"/>
      <c r="AH131" s="1257"/>
      <c r="AI131" s="1260"/>
      <c r="AJ131" s="851"/>
      <c r="AK131" s="802"/>
      <c r="AL131" s="929"/>
      <c r="AM131" s="904"/>
      <c r="AN131" s="1071"/>
      <c r="AO131" s="1074"/>
      <c r="AP131" s="1071"/>
      <c r="AQ131" s="961"/>
      <c r="AR131" s="971"/>
      <c r="AS131" s="955"/>
      <c r="AT131" s="958"/>
      <c r="AU131" s="961"/>
      <c r="AV131" s="1165"/>
      <c r="AW131" s="914"/>
      <c r="AX131" s="802"/>
      <c r="AY131" s="802"/>
      <c r="AZ131" s="802"/>
      <c r="BA131" s="802"/>
      <c r="BB131" s="955"/>
      <c r="BC131" s="1066"/>
      <c r="BD131" s="1067"/>
      <c r="BE131" s="1067"/>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906">
        <v>2020</v>
      </c>
      <c r="B133" s="975">
        <v>43922</v>
      </c>
      <c r="C133" s="975">
        <v>44012</v>
      </c>
      <c r="D133" s="942" t="s">
        <v>4292</v>
      </c>
      <c r="E133" s="912" t="s">
        <v>3295</v>
      </c>
      <c r="F133" s="915" t="s">
        <v>5767</v>
      </c>
      <c r="G133" s="918">
        <v>57</v>
      </c>
      <c r="H133" s="797" t="s">
        <v>5485</v>
      </c>
      <c r="I133" s="942" t="s">
        <v>5768</v>
      </c>
      <c r="J133" s="272" t="s">
        <v>61</v>
      </c>
      <c r="K133" s="272" t="s">
        <v>61</v>
      </c>
      <c r="L133" s="272" t="s">
        <v>61</v>
      </c>
      <c r="M133" s="505" t="s">
        <v>5769</v>
      </c>
      <c r="N133" s="505" t="s">
        <v>5770</v>
      </c>
      <c r="O133" s="505">
        <v>39659.919999999998</v>
      </c>
      <c r="P133" s="912" t="s">
        <v>61</v>
      </c>
      <c r="Q133" s="912" t="s">
        <v>61</v>
      </c>
      <c r="R133" s="912" t="s">
        <v>61</v>
      </c>
      <c r="S133" s="927" t="s">
        <v>5771</v>
      </c>
      <c r="T133" s="942" t="s">
        <v>5770</v>
      </c>
      <c r="U133" s="1078" t="s">
        <v>5772</v>
      </c>
      <c r="V133" s="1078" t="s">
        <v>5163</v>
      </c>
      <c r="W133" s="915" t="s">
        <v>5767</v>
      </c>
      <c r="X133" s="945">
        <v>43965</v>
      </c>
      <c r="Y133" s="933">
        <v>512844.00000000006</v>
      </c>
      <c r="Z133" s="933">
        <v>594899.04</v>
      </c>
      <c r="AA133" s="930">
        <f>AB133*0.1</f>
        <v>59489.90400000001</v>
      </c>
      <c r="AB133" s="933">
        <v>594899.04</v>
      </c>
      <c r="AC133" s="936" t="s">
        <v>4756</v>
      </c>
      <c r="AD133" s="939" t="s">
        <v>69</v>
      </c>
      <c r="AE133" s="912" t="s">
        <v>4757</v>
      </c>
      <c r="AF133" s="942" t="s">
        <v>5768</v>
      </c>
      <c r="AG133" s="972">
        <f t="shared" si="2"/>
        <v>76926.600000000006</v>
      </c>
      <c r="AH133" s="975">
        <v>43965</v>
      </c>
      <c r="AI133" s="1075">
        <v>43965</v>
      </c>
      <c r="AJ133" s="801" t="s">
        <v>7169</v>
      </c>
      <c r="AK133" s="801" t="s">
        <v>7080</v>
      </c>
      <c r="AL133" s="927" t="s">
        <v>3726</v>
      </c>
      <c r="AM133" s="962" t="s">
        <v>3864</v>
      </c>
      <c r="AN133" s="965" t="s">
        <v>73</v>
      </c>
      <c r="AO133" s="968" t="s">
        <v>4760</v>
      </c>
      <c r="AP133" s="956" t="s">
        <v>73</v>
      </c>
      <c r="AQ133" s="959" t="s">
        <v>573</v>
      </c>
      <c r="AR133" s="971" t="s">
        <v>293</v>
      </c>
      <c r="AS133" s="953" t="s">
        <v>566</v>
      </c>
      <c r="AT133" s="956" t="s">
        <v>566</v>
      </c>
      <c r="AU133" s="959" t="s">
        <v>566</v>
      </c>
      <c r="AV133" s="851" t="s">
        <v>4761</v>
      </c>
      <c r="AW133" s="912" t="s">
        <v>6095</v>
      </c>
      <c r="AX133" s="797" t="s">
        <v>6096</v>
      </c>
      <c r="AY133" s="797" t="s">
        <v>6097</v>
      </c>
      <c r="AZ133" s="797" t="s">
        <v>6098</v>
      </c>
      <c r="BA133" s="797" t="s">
        <v>6099</v>
      </c>
      <c r="BB133" s="953" t="s">
        <v>3096</v>
      </c>
      <c r="BC133" s="895">
        <v>44057</v>
      </c>
      <c r="BD133" s="1050">
        <v>44057</v>
      </c>
      <c r="BE133" s="1067"/>
    </row>
    <row r="134" spans="1:57" s="2" customFormat="1" ht="57.6" customHeight="1">
      <c r="A134" s="907"/>
      <c r="B134" s="976"/>
      <c r="C134" s="976"/>
      <c r="D134" s="943"/>
      <c r="E134" s="913"/>
      <c r="F134" s="916"/>
      <c r="G134" s="919"/>
      <c r="H134" s="804"/>
      <c r="I134" s="943"/>
      <c r="J134" s="272" t="s">
        <v>61</v>
      </c>
      <c r="K134" s="272" t="s">
        <v>61</v>
      </c>
      <c r="L134" s="272" t="s">
        <v>61</v>
      </c>
      <c r="M134" s="505" t="s">
        <v>5773</v>
      </c>
      <c r="N134" s="505" t="s">
        <v>2170</v>
      </c>
      <c r="O134" s="505">
        <v>47256.3</v>
      </c>
      <c r="P134" s="913"/>
      <c r="Q134" s="913"/>
      <c r="R134" s="913"/>
      <c r="S134" s="928"/>
      <c r="T134" s="943"/>
      <c r="U134" s="1079"/>
      <c r="V134" s="1079"/>
      <c r="W134" s="916"/>
      <c r="X134" s="946"/>
      <c r="Y134" s="934"/>
      <c r="Z134" s="934"/>
      <c r="AA134" s="931"/>
      <c r="AB134" s="934"/>
      <c r="AC134" s="937"/>
      <c r="AD134" s="940"/>
      <c r="AE134" s="913"/>
      <c r="AF134" s="943"/>
      <c r="AG134" s="973"/>
      <c r="AH134" s="976"/>
      <c r="AI134" s="1076"/>
      <c r="AJ134" s="805"/>
      <c r="AK134" s="805"/>
      <c r="AL134" s="928"/>
      <c r="AM134" s="963"/>
      <c r="AN134" s="966"/>
      <c r="AO134" s="969"/>
      <c r="AP134" s="957"/>
      <c r="AQ134" s="960"/>
      <c r="AR134" s="971"/>
      <c r="AS134" s="954"/>
      <c r="AT134" s="957"/>
      <c r="AU134" s="960"/>
      <c r="AV134" s="1165"/>
      <c r="AW134" s="913"/>
      <c r="AX134" s="805"/>
      <c r="AY134" s="805"/>
      <c r="AZ134" s="805"/>
      <c r="BA134" s="805"/>
      <c r="BB134" s="954"/>
      <c r="BC134" s="1066"/>
      <c r="BD134" s="1067"/>
      <c r="BE134" s="1067"/>
    </row>
    <row r="135" spans="1:57" s="2" customFormat="1" ht="75.75" customHeight="1">
      <c r="A135" s="908"/>
      <c r="B135" s="977"/>
      <c r="C135" s="977"/>
      <c r="D135" s="944"/>
      <c r="E135" s="914"/>
      <c r="F135" s="917"/>
      <c r="G135" s="920"/>
      <c r="H135" s="794"/>
      <c r="I135" s="944"/>
      <c r="J135" s="272" t="s">
        <v>61</v>
      </c>
      <c r="K135" s="272" t="s">
        <v>61</v>
      </c>
      <c r="L135" s="272" t="s">
        <v>61</v>
      </c>
      <c r="M135" s="505" t="s">
        <v>4485</v>
      </c>
      <c r="N135" s="505" t="s">
        <v>4487</v>
      </c>
      <c r="O135" s="505">
        <v>15068.24</v>
      </c>
      <c r="P135" s="914"/>
      <c r="Q135" s="914"/>
      <c r="R135" s="914"/>
      <c r="S135" s="929"/>
      <c r="T135" s="944"/>
      <c r="U135" s="1080"/>
      <c r="V135" s="1080"/>
      <c r="W135" s="917"/>
      <c r="X135" s="947"/>
      <c r="Y135" s="935"/>
      <c r="Z135" s="935"/>
      <c r="AA135" s="932"/>
      <c r="AB135" s="935"/>
      <c r="AC135" s="938"/>
      <c r="AD135" s="941"/>
      <c r="AE135" s="914"/>
      <c r="AF135" s="944"/>
      <c r="AG135" s="974"/>
      <c r="AH135" s="977"/>
      <c r="AI135" s="1077"/>
      <c r="AJ135" s="802"/>
      <c r="AK135" s="802"/>
      <c r="AL135" s="929"/>
      <c r="AM135" s="964"/>
      <c r="AN135" s="967"/>
      <c r="AO135" s="970"/>
      <c r="AP135" s="958"/>
      <c r="AQ135" s="961"/>
      <c r="AR135" s="971"/>
      <c r="AS135" s="955"/>
      <c r="AT135" s="958"/>
      <c r="AU135" s="961"/>
      <c r="AV135" s="1165"/>
      <c r="AW135" s="914"/>
      <c r="AX135" s="802"/>
      <c r="AY135" s="802"/>
      <c r="AZ135" s="802"/>
      <c r="BA135" s="802"/>
      <c r="BB135" s="955"/>
      <c r="BC135" s="1066"/>
      <c r="BD135" s="1067"/>
      <c r="BE135" s="1067"/>
    </row>
    <row r="136" spans="1:57" s="2" customFormat="1" ht="84.4" customHeight="1">
      <c r="A136" s="1046">
        <v>2020</v>
      </c>
      <c r="B136" s="1356">
        <v>43922</v>
      </c>
      <c r="C136" s="975">
        <v>44012</v>
      </c>
      <c r="D136" s="909" t="s">
        <v>3294</v>
      </c>
      <c r="E136" s="912" t="s">
        <v>3295</v>
      </c>
      <c r="F136" s="915" t="s">
        <v>5774</v>
      </c>
      <c r="G136" s="918">
        <v>57</v>
      </c>
      <c r="H136" s="797" t="s">
        <v>5485</v>
      </c>
      <c r="I136" s="942" t="s">
        <v>5775</v>
      </c>
      <c r="J136" s="272" t="s">
        <v>61</v>
      </c>
      <c r="K136" s="272" t="s">
        <v>61</v>
      </c>
      <c r="L136" s="272" t="s">
        <v>61</v>
      </c>
      <c r="M136" s="505" t="s">
        <v>5162</v>
      </c>
      <c r="N136" s="505" t="s">
        <v>4491</v>
      </c>
      <c r="O136" s="505">
        <v>65728500</v>
      </c>
      <c r="P136" s="912" t="s">
        <v>61</v>
      </c>
      <c r="Q136" s="912" t="s">
        <v>61</v>
      </c>
      <c r="R136" s="912" t="s">
        <v>61</v>
      </c>
      <c r="S136" s="927" t="s">
        <v>4948</v>
      </c>
      <c r="T136" s="942" t="s">
        <v>4491</v>
      </c>
      <c r="U136" s="1078" t="s">
        <v>3218</v>
      </c>
      <c r="V136" s="1078" t="s">
        <v>5163</v>
      </c>
      <c r="W136" s="915" t="s">
        <v>5774</v>
      </c>
      <c r="X136" s="945">
        <v>43949</v>
      </c>
      <c r="Y136" s="933">
        <v>56662500.000000007</v>
      </c>
      <c r="Z136" s="933">
        <v>65728500</v>
      </c>
      <c r="AA136" s="930">
        <f>AB136*0.1</f>
        <v>6572850</v>
      </c>
      <c r="AB136" s="933">
        <v>65728500</v>
      </c>
      <c r="AC136" s="936" t="s">
        <v>4756</v>
      </c>
      <c r="AD136" s="939" t="s">
        <v>69</v>
      </c>
      <c r="AE136" s="912" t="s">
        <v>4757</v>
      </c>
      <c r="AF136" s="942" t="s">
        <v>5775</v>
      </c>
      <c r="AG136" s="972">
        <f t="shared" si="2"/>
        <v>8499375</v>
      </c>
      <c r="AH136" s="975">
        <v>43949</v>
      </c>
      <c r="AI136" s="1075">
        <v>43949</v>
      </c>
      <c r="AJ136" s="851" t="s">
        <v>6339</v>
      </c>
      <c r="AK136" s="801" t="s">
        <v>7080</v>
      </c>
      <c r="AL136" s="927" t="s">
        <v>3726</v>
      </c>
      <c r="AM136" s="1068" t="s">
        <v>3864</v>
      </c>
      <c r="AN136" s="1069" t="s">
        <v>73</v>
      </c>
      <c r="AO136" s="1072" t="s">
        <v>4760</v>
      </c>
      <c r="AP136" s="1069" t="s">
        <v>73</v>
      </c>
      <c r="AQ136" s="959" t="s">
        <v>573</v>
      </c>
      <c r="AR136" s="971" t="s">
        <v>293</v>
      </c>
      <c r="AS136" s="953" t="s">
        <v>566</v>
      </c>
      <c r="AT136" s="956" t="s">
        <v>566</v>
      </c>
      <c r="AU136" s="959" t="s">
        <v>566</v>
      </c>
      <c r="AV136" s="851" t="s">
        <v>4761</v>
      </c>
      <c r="AW136" s="912" t="s">
        <v>6095</v>
      </c>
      <c r="AX136" s="797" t="s">
        <v>6096</v>
      </c>
      <c r="AY136" s="797" t="s">
        <v>6097</v>
      </c>
      <c r="AZ136" s="797" t="s">
        <v>6098</v>
      </c>
      <c r="BA136" s="797" t="s">
        <v>6099</v>
      </c>
      <c r="BB136" s="953" t="s">
        <v>3096</v>
      </c>
      <c r="BC136" s="895">
        <v>44057</v>
      </c>
      <c r="BD136" s="1050">
        <v>44057</v>
      </c>
      <c r="BE136" s="1067"/>
    </row>
    <row r="137" spans="1:57" s="2" customFormat="1" ht="84.4" customHeight="1">
      <c r="A137" s="1047"/>
      <c r="B137" s="1357"/>
      <c r="C137" s="976"/>
      <c r="D137" s="910"/>
      <c r="E137" s="913"/>
      <c r="F137" s="916"/>
      <c r="G137" s="919"/>
      <c r="H137" s="805"/>
      <c r="I137" s="943"/>
      <c r="J137" s="272" t="s">
        <v>61</v>
      </c>
      <c r="K137" s="272" t="s">
        <v>61</v>
      </c>
      <c r="L137" s="272" t="s">
        <v>61</v>
      </c>
      <c r="M137" s="505" t="s">
        <v>5486</v>
      </c>
      <c r="N137" s="505" t="s">
        <v>1956</v>
      </c>
      <c r="O137" s="505">
        <v>135006600</v>
      </c>
      <c r="P137" s="913"/>
      <c r="Q137" s="913"/>
      <c r="R137" s="913"/>
      <c r="S137" s="928"/>
      <c r="T137" s="943"/>
      <c r="U137" s="1079"/>
      <c r="V137" s="804"/>
      <c r="W137" s="916"/>
      <c r="X137" s="946"/>
      <c r="Y137" s="934"/>
      <c r="Z137" s="934"/>
      <c r="AA137" s="931"/>
      <c r="AB137" s="934"/>
      <c r="AC137" s="937"/>
      <c r="AD137" s="940"/>
      <c r="AE137" s="913"/>
      <c r="AF137" s="943"/>
      <c r="AG137" s="973"/>
      <c r="AH137" s="976"/>
      <c r="AI137" s="1076"/>
      <c r="AJ137" s="851"/>
      <c r="AK137" s="805"/>
      <c r="AL137" s="928"/>
      <c r="AM137" s="903"/>
      <c r="AN137" s="1070"/>
      <c r="AO137" s="1073"/>
      <c r="AP137" s="1070"/>
      <c r="AQ137" s="960"/>
      <c r="AR137" s="971"/>
      <c r="AS137" s="954"/>
      <c r="AT137" s="957"/>
      <c r="AU137" s="960"/>
      <c r="AV137" s="1165"/>
      <c r="AW137" s="913"/>
      <c r="AX137" s="805"/>
      <c r="AY137" s="805"/>
      <c r="AZ137" s="805"/>
      <c r="BA137" s="805"/>
      <c r="BB137" s="954"/>
      <c r="BC137" s="1066"/>
      <c r="BD137" s="1067"/>
      <c r="BE137" s="1067"/>
    </row>
    <row r="138" spans="1:57" s="2" customFormat="1" ht="84.4" customHeight="1">
      <c r="A138" s="1048"/>
      <c r="B138" s="1358"/>
      <c r="C138" s="977"/>
      <c r="D138" s="911"/>
      <c r="E138" s="794"/>
      <c r="F138" s="917"/>
      <c r="G138" s="920"/>
      <c r="H138" s="802"/>
      <c r="I138" s="944"/>
      <c r="J138" s="272" t="s">
        <v>61</v>
      </c>
      <c r="K138" s="272" t="s">
        <v>61</v>
      </c>
      <c r="L138" s="272" t="s">
        <v>61</v>
      </c>
      <c r="M138" s="505" t="s">
        <v>5776</v>
      </c>
      <c r="N138" s="505" t="s">
        <v>1308</v>
      </c>
      <c r="O138" s="505">
        <v>94882200</v>
      </c>
      <c r="P138" s="914"/>
      <c r="Q138" s="914"/>
      <c r="R138" s="914"/>
      <c r="S138" s="929"/>
      <c r="T138" s="944"/>
      <c r="U138" s="1080"/>
      <c r="V138" s="1242"/>
      <c r="W138" s="1263"/>
      <c r="X138" s="947"/>
      <c r="Y138" s="935"/>
      <c r="Z138" s="935"/>
      <c r="AA138" s="932"/>
      <c r="AB138" s="935"/>
      <c r="AC138" s="938"/>
      <c r="AD138" s="941"/>
      <c r="AE138" s="914"/>
      <c r="AF138" s="944"/>
      <c r="AG138" s="974"/>
      <c r="AH138" s="977"/>
      <c r="AI138" s="1077"/>
      <c r="AJ138" s="851"/>
      <c r="AK138" s="802"/>
      <c r="AL138" s="929"/>
      <c r="AM138" s="904"/>
      <c r="AN138" s="1071"/>
      <c r="AO138" s="1074"/>
      <c r="AP138" s="1071"/>
      <c r="AQ138" s="961"/>
      <c r="AR138" s="971"/>
      <c r="AS138" s="955"/>
      <c r="AT138" s="958"/>
      <c r="AU138" s="961"/>
      <c r="AV138" s="1165"/>
      <c r="AW138" s="914"/>
      <c r="AX138" s="802"/>
      <c r="AY138" s="802"/>
      <c r="AZ138" s="802"/>
      <c r="BA138" s="802"/>
      <c r="BB138" s="955"/>
      <c r="BC138" s="1066"/>
      <c r="BD138" s="1067"/>
      <c r="BE138" s="1067"/>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906">
        <v>2020</v>
      </c>
      <c r="B141" s="975">
        <v>43922</v>
      </c>
      <c r="C141" s="975">
        <v>44012</v>
      </c>
      <c r="D141" s="909" t="s">
        <v>3294</v>
      </c>
      <c r="E141" s="912" t="s">
        <v>3295</v>
      </c>
      <c r="F141" s="915" t="s">
        <v>5781</v>
      </c>
      <c r="G141" s="918">
        <v>57</v>
      </c>
      <c r="H141" s="797" t="s">
        <v>5485</v>
      </c>
      <c r="I141" s="1002" t="s">
        <v>5782</v>
      </c>
      <c r="J141" s="272" t="s">
        <v>61</v>
      </c>
      <c r="K141" s="272" t="s">
        <v>61</v>
      </c>
      <c r="L141" s="272" t="s">
        <v>61</v>
      </c>
      <c r="M141" s="505" t="s">
        <v>5773</v>
      </c>
      <c r="N141" s="505" t="s">
        <v>2170</v>
      </c>
      <c r="O141" s="505">
        <v>0</v>
      </c>
      <c r="P141" s="996" t="s">
        <v>61</v>
      </c>
      <c r="Q141" s="996" t="s">
        <v>61</v>
      </c>
      <c r="R141" s="996" t="s">
        <v>61</v>
      </c>
      <c r="S141" s="984" t="s">
        <v>4937</v>
      </c>
      <c r="T141" s="1002" t="s">
        <v>5309</v>
      </c>
      <c r="U141" s="1158" t="s">
        <v>3218</v>
      </c>
      <c r="V141" s="1158" t="s">
        <v>5163</v>
      </c>
      <c r="W141" s="915" t="s">
        <v>5781</v>
      </c>
      <c r="X141" s="945">
        <v>43938</v>
      </c>
      <c r="Y141" s="933">
        <v>1922844.8275862071</v>
      </c>
      <c r="Z141" s="933">
        <v>2230500</v>
      </c>
      <c r="AA141" s="930">
        <f>AB141*0.1</f>
        <v>223050</v>
      </c>
      <c r="AB141" s="1021">
        <v>2230500</v>
      </c>
      <c r="AC141" s="1024" t="s">
        <v>4756</v>
      </c>
      <c r="AD141" s="1027" t="s">
        <v>69</v>
      </c>
      <c r="AE141" s="912" t="s">
        <v>4757</v>
      </c>
      <c r="AF141" s="1002" t="s">
        <v>5782</v>
      </c>
      <c r="AG141" s="1030">
        <f t="shared" si="2"/>
        <v>288426.72413793107</v>
      </c>
      <c r="AH141" s="975">
        <v>43938</v>
      </c>
      <c r="AI141" s="1075">
        <v>43938</v>
      </c>
      <c r="AJ141" s="875" t="s">
        <v>6412</v>
      </c>
      <c r="AK141" s="801" t="s">
        <v>7080</v>
      </c>
      <c r="AL141" s="984" t="s">
        <v>3726</v>
      </c>
      <c r="AM141" s="1018" t="s">
        <v>3864</v>
      </c>
      <c r="AN141" s="1040" t="s">
        <v>73</v>
      </c>
      <c r="AO141" s="1043" t="s">
        <v>4760</v>
      </c>
      <c r="AP141" s="1014" t="s">
        <v>73</v>
      </c>
      <c r="AQ141" s="980" t="s">
        <v>573</v>
      </c>
      <c r="AR141" s="971" t="s">
        <v>293</v>
      </c>
      <c r="AS141" s="1011" t="s">
        <v>566</v>
      </c>
      <c r="AT141" s="1014" t="s">
        <v>566</v>
      </c>
      <c r="AU141" s="980" t="s">
        <v>566</v>
      </c>
      <c r="AV141" s="875" t="s">
        <v>4761</v>
      </c>
      <c r="AW141" s="912" t="s">
        <v>6095</v>
      </c>
      <c r="AX141" s="797" t="s">
        <v>6096</v>
      </c>
      <c r="AY141" s="797" t="s">
        <v>6097</v>
      </c>
      <c r="AZ141" s="797" t="s">
        <v>6098</v>
      </c>
      <c r="BA141" s="797" t="s">
        <v>6099</v>
      </c>
      <c r="BB141" s="1011" t="s">
        <v>3096</v>
      </c>
      <c r="BC141" s="895">
        <v>44057</v>
      </c>
      <c r="BD141" s="1050">
        <v>44057</v>
      </c>
      <c r="BE141" s="1059"/>
    </row>
    <row r="142" spans="1:57" s="2" customFormat="1" ht="57.6" customHeight="1">
      <c r="A142" s="907"/>
      <c r="B142" s="976"/>
      <c r="C142" s="976"/>
      <c r="D142" s="910"/>
      <c r="E142" s="913"/>
      <c r="F142" s="916"/>
      <c r="G142" s="919"/>
      <c r="H142" s="804"/>
      <c r="I142" s="1003"/>
      <c r="J142" s="272" t="s">
        <v>61</v>
      </c>
      <c r="K142" s="272" t="s">
        <v>61</v>
      </c>
      <c r="L142" s="272" t="s">
        <v>61</v>
      </c>
      <c r="M142" s="505" t="s">
        <v>4358</v>
      </c>
      <c r="N142" s="505" t="s">
        <v>5783</v>
      </c>
      <c r="O142" s="505">
        <v>4715440</v>
      </c>
      <c r="P142" s="997"/>
      <c r="Q142" s="997"/>
      <c r="R142" s="997"/>
      <c r="S142" s="985"/>
      <c r="T142" s="1003"/>
      <c r="U142" s="1159"/>
      <c r="V142" s="1159"/>
      <c r="W142" s="916"/>
      <c r="X142" s="946"/>
      <c r="Y142" s="934"/>
      <c r="Z142" s="934"/>
      <c r="AA142" s="931"/>
      <c r="AB142" s="1022"/>
      <c r="AC142" s="1025"/>
      <c r="AD142" s="1028"/>
      <c r="AE142" s="913"/>
      <c r="AF142" s="1003"/>
      <c r="AG142" s="1031"/>
      <c r="AH142" s="976"/>
      <c r="AI142" s="1076"/>
      <c r="AJ142" s="876"/>
      <c r="AK142" s="805"/>
      <c r="AL142" s="985"/>
      <c r="AM142" s="1019"/>
      <c r="AN142" s="1041"/>
      <c r="AO142" s="1044"/>
      <c r="AP142" s="1015"/>
      <c r="AQ142" s="981"/>
      <c r="AR142" s="971"/>
      <c r="AS142" s="1012"/>
      <c r="AT142" s="1015"/>
      <c r="AU142" s="981"/>
      <c r="AV142" s="1017"/>
      <c r="AW142" s="913"/>
      <c r="AX142" s="805"/>
      <c r="AY142" s="805"/>
      <c r="AZ142" s="805"/>
      <c r="BA142" s="805"/>
      <c r="BB142" s="1012"/>
      <c r="BC142" s="1066"/>
      <c r="BD142" s="1067"/>
      <c r="BE142" s="1059"/>
    </row>
    <row r="143" spans="1:57" s="2" customFormat="1" ht="57.6" customHeight="1">
      <c r="A143" s="908"/>
      <c r="B143" s="977"/>
      <c r="C143" s="977"/>
      <c r="D143" s="911"/>
      <c r="E143" s="914"/>
      <c r="F143" s="917"/>
      <c r="G143" s="920"/>
      <c r="H143" s="794"/>
      <c r="I143" s="1004"/>
      <c r="J143" s="272" t="s">
        <v>61</v>
      </c>
      <c r="K143" s="272" t="s">
        <v>61</v>
      </c>
      <c r="L143" s="272" t="s">
        <v>61</v>
      </c>
      <c r="M143" s="505" t="s">
        <v>3715</v>
      </c>
      <c r="N143" s="505" t="s">
        <v>3716</v>
      </c>
      <c r="O143" s="505">
        <v>4997512</v>
      </c>
      <c r="P143" s="998"/>
      <c r="Q143" s="998"/>
      <c r="R143" s="998"/>
      <c r="S143" s="986"/>
      <c r="T143" s="1004"/>
      <c r="U143" s="1160"/>
      <c r="V143" s="1160"/>
      <c r="W143" s="917"/>
      <c r="X143" s="947"/>
      <c r="Y143" s="935"/>
      <c r="Z143" s="935"/>
      <c r="AA143" s="932"/>
      <c r="AB143" s="1023"/>
      <c r="AC143" s="1026"/>
      <c r="AD143" s="1029"/>
      <c r="AE143" s="914"/>
      <c r="AF143" s="1004"/>
      <c r="AG143" s="1032"/>
      <c r="AH143" s="977"/>
      <c r="AI143" s="1077"/>
      <c r="AJ143" s="876"/>
      <c r="AK143" s="802"/>
      <c r="AL143" s="986"/>
      <c r="AM143" s="1020"/>
      <c r="AN143" s="1042"/>
      <c r="AO143" s="1045"/>
      <c r="AP143" s="1264"/>
      <c r="AQ143" s="982"/>
      <c r="AR143" s="971"/>
      <c r="AS143" s="1013"/>
      <c r="AT143" s="1016"/>
      <c r="AU143" s="982"/>
      <c r="AV143" s="1017"/>
      <c r="AW143" s="914"/>
      <c r="AX143" s="802"/>
      <c r="AY143" s="802"/>
      <c r="AZ143" s="802"/>
      <c r="BA143" s="802"/>
      <c r="BB143" s="1013"/>
      <c r="BC143" s="1066"/>
      <c r="BD143" s="1067"/>
      <c r="BE143" s="1059"/>
    </row>
    <row r="144" spans="1:57" s="2" customFormat="1" ht="45" customHeight="1">
      <c r="A144" s="1046">
        <v>2020</v>
      </c>
      <c r="B144" s="1356">
        <v>43922</v>
      </c>
      <c r="C144" s="975">
        <v>44012</v>
      </c>
      <c r="D144" s="909" t="s">
        <v>3294</v>
      </c>
      <c r="E144" s="912" t="s">
        <v>3295</v>
      </c>
      <c r="F144" s="915" t="s">
        <v>5784</v>
      </c>
      <c r="G144" s="918">
        <v>57</v>
      </c>
      <c r="H144" s="797" t="s">
        <v>5485</v>
      </c>
      <c r="I144" s="915" t="s">
        <v>5785</v>
      </c>
      <c r="J144" s="272" t="s">
        <v>61</v>
      </c>
      <c r="K144" s="272" t="s">
        <v>61</v>
      </c>
      <c r="L144" s="272" t="s">
        <v>61</v>
      </c>
      <c r="M144" s="272" t="s">
        <v>5773</v>
      </c>
      <c r="N144" s="505" t="s">
        <v>2170</v>
      </c>
      <c r="O144" s="505">
        <v>0</v>
      </c>
      <c r="P144" s="996" t="s">
        <v>61</v>
      </c>
      <c r="Q144" s="996" t="s">
        <v>61</v>
      </c>
      <c r="R144" s="996" t="s">
        <v>61</v>
      </c>
      <c r="S144" s="1175" t="s">
        <v>4937</v>
      </c>
      <c r="T144" s="942" t="s">
        <v>5309</v>
      </c>
      <c r="U144" s="1078" t="s">
        <v>3218</v>
      </c>
      <c r="V144" s="1078" t="s">
        <v>5163</v>
      </c>
      <c r="W144" s="915" t="s">
        <v>5784</v>
      </c>
      <c r="X144" s="945">
        <v>43966</v>
      </c>
      <c r="Y144" s="933">
        <v>1749000.0000000002</v>
      </c>
      <c r="Z144" s="933">
        <v>2028840</v>
      </c>
      <c r="AA144" s="930">
        <f>AB144*0.1</f>
        <v>202884</v>
      </c>
      <c r="AB144" s="933">
        <v>2028840</v>
      </c>
      <c r="AC144" s="936" t="s">
        <v>4756</v>
      </c>
      <c r="AD144" s="939" t="s">
        <v>69</v>
      </c>
      <c r="AE144" s="912" t="s">
        <v>4757</v>
      </c>
      <c r="AF144" s="942" t="s">
        <v>5785</v>
      </c>
      <c r="AG144" s="972">
        <f t="shared" si="2"/>
        <v>262350</v>
      </c>
      <c r="AH144" s="975">
        <v>43966</v>
      </c>
      <c r="AI144" s="1075">
        <v>43966</v>
      </c>
      <c r="AJ144" s="801" t="s">
        <v>7227</v>
      </c>
      <c r="AK144" s="801" t="s">
        <v>7080</v>
      </c>
      <c r="AL144" s="984" t="s">
        <v>3726</v>
      </c>
      <c r="AM144" s="987" t="s">
        <v>3864</v>
      </c>
      <c r="AN144" s="990" t="s">
        <v>73</v>
      </c>
      <c r="AO144" s="993" t="s">
        <v>4760</v>
      </c>
      <c r="AP144" s="990" t="s">
        <v>73</v>
      </c>
      <c r="AQ144" s="980" t="s">
        <v>573</v>
      </c>
      <c r="AR144" s="971" t="s">
        <v>293</v>
      </c>
      <c r="AS144" s="1011" t="s">
        <v>566</v>
      </c>
      <c r="AT144" s="1014" t="s">
        <v>566</v>
      </c>
      <c r="AU144" s="980" t="s">
        <v>566</v>
      </c>
      <c r="AV144" s="875" t="s">
        <v>4761</v>
      </c>
      <c r="AW144" s="912" t="s">
        <v>6095</v>
      </c>
      <c r="AX144" s="797" t="s">
        <v>6096</v>
      </c>
      <c r="AY144" s="797" t="s">
        <v>6097</v>
      </c>
      <c r="AZ144" s="797" t="s">
        <v>6098</v>
      </c>
      <c r="BA144" s="797" t="s">
        <v>6099</v>
      </c>
      <c r="BB144" s="1011" t="s">
        <v>3096</v>
      </c>
      <c r="BC144" s="895">
        <v>44057</v>
      </c>
      <c r="BD144" s="1050">
        <v>44057</v>
      </c>
      <c r="BE144" s="1059"/>
    </row>
    <row r="145" spans="1:57" s="2" customFormat="1" ht="45" customHeight="1">
      <c r="A145" s="1047"/>
      <c r="B145" s="1357"/>
      <c r="C145" s="976"/>
      <c r="D145" s="910"/>
      <c r="E145" s="913"/>
      <c r="F145" s="916"/>
      <c r="G145" s="919"/>
      <c r="H145" s="804"/>
      <c r="I145" s="916"/>
      <c r="J145" s="272" t="s">
        <v>61</v>
      </c>
      <c r="K145" s="272" t="s">
        <v>61</v>
      </c>
      <c r="L145" s="272" t="s">
        <v>61</v>
      </c>
      <c r="M145" s="272" t="s">
        <v>4358</v>
      </c>
      <c r="N145" s="505" t="s">
        <v>5783</v>
      </c>
      <c r="O145" s="505">
        <v>4715440</v>
      </c>
      <c r="P145" s="997"/>
      <c r="Q145" s="997"/>
      <c r="R145" s="997"/>
      <c r="S145" s="1176"/>
      <c r="T145" s="943"/>
      <c r="U145" s="1079"/>
      <c r="V145" s="1079"/>
      <c r="W145" s="916"/>
      <c r="X145" s="946"/>
      <c r="Y145" s="934"/>
      <c r="Z145" s="1253"/>
      <c r="AA145" s="931"/>
      <c r="AB145" s="934"/>
      <c r="AC145" s="937"/>
      <c r="AD145" s="940"/>
      <c r="AE145" s="913"/>
      <c r="AF145" s="943"/>
      <c r="AG145" s="973"/>
      <c r="AH145" s="976"/>
      <c r="AI145" s="1076"/>
      <c r="AJ145" s="805"/>
      <c r="AK145" s="805"/>
      <c r="AL145" s="985"/>
      <c r="AM145" s="988"/>
      <c r="AN145" s="991"/>
      <c r="AO145" s="994"/>
      <c r="AP145" s="991"/>
      <c r="AQ145" s="981"/>
      <c r="AR145" s="971"/>
      <c r="AS145" s="1012"/>
      <c r="AT145" s="1015"/>
      <c r="AU145" s="981"/>
      <c r="AV145" s="1017"/>
      <c r="AW145" s="913"/>
      <c r="AX145" s="805"/>
      <c r="AY145" s="805"/>
      <c r="AZ145" s="805"/>
      <c r="BA145" s="805"/>
      <c r="BB145" s="1012"/>
      <c r="BC145" s="1066"/>
      <c r="BD145" s="1067"/>
      <c r="BE145" s="1059"/>
    </row>
    <row r="146" spans="1:57" s="2" customFormat="1" ht="45" customHeight="1">
      <c r="A146" s="1048"/>
      <c r="B146" s="1358"/>
      <c r="C146" s="977"/>
      <c r="D146" s="911"/>
      <c r="E146" s="914"/>
      <c r="F146" s="917"/>
      <c r="G146" s="920"/>
      <c r="H146" s="794"/>
      <c r="I146" s="917"/>
      <c r="J146" s="272" t="s">
        <v>61</v>
      </c>
      <c r="K146" s="272" t="s">
        <v>61</v>
      </c>
      <c r="L146" s="272" t="s">
        <v>61</v>
      </c>
      <c r="M146" s="272" t="s">
        <v>3715</v>
      </c>
      <c r="N146" s="505" t="s">
        <v>3716</v>
      </c>
      <c r="O146" s="505">
        <v>4997512</v>
      </c>
      <c r="P146" s="998"/>
      <c r="Q146" s="998"/>
      <c r="R146" s="998"/>
      <c r="S146" s="1177"/>
      <c r="T146" s="944"/>
      <c r="U146" s="1080"/>
      <c r="V146" s="1080"/>
      <c r="W146" s="917"/>
      <c r="X146" s="947"/>
      <c r="Y146" s="935"/>
      <c r="Z146" s="1254"/>
      <c r="AA146" s="932"/>
      <c r="AB146" s="935"/>
      <c r="AC146" s="938"/>
      <c r="AD146" s="941"/>
      <c r="AE146" s="794"/>
      <c r="AF146" s="944"/>
      <c r="AG146" s="974"/>
      <c r="AH146" s="977"/>
      <c r="AI146" s="1077"/>
      <c r="AJ146" s="802"/>
      <c r="AK146" s="802"/>
      <c r="AL146" s="986"/>
      <c r="AM146" s="989"/>
      <c r="AN146" s="992"/>
      <c r="AO146" s="995"/>
      <c r="AP146" s="992"/>
      <c r="AQ146" s="982"/>
      <c r="AR146" s="971"/>
      <c r="AS146" s="1013"/>
      <c r="AT146" s="1016"/>
      <c r="AU146" s="982"/>
      <c r="AV146" s="1017"/>
      <c r="AW146" s="914"/>
      <c r="AX146" s="802"/>
      <c r="AY146" s="802"/>
      <c r="AZ146" s="802"/>
      <c r="BA146" s="802"/>
      <c r="BB146" s="1013"/>
      <c r="BC146" s="1066"/>
      <c r="BD146" s="1067"/>
      <c r="BE146" s="1059"/>
    </row>
    <row r="147" spans="1:57" s="2" customFormat="1" ht="48" customHeight="1">
      <c r="A147" s="906">
        <v>2020</v>
      </c>
      <c r="B147" s="975">
        <v>43922</v>
      </c>
      <c r="C147" s="975">
        <v>44012</v>
      </c>
      <c r="D147" s="909" t="s">
        <v>3294</v>
      </c>
      <c r="E147" s="912" t="s">
        <v>3295</v>
      </c>
      <c r="F147" s="915" t="s">
        <v>5786</v>
      </c>
      <c r="G147" s="918">
        <v>57</v>
      </c>
      <c r="H147" s="797" t="s">
        <v>5485</v>
      </c>
      <c r="I147" s="942" t="s">
        <v>5785</v>
      </c>
      <c r="J147" s="272" t="s">
        <v>61</v>
      </c>
      <c r="K147" s="272" t="s">
        <v>61</v>
      </c>
      <c r="L147" s="272" t="s">
        <v>61</v>
      </c>
      <c r="M147" s="505" t="s">
        <v>5773</v>
      </c>
      <c r="N147" s="505" t="s">
        <v>2170</v>
      </c>
      <c r="O147" s="505">
        <v>0</v>
      </c>
      <c r="P147" s="912" t="s">
        <v>61</v>
      </c>
      <c r="Q147" s="912" t="s">
        <v>61</v>
      </c>
      <c r="R147" s="912" t="s">
        <v>61</v>
      </c>
      <c r="S147" s="927" t="s">
        <v>5046</v>
      </c>
      <c r="T147" s="942" t="s">
        <v>5309</v>
      </c>
      <c r="U147" s="1078" t="s">
        <v>3218</v>
      </c>
      <c r="V147" s="1078" t="s">
        <v>3218</v>
      </c>
      <c r="W147" s="915" t="s">
        <v>5786</v>
      </c>
      <c r="X147" s="945">
        <v>43966</v>
      </c>
      <c r="Y147" s="933">
        <v>2485500</v>
      </c>
      <c r="Z147" s="933">
        <v>2883180</v>
      </c>
      <c r="AA147" s="930">
        <f>AB147*0.1</f>
        <v>288318</v>
      </c>
      <c r="AB147" s="933">
        <v>2883180</v>
      </c>
      <c r="AC147" s="936" t="s">
        <v>4756</v>
      </c>
      <c r="AD147" s="939" t="s">
        <v>69</v>
      </c>
      <c r="AE147" s="912" t="s">
        <v>4757</v>
      </c>
      <c r="AF147" s="942" t="s">
        <v>5785</v>
      </c>
      <c r="AG147" s="972">
        <f t="shared" si="2"/>
        <v>372825</v>
      </c>
      <c r="AH147" s="975">
        <v>43966</v>
      </c>
      <c r="AI147" s="1075">
        <v>43966</v>
      </c>
      <c r="AJ147" s="875" t="s">
        <v>6507</v>
      </c>
      <c r="AK147" s="801" t="s">
        <v>7080</v>
      </c>
      <c r="AL147" s="927" t="s">
        <v>3726</v>
      </c>
      <c r="AM147" s="962" t="s">
        <v>3864</v>
      </c>
      <c r="AN147" s="965" t="s">
        <v>73</v>
      </c>
      <c r="AO147" s="968" t="s">
        <v>4760</v>
      </c>
      <c r="AP147" s="956" t="s">
        <v>73</v>
      </c>
      <c r="AQ147" s="959" t="s">
        <v>573</v>
      </c>
      <c r="AR147" s="971" t="s">
        <v>293</v>
      </c>
      <c r="AS147" s="953" t="s">
        <v>566</v>
      </c>
      <c r="AT147" s="956" t="s">
        <v>566</v>
      </c>
      <c r="AU147" s="959" t="s">
        <v>566</v>
      </c>
      <c r="AV147" s="851" t="s">
        <v>4761</v>
      </c>
      <c r="AW147" s="912" t="s">
        <v>6095</v>
      </c>
      <c r="AX147" s="797" t="s">
        <v>6096</v>
      </c>
      <c r="AY147" s="797" t="s">
        <v>6097</v>
      </c>
      <c r="AZ147" s="797" t="s">
        <v>6098</v>
      </c>
      <c r="BA147" s="797" t="s">
        <v>6099</v>
      </c>
      <c r="BB147" s="953" t="s">
        <v>3096</v>
      </c>
      <c r="BC147" s="895">
        <v>44057</v>
      </c>
      <c r="BD147" s="1050">
        <v>44057</v>
      </c>
      <c r="BE147" s="1067"/>
    </row>
    <row r="148" spans="1:57" s="2" customFormat="1" ht="48" customHeight="1">
      <c r="A148" s="907"/>
      <c r="B148" s="976"/>
      <c r="C148" s="976"/>
      <c r="D148" s="910"/>
      <c r="E148" s="913"/>
      <c r="F148" s="916"/>
      <c r="G148" s="919"/>
      <c r="H148" s="804"/>
      <c r="I148" s="943"/>
      <c r="J148" s="272" t="s">
        <v>61</v>
      </c>
      <c r="K148" s="272" t="s">
        <v>61</v>
      </c>
      <c r="L148" s="272" t="s">
        <v>61</v>
      </c>
      <c r="M148" s="505" t="s">
        <v>4358</v>
      </c>
      <c r="N148" s="505" t="s">
        <v>5783</v>
      </c>
      <c r="O148" s="505">
        <v>4715440</v>
      </c>
      <c r="P148" s="913"/>
      <c r="Q148" s="913"/>
      <c r="R148" s="913"/>
      <c r="S148" s="928"/>
      <c r="T148" s="943"/>
      <c r="U148" s="1079"/>
      <c r="V148" s="1079"/>
      <c r="W148" s="916"/>
      <c r="X148" s="946"/>
      <c r="Y148" s="934"/>
      <c r="Z148" s="934"/>
      <c r="AA148" s="931"/>
      <c r="AB148" s="934"/>
      <c r="AC148" s="937"/>
      <c r="AD148" s="940"/>
      <c r="AE148" s="913"/>
      <c r="AF148" s="943"/>
      <c r="AG148" s="973"/>
      <c r="AH148" s="976"/>
      <c r="AI148" s="1076"/>
      <c r="AJ148" s="876"/>
      <c r="AK148" s="805"/>
      <c r="AL148" s="928"/>
      <c r="AM148" s="963"/>
      <c r="AN148" s="966"/>
      <c r="AO148" s="969"/>
      <c r="AP148" s="957"/>
      <c r="AQ148" s="960"/>
      <c r="AR148" s="971"/>
      <c r="AS148" s="954"/>
      <c r="AT148" s="957"/>
      <c r="AU148" s="960"/>
      <c r="AV148" s="1165"/>
      <c r="AW148" s="913"/>
      <c r="AX148" s="805"/>
      <c r="AY148" s="805"/>
      <c r="AZ148" s="805"/>
      <c r="BA148" s="805"/>
      <c r="BB148" s="954"/>
      <c r="BC148" s="1066"/>
      <c r="BD148" s="1067"/>
      <c r="BE148" s="1067"/>
    </row>
    <row r="149" spans="1:57" s="2" customFormat="1" ht="48" customHeight="1">
      <c r="A149" s="908"/>
      <c r="B149" s="977"/>
      <c r="C149" s="977"/>
      <c r="D149" s="911"/>
      <c r="E149" s="914"/>
      <c r="F149" s="917"/>
      <c r="G149" s="920"/>
      <c r="H149" s="794"/>
      <c r="I149" s="944"/>
      <c r="J149" s="272" t="s">
        <v>61</v>
      </c>
      <c r="K149" s="272" t="s">
        <v>61</v>
      </c>
      <c r="L149" s="272" t="s">
        <v>61</v>
      </c>
      <c r="M149" s="505" t="s">
        <v>3715</v>
      </c>
      <c r="N149" s="505" t="s">
        <v>3716</v>
      </c>
      <c r="O149" s="505">
        <v>4997512</v>
      </c>
      <c r="P149" s="914"/>
      <c r="Q149" s="914"/>
      <c r="R149" s="914"/>
      <c r="S149" s="929"/>
      <c r="T149" s="944"/>
      <c r="U149" s="1080"/>
      <c r="V149" s="1080"/>
      <c r="W149" s="917"/>
      <c r="X149" s="947"/>
      <c r="Y149" s="935"/>
      <c r="Z149" s="935"/>
      <c r="AA149" s="932"/>
      <c r="AB149" s="935"/>
      <c r="AC149" s="938"/>
      <c r="AD149" s="941"/>
      <c r="AE149" s="914"/>
      <c r="AF149" s="944"/>
      <c r="AG149" s="974"/>
      <c r="AH149" s="977"/>
      <c r="AI149" s="1077"/>
      <c r="AJ149" s="876"/>
      <c r="AK149" s="802"/>
      <c r="AL149" s="929"/>
      <c r="AM149" s="964"/>
      <c r="AN149" s="967"/>
      <c r="AO149" s="970"/>
      <c r="AP149" s="958"/>
      <c r="AQ149" s="961"/>
      <c r="AR149" s="971"/>
      <c r="AS149" s="955"/>
      <c r="AT149" s="958"/>
      <c r="AU149" s="961"/>
      <c r="AV149" s="1165"/>
      <c r="AW149" s="914"/>
      <c r="AX149" s="802"/>
      <c r="AY149" s="802"/>
      <c r="AZ149" s="802"/>
      <c r="BA149" s="802"/>
      <c r="BB149" s="955"/>
      <c r="BC149" s="1066"/>
      <c r="BD149" s="1067"/>
      <c r="BE149" s="1067"/>
    </row>
    <row r="150" spans="1:57" s="2" customFormat="1" ht="57.6" customHeight="1">
      <c r="A150" s="1046">
        <v>2020</v>
      </c>
      <c r="B150" s="1356">
        <v>43922</v>
      </c>
      <c r="C150" s="975">
        <v>44012</v>
      </c>
      <c r="D150" s="909" t="s">
        <v>3294</v>
      </c>
      <c r="E150" s="912" t="s">
        <v>3295</v>
      </c>
      <c r="F150" s="915" t="s">
        <v>5787</v>
      </c>
      <c r="G150" s="918">
        <v>57</v>
      </c>
      <c r="H150" s="797" t="s">
        <v>5485</v>
      </c>
      <c r="I150" s="942" t="s">
        <v>5788</v>
      </c>
      <c r="J150" s="272" t="s">
        <v>61</v>
      </c>
      <c r="K150" s="272" t="s">
        <v>61</v>
      </c>
      <c r="L150" s="272" t="s">
        <v>61</v>
      </c>
      <c r="M150" s="505" t="s">
        <v>5766</v>
      </c>
      <c r="N150" s="505" t="s">
        <v>4458</v>
      </c>
      <c r="O150" s="505">
        <v>4930</v>
      </c>
      <c r="P150" s="912" t="s">
        <v>61</v>
      </c>
      <c r="Q150" s="912" t="s">
        <v>61</v>
      </c>
      <c r="R150" s="912" t="s">
        <v>61</v>
      </c>
      <c r="S150" s="927" t="s">
        <v>4457</v>
      </c>
      <c r="T150" s="942" t="s">
        <v>4458</v>
      </c>
      <c r="U150" s="1078" t="s">
        <v>5789</v>
      </c>
      <c r="V150" s="1078" t="s">
        <v>5163</v>
      </c>
      <c r="W150" s="915" t="s">
        <v>5787</v>
      </c>
      <c r="X150" s="945">
        <v>43966</v>
      </c>
      <c r="Y150" s="933">
        <v>212500.00000000003</v>
      </c>
      <c r="Z150" s="933">
        <v>246500</v>
      </c>
      <c r="AA150" s="930">
        <f>AB150*0.1</f>
        <v>24650</v>
      </c>
      <c r="AB150" s="933">
        <v>246500</v>
      </c>
      <c r="AC150" s="936" t="s">
        <v>4756</v>
      </c>
      <c r="AD150" s="939" t="s">
        <v>69</v>
      </c>
      <c r="AE150" s="912" t="s">
        <v>4757</v>
      </c>
      <c r="AF150" s="942" t="s">
        <v>5788</v>
      </c>
      <c r="AG150" s="972">
        <f t="shared" si="2"/>
        <v>31875.000000000004</v>
      </c>
      <c r="AH150" s="945">
        <v>43966</v>
      </c>
      <c r="AI150" s="1243">
        <v>43966</v>
      </c>
      <c r="AJ150" s="801" t="s">
        <v>7164</v>
      </c>
      <c r="AK150" s="801" t="s">
        <v>7080</v>
      </c>
      <c r="AL150" s="927" t="s">
        <v>3726</v>
      </c>
      <c r="AM150" s="1068" t="s">
        <v>3864</v>
      </c>
      <c r="AN150" s="1069" t="s">
        <v>73</v>
      </c>
      <c r="AO150" s="1072" t="s">
        <v>4760</v>
      </c>
      <c r="AP150" s="1069" t="s">
        <v>73</v>
      </c>
      <c r="AQ150" s="959" t="s">
        <v>573</v>
      </c>
      <c r="AR150" s="971" t="s">
        <v>293</v>
      </c>
      <c r="AS150" s="953" t="s">
        <v>566</v>
      </c>
      <c r="AT150" s="956" t="s">
        <v>566</v>
      </c>
      <c r="AU150" s="959" t="s">
        <v>566</v>
      </c>
      <c r="AV150" s="851" t="s">
        <v>4761</v>
      </c>
      <c r="AW150" s="912" t="s">
        <v>6095</v>
      </c>
      <c r="AX150" s="797" t="s">
        <v>6096</v>
      </c>
      <c r="AY150" s="797" t="s">
        <v>6097</v>
      </c>
      <c r="AZ150" s="797" t="s">
        <v>6098</v>
      </c>
      <c r="BA150" s="797" t="s">
        <v>6099</v>
      </c>
      <c r="BB150" s="953" t="s">
        <v>3096</v>
      </c>
      <c r="BC150" s="895">
        <v>44057</v>
      </c>
      <c r="BD150" s="1050">
        <v>44057</v>
      </c>
      <c r="BE150" s="1067"/>
    </row>
    <row r="151" spans="1:57" s="2" customFormat="1" ht="57.6" customHeight="1">
      <c r="A151" s="1047"/>
      <c r="B151" s="1357"/>
      <c r="C151" s="976"/>
      <c r="D151" s="910"/>
      <c r="E151" s="913"/>
      <c r="F151" s="916"/>
      <c r="G151" s="919"/>
      <c r="H151" s="805"/>
      <c r="I151" s="943"/>
      <c r="J151" s="272" t="s">
        <v>61</v>
      </c>
      <c r="K151" s="272" t="s">
        <v>61</v>
      </c>
      <c r="L151" s="272" t="s">
        <v>61</v>
      </c>
      <c r="M151" s="505" t="s">
        <v>5790</v>
      </c>
      <c r="N151" s="505" t="s">
        <v>3863</v>
      </c>
      <c r="O151" s="505">
        <v>5490.45</v>
      </c>
      <c r="P151" s="913"/>
      <c r="Q151" s="913"/>
      <c r="R151" s="913"/>
      <c r="S151" s="928"/>
      <c r="T151" s="943"/>
      <c r="U151" s="1079"/>
      <c r="V151" s="804"/>
      <c r="W151" s="916"/>
      <c r="X151" s="946"/>
      <c r="Y151" s="934"/>
      <c r="Z151" s="934"/>
      <c r="AA151" s="931"/>
      <c r="AB151" s="934"/>
      <c r="AC151" s="937"/>
      <c r="AD151" s="940"/>
      <c r="AE151" s="913"/>
      <c r="AF151" s="943"/>
      <c r="AG151" s="973"/>
      <c r="AH151" s="946"/>
      <c r="AI151" s="1244"/>
      <c r="AJ151" s="805"/>
      <c r="AK151" s="805"/>
      <c r="AL151" s="928"/>
      <c r="AM151" s="903"/>
      <c r="AN151" s="1070"/>
      <c r="AO151" s="1073"/>
      <c r="AP151" s="1070"/>
      <c r="AQ151" s="960"/>
      <c r="AR151" s="971"/>
      <c r="AS151" s="1221"/>
      <c r="AT151" s="957"/>
      <c r="AU151" s="1066"/>
      <c r="AV151" s="1165"/>
      <c r="AW151" s="913"/>
      <c r="AX151" s="805"/>
      <c r="AY151" s="805"/>
      <c r="AZ151" s="805"/>
      <c r="BA151" s="805"/>
      <c r="BB151" s="954"/>
      <c r="BC151" s="1066"/>
      <c r="BD151" s="1067"/>
      <c r="BE151" s="1067"/>
    </row>
    <row r="152" spans="1:57" s="2" customFormat="1" ht="57.6" customHeight="1">
      <c r="A152" s="1048"/>
      <c r="B152" s="1358"/>
      <c r="C152" s="977"/>
      <c r="D152" s="911"/>
      <c r="E152" s="914"/>
      <c r="F152" s="917"/>
      <c r="G152" s="920"/>
      <c r="H152" s="802"/>
      <c r="I152" s="944"/>
      <c r="J152" s="272" t="s">
        <v>61</v>
      </c>
      <c r="K152" s="272" t="s">
        <v>61</v>
      </c>
      <c r="L152" s="272" t="s">
        <v>61</v>
      </c>
      <c r="M152" s="505" t="s">
        <v>5791</v>
      </c>
      <c r="N152" s="505"/>
      <c r="O152" s="505">
        <v>5796.87</v>
      </c>
      <c r="P152" s="914"/>
      <c r="Q152" s="914"/>
      <c r="R152" s="914"/>
      <c r="S152" s="929"/>
      <c r="T152" s="944"/>
      <c r="U152" s="1080"/>
      <c r="V152" s="1242"/>
      <c r="W152" s="917"/>
      <c r="X152" s="947"/>
      <c r="Y152" s="935"/>
      <c r="Z152" s="935"/>
      <c r="AA152" s="932"/>
      <c r="AB152" s="935"/>
      <c r="AC152" s="938"/>
      <c r="AD152" s="941"/>
      <c r="AE152" s="914"/>
      <c r="AF152" s="944"/>
      <c r="AG152" s="974"/>
      <c r="AH152" s="947"/>
      <c r="AI152" s="1245"/>
      <c r="AJ152" s="802"/>
      <c r="AK152" s="802"/>
      <c r="AL152" s="929"/>
      <c r="AM152" s="904"/>
      <c r="AN152" s="1071"/>
      <c r="AO152" s="1074"/>
      <c r="AP152" s="1071"/>
      <c r="AQ152" s="961"/>
      <c r="AR152" s="971"/>
      <c r="AS152" s="1222"/>
      <c r="AT152" s="958"/>
      <c r="AU152" s="1265"/>
      <c r="AV152" s="1165"/>
      <c r="AW152" s="914"/>
      <c r="AX152" s="802"/>
      <c r="AY152" s="802"/>
      <c r="AZ152" s="802"/>
      <c r="BA152" s="802"/>
      <c r="BB152" s="955"/>
      <c r="BC152" s="1066"/>
      <c r="BD152" s="1067"/>
      <c r="BE152" s="1067"/>
    </row>
    <row r="153" spans="1:57" s="2" customFormat="1" ht="90" customHeight="1">
      <c r="A153" s="906">
        <v>2020</v>
      </c>
      <c r="B153" s="975">
        <v>43922</v>
      </c>
      <c r="C153" s="975">
        <v>44012</v>
      </c>
      <c r="D153" s="909" t="s">
        <v>3294</v>
      </c>
      <c r="E153" s="912" t="s">
        <v>3295</v>
      </c>
      <c r="F153" s="915" t="s">
        <v>5792</v>
      </c>
      <c r="G153" s="918">
        <v>57</v>
      </c>
      <c r="H153" s="797" t="s">
        <v>5485</v>
      </c>
      <c r="I153" s="942" t="s">
        <v>5793</v>
      </c>
      <c r="J153" s="272" t="s">
        <v>61</v>
      </c>
      <c r="K153" s="272" t="s">
        <v>61</v>
      </c>
      <c r="L153" s="272" t="s">
        <v>61</v>
      </c>
      <c r="M153" s="505" t="s">
        <v>5794</v>
      </c>
      <c r="N153" s="505" t="s">
        <v>5795</v>
      </c>
      <c r="O153" s="505">
        <v>1520760</v>
      </c>
      <c r="P153" s="912" t="s">
        <v>61</v>
      </c>
      <c r="Q153" s="912" t="s">
        <v>61</v>
      </c>
      <c r="R153" s="912" t="s">
        <v>61</v>
      </c>
      <c r="S153" s="927" t="s">
        <v>5796</v>
      </c>
      <c r="T153" s="942" t="s">
        <v>5795</v>
      </c>
      <c r="U153" s="1246" t="s">
        <v>3141</v>
      </c>
      <c r="V153" s="1249" t="s">
        <v>3535</v>
      </c>
      <c r="W153" s="915" t="s">
        <v>5792</v>
      </c>
      <c r="X153" s="945">
        <v>43923</v>
      </c>
      <c r="Y153" s="933">
        <f>Z153/1.16</f>
        <v>1311000</v>
      </c>
      <c r="Z153" s="933">
        <v>1520760</v>
      </c>
      <c r="AA153" s="930">
        <f>AB153*0.1</f>
        <v>152076</v>
      </c>
      <c r="AB153" s="933">
        <v>1520760</v>
      </c>
      <c r="AC153" s="936" t="s">
        <v>4756</v>
      </c>
      <c r="AD153" s="939" t="s">
        <v>69</v>
      </c>
      <c r="AE153" s="912" t="s">
        <v>4757</v>
      </c>
      <c r="AF153" s="942" t="s">
        <v>5793</v>
      </c>
      <c r="AG153" s="972">
        <f t="shared" si="2"/>
        <v>196650</v>
      </c>
      <c r="AH153" s="975">
        <v>43923</v>
      </c>
      <c r="AI153" s="1075">
        <v>43923</v>
      </c>
      <c r="AJ153" s="851" t="s">
        <v>6494</v>
      </c>
      <c r="AK153" s="801" t="s">
        <v>7080</v>
      </c>
      <c r="AL153" s="927" t="s">
        <v>3726</v>
      </c>
      <c r="AM153" s="962" t="s">
        <v>3864</v>
      </c>
      <c r="AN153" s="965" t="s">
        <v>73</v>
      </c>
      <c r="AO153" s="968" t="s">
        <v>4760</v>
      </c>
      <c r="AP153" s="956" t="s">
        <v>73</v>
      </c>
      <c r="AQ153" s="959" t="s">
        <v>573</v>
      </c>
      <c r="AR153" s="1165" t="s">
        <v>788</v>
      </c>
      <c r="AS153" s="1267" t="s">
        <v>5797</v>
      </c>
      <c r="AT153" s="959" t="s">
        <v>4771</v>
      </c>
      <c r="AU153" s="1269">
        <v>43923</v>
      </c>
      <c r="AV153" s="851" t="s">
        <v>4761</v>
      </c>
      <c r="AW153" s="912" t="s">
        <v>6095</v>
      </c>
      <c r="AX153" s="797" t="s">
        <v>6096</v>
      </c>
      <c r="AY153" s="797" t="s">
        <v>6097</v>
      </c>
      <c r="AZ153" s="797" t="s">
        <v>6098</v>
      </c>
      <c r="BA153" s="797" t="s">
        <v>6099</v>
      </c>
      <c r="BB153" s="953" t="s">
        <v>3096</v>
      </c>
      <c r="BC153" s="895">
        <v>44057</v>
      </c>
      <c r="BD153" s="1050">
        <v>44057</v>
      </c>
      <c r="BE153" s="1067"/>
    </row>
    <row r="154" spans="1:57" s="2" customFormat="1" ht="66" customHeight="1">
      <c r="A154" s="907"/>
      <c r="B154" s="976"/>
      <c r="C154" s="976"/>
      <c r="D154" s="910"/>
      <c r="E154" s="913"/>
      <c r="F154" s="916"/>
      <c r="G154" s="919"/>
      <c r="H154" s="804"/>
      <c r="I154" s="943"/>
      <c r="J154" s="272" t="s">
        <v>61</v>
      </c>
      <c r="K154" s="272" t="s">
        <v>61</v>
      </c>
      <c r="L154" s="272" t="s">
        <v>61</v>
      </c>
      <c r="M154" s="505" t="s">
        <v>5798</v>
      </c>
      <c r="N154" s="505" t="s">
        <v>5799</v>
      </c>
      <c r="O154" s="505">
        <v>1630960</v>
      </c>
      <c r="P154" s="913"/>
      <c r="Q154" s="913"/>
      <c r="R154" s="913"/>
      <c r="S154" s="928"/>
      <c r="T154" s="943"/>
      <c r="U154" s="1247"/>
      <c r="V154" s="1250"/>
      <c r="W154" s="916"/>
      <c r="X154" s="946"/>
      <c r="Y154" s="934"/>
      <c r="Z154" s="934"/>
      <c r="AA154" s="931"/>
      <c r="AB154" s="934"/>
      <c r="AC154" s="937"/>
      <c r="AD154" s="940"/>
      <c r="AE154" s="913"/>
      <c r="AF154" s="943"/>
      <c r="AG154" s="973"/>
      <c r="AH154" s="976"/>
      <c r="AI154" s="1076"/>
      <c r="AJ154" s="1266"/>
      <c r="AK154" s="805"/>
      <c r="AL154" s="928"/>
      <c r="AM154" s="963"/>
      <c r="AN154" s="966"/>
      <c r="AO154" s="969"/>
      <c r="AP154" s="957"/>
      <c r="AQ154" s="960"/>
      <c r="AR154" s="1165"/>
      <c r="AS154" s="1221"/>
      <c r="AT154" s="960"/>
      <c r="AU154" s="1067"/>
      <c r="AV154" s="1165"/>
      <c r="AW154" s="913"/>
      <c r="AX154" s="805"/>
      <c r="AY154" s="805"/>
      <c r="AZ154" s="805"/>
      <c r="BA154" s="805"/>
      <c r="BB154" s="954"/>
      <c r="BC154" s="1066"/>
      <c r="BD154" s="1067"/>
      <c r="BE154" s="1067"/>
    </row>
    <row r="155" spans="1:57" s="2" customFormat="1" ht="99.75" customHeight="1">
      <c r="A155" s="908"/>
      <c r="B155" s="977"/>
      <c r="C155" s="977"/>
      <c r="D155" s="911"/>
      <c r="E155" s="914"/>
      <c r="F155" s="917"/>
      <c r="G155" s="920"/>
      <c r="H155" s="794"/>
      <c r="I155" s="944"/>
      <c r="J155" s="272" t="s">
        <v>61</v>
      </c>
      <c r="K155" s="272" t="s">
        <v>61</v>
      </c>
      <c r="L155" s="272" t="s">
        <v>61</v>
      </c>
      <c r="M155" s="505" t="s">
        <v>5499</v>
      </c>
      <c r="N155" s="505" t="s">
        <v>5297</v>
      </c>
      <c r="O155" s="505">
        <v>1586880</v>
      </c>
      <c r="P155" s="914"/>
      <c r="Q155" s="914"/>
      <c r="R155" s="914"/>
      <c r="S155" s="929"/>
      <c r="T155" s="944"/>
      <c r="U155" s="1248"/>
      <c r="V155" s="1251"/>
      <c r="W155" s="917"/>
      <c r="X155" s="947"/>
      <c r="Y155" s="935"/>
      <c r="Z155" s="935"/>
      <c r="AA155" s="932"/>
      <c r="AB155" s="935"/>
      <c r="AC155" s="938"/>
      <c r="AD155" s="941"/>
      <c r="AE155" s="914"/>
      <c r="AF155" s="944"/>
      <c r="AG155" s="974"/>
      <c r="AH155" s="977"/>
      <c r="AI155" s="1077"/>
      <c r="AJ155" s="1266"/>
      <c r="AK155" s="802"/>
      <c r="AL155" s="929"/>
      <c r="AM155" s="964"/>
      <c r="AN155" s="967"/>
      <c r="AO155" s="970"/>
      <c r="AP155" s="958"/>
      <c r="AQ155" s="961"/>
      <c r="AR155" s="1165"/>
      <c r="AS155" s="1268"/>
      <c r="AT155" s="961"/>
      <c r="AU155" s="1270"/>
      <c r="AV155" s="1165"/>
      <c r="AW155" s="914"/>
      <c r="AX155" s="802"/>
      <c r="AY155" s="802"/>
      <c r="AZ155" s="802"/>
      <c r="BA155" s="802"/>
      <c r="BB155" s="955"/>
      <c r="BC155" s="1066"/>
      <c r="BD155" s="1067"/>
      <c r="BE155" s="1067"/>
    </row>
    <row r="156" spans="1:57" s="2" customFormat="1" ht="68.25" customHeight="1">
      <c r="A156" s="1046">
        <v>2020</v>
      </c>
      <c r="B156" s="1356">
        <v>43922</v>
      </c>
      <c r="C156" s="975">
        <v>44012</v>
      </c>
      <c r="D156" s="909" t="s">
        <v>3294</v>
      </c>
      <c r="E156" s="912" t="s">
        <v>3295</v>
      </c>
      <c r="F156" s="915" t="s">
        <v>5800</v>
      </c>
      <c r="G156" s="918">
        <v>57</v>
      </c>
      <c r="H156" s="797" t="s">
        <v>5485</v>
      </c>
      <c r="I156" s="942" t="s">
        <v>5801</v>
      </c>
      <c r="J156" s="272" t="s">
        <v>61</v>
      </c>
      <c r="K156" s="272" t="s">
        <v>61</v>
      </c>
      <c r="L156" s="272" t="s">
        <v>61</v>
      </c>
      <c r="M156" s="505" t="s">
        <v>5802</v>
      </c>
      <c r="N156" s="505" t="s">
        <v>5803</v>
      </c>
      <c r="O156" s="505">
        <v>8989653.1600000001</v>
      </c>
      <c r="P156" s="912" t="s">
        <v>61</v>
      </c>
      <c r="Q156" s="912" t="s">
        <v>61</v>
      </c>
      <c r="R156" s="912" t="s">
        <v>61</v>
      </c>
      <c r="S156" s="927" t="s">
        <v>5804</v>
      </c>
      <c r="T156" s="942" t="s">
        <v>5803</v>
      </c>
      <c r="U156" s="1078" t="s">
        <v>3218</v>
      </c>
      <c r="V156" s="1078" t="s">
        <v>5163</v>
      </c>
      <c r="W156" s="915" t="s">
        <v>5800</v>
      </c>
      <c r="X156" s="945">
        <v>43970</v>
      </c>
      <c r="Y156" s="933">
        <v>7749701.1293103462</v>
      </c>
      <c r="Z156" s="933">
        <v>8989653.3100000005</v>
      </c>
      <c r="AA156" s="930">
        <f>AB156*0.1</f>
        <v>898965.31600000011</v>
      </c>
      <c r="AB156" s="933">
        <v>8989653.1600000001</v>
      </c>
      <c r="AC156" s="936" t="s">
        <v>4756</v>
      </c>
      <c r="AD156" s="939" t="s">
        <v>69</v>
      </c>
      <c r="AE156" s="912" t="s">
        <v>4757</v>
      </c>
      <c r="AF156" s="942" t="s">
        <v>5801</v>
      </c>
      <c r="AG156" s="972">
        <f t="shared" si="2"/>
        <v>1162455.1693965518</v>
      </c>
      <c r="AH156" s="975">
        <v>43970</v>
      </c>
      <c r="AI156" s="1075">
        <v>43970</v>
      </c>
      <c r="AJ156" s="851" t="s">
        <v>6333</v>
      </c>
      <c r="AK156" s="801" t="s">
        <v>7080</v>
      </c>
      <c r="AL156" s="927" t="s">
        <v>3726</v>
      </c>
      <c r="AM156" s="1068" t="s">
        <v>3864</v>
      </c>
      <c r="AN156" s="1069" t="s">
        <v>73</v>
      </c>
      <c r="AO156" s="1072" t="s">
        <v>4760</v>
      </c>
      <c r="AP156" s="1069" t="s">
        <v>73</v>
      </c>
      <c r="AQ156" s="959" t="s">
        <v>573</v>
      </c>
      <c r="AR156" s="971" t="s">
        <v>293</v>
      </c>
      <c r="AS156" s="953" t="s">
        <v>566</v>
      </c>
      <c r="AT156" s="956" t="s">
        <v>566</v>
      </c>
      <c r="AU156" s="959" t="s">
        <v>566</v>
      </c>
      <c r="AV156" s="851" t="s">
        <v>4761</v>
      </c>
      <c r="AW156" s="912" t="s">
        <v>6095</v>
      </c>
      <c r="AX156" s="797" t="s">
        <v>6096</v>
      </c>
      <c r="AY156" s="797" t="s">
        <v>6097</v>
      </c>
      <c r="AZ156" s="797" t="s">
        <v>6098</v>
      </c>
      <c r="BA156" s="797" t="s">
        <v>6099</v>
      </c>
      <c r="BB156" s="953" t="s">
        <v>3096</v>
      </c>
      <c r="BC156" s="526">
        <v>44057</v>
      </c>
      <c r="BD156" s="526">
        <v>44057</v>
      </c>
      <c r="BE156" s="1067"/>
    </row>
    <row r="157" spans="1:57" s="2" customFormat="1" ht="78" customHeight="1">
      <c r="A157" s="1047"/>
      <c r="B157" s="1357"/>
      <c r="C157" s="976"/>
      <c r="D157" s="910"/>
      <c r="E157" s="913"/>
      <c r="F157" s="916"/>
      <c r="G157" s="919"/>
      <c r="H157" s="804"/>
      <c r="I157" s="943"/>
      <c r="J157" s="272" t="s">
        <v>61</v>
      </c>
      <c r="K157" s="272" t="s">
        <v>61</v>
      </c>
      <c r="L157" s="272" t="s">
        <v>61</v>
      </c>
      <c r="M157" s="505" t="s">
        <v>5805</v>
      </c>
      <c r="N157" s="505"/>
      <c r="O157" s="505">
        <v>12568948</v>
      </c>
      <c r="P157" s="913"/>
      <c r="Q157" s="913"/>
      <c r="R157" s="913"/>
      <c r="S157" s="928"/>
      <c r="T157" s="943"/>
      <c r="U157" s="1079"/>
      <c r="V157" s="1079"/>
      <c r="W157" s="916"/>
      <c r="X157" s="946"/>
      <c r="Y157" s="934"/>
      <c r="Z157" s="934"/>
      <c r="AA157" s="931"/>
      <c r="AB157" s="934"/>
      <c r="AC157" s="937"/>
      <c r="AD157" s="940"/>
      <c r="AE157" s="913"/>
      <c r="AF157" s="943"/>
      <c r="AG157" s="973"/>
      <c r="AH157" s="976"/>
      <c r="AI157" s="1076"/>
      <c r="AJ157" s="1266"/>
      <c r="AK157" s="805"/>
      <c r="AL157" s="928"/>
      <c r="AM157" s="903"/>
      <c r="AN157" s="1070"/>
      <c r="AO157" s="1073"/>
      <c r="AP157" s="1070"/>
      <c r="AQ157" s="960"/>
      <c r="AR157" s="971"/>
      <c r="AS157" s="954"/>
      <c r="AT157" s="957"/>
      <c r="AU157" s="960"/>
      <c r="AV157" s="1165"/>
      <c r="AW157" s="913"/>
      <c r="AX157" s="805"/>
      <c r="AY157" s="805"/>
      <c r="AZ157" s="805"/>
      <c r="BA157" s="805"/>
      <c r="BB157" s="954"/>
      <c r="BC157" s="526">
        <v>44057</v>
      </c>
      <c r="BD157" s="526">
        <v>44057</v>
      </c>
      <c r="BE157" s="1067"/>
    </row>
    <row r="158" spans="1:57" s="2" customFormat="1" ht="87.75" customHeight="1">
      <c r="A158" s="1048"/>
      <c r="B158" s="1358"/>
      <c r="C158" s="977"/>
      <c r="D158" s="911"/>
      <c r="E158" s="914"/>
      <c r="F158" s="917"/>
      <c r="G158" s="920"/>
      <c r="H158" s="794"/>
      <c r="I158" s="944"/>
      <c r="J158" s="272" t="s">
        <v>61</v>
      </c>
      <c r="K158" s="272" t="s">
        <v>61</v>
      </c>
      <c r="L158" s="272" t="s">
        <v>61</v>
      </c>
      <c r="M158" s="505" t="s">
        <v>5806</v>
      </c>
      <c r="N158" s="505" t="s">
        <v>5807</v>
      </c>
      <c r="O158" s="505">
        <v>17017896</v>
      </c>
      <c r="P158" s="914"/>
      <c r="Q158" s="914"/>
      <c r="R158" s="914"/>
      <c r="S158" s="929"/>
      <c r="T158" s="944"/>
      <c r="U158" s="1080"/>
      <c r="V158" s="1080"/>
      <c r="W158" s="917"/>
      <c r="X158" s="947"/>
      <c r="Y158" s="935"/>
      <c r="Z158" s="935"/>
      <c r="AA158" s="932"/>
      <c r="AB158" s="935"/>
      <c r="AC158" s="938"/>
      <c r="AD158" s="941"/>
      <c r="AE158" s="914"/>
      <c r="AF158" s="944"/>
      <c r="AG158" s="974"/>
      <c r="AH158" s="977"/>
      <c r="AI158" s="1077"/>
      <c r="AJ158" s="1266"/>
      <c r="AK158" s="802"/>
      <c r="AL158" s="929"/>
      <c r="AM158" s="904"/>
      <c r="AN158" s="1071"/>
      <c r="AO158" s="1074"/>
      <c r="AP158" s="1071"/>
      <c r="AQ158" s="961"/>
      <c r="AR158" s="971"/>
      <c r="AS158" s="955"/>
      <c r="AT158" s="958"/>
      <c r="AU158" s="961"/>
      <c r="AV158" s="1165"/>
      <c r="AW158" s="914"/>
      <c r="AX158" s="802"/>
      <c r="AY158" s="802"/>
      <c r="AZ158" s="802"/>
      <c r="BA158" s="802"/>
      <c r="BB158" s="955"/>
      <c r="BC158" s="526">
        <v>44057</v>
      </c>
      <c r="BD158" s="526">
        <v>44057</v>
      </c>
      <c r="BE158" s="1067"/>
    </row>
    <row r="159" spans="1:57" s="2" customFormat="1" ht="57.6" customHeight="1">
      <c r="A159" s="906">
        <v>2020</v>
      </c>
      <c r="B159" s="975">
        <v>43922</v>
      </c>
      <c r="C159" s="975">
        <v>44012</v>
      </c>
      <c r="D159" s="942" t="s">
        <v>3294</v>
      </c>
      <c r="E159" s="912" t="s">
        <v>3295</v>
      </c>
      <c r="F159" s="915" t="s">
        <v>5808</v>
      </c>
      <c r="G159" s="918">
        <v>57</v>
      </c>
      <c r="H159" s="797" t="s">
        <v>5485</v>
      </c>
      <c r="I159" s="915" t="s">
        <v>5809</v>
      </c>
      <c r="J159" s="272" t="s">
        <v>61</v>
      </c>
      <c r="K159" s="272" t="s">
        <v>61</v>
      </c>
      <c r="L159" s="272" t="s">
        <v>61</v>
      </c>
      <c r="M159" s="505" t="s">
        <v>5773</v>
      </c>
      <c r="N159" s="505" t="s">
        <v>2170</v>
      </c>
      <c r="O159" s="505">
        <v>0</v>
      </c>
      <c r="P159" s="1210" t="s">
        <v>61</v>
      </c>
      <c r="Q159" s="1210" t="s">
        <v>61</v>
      </c>
      <c r="R159" s="1210" t="s">
        <v>61</v>
      </c>
      <c r="S159" s="1175" t="s">
        <v>4937</v>
      </c>
      <c r="T159" s="915" t="s">
        <v>5309</v>
      </c>
      <c r="U159" s="1204" t="s">
        <v>3218</v>
      </c>
      <c r="V159" s="1204" t="s">
        <v>5163</v>
      </c>
      <c r="W159" s="915" t="s">
        <v>5808</v>
      </c>
      <c r="X159" s="1207">
        <v>43938</v>
      </c>
      <c r="Y159" s="1166">
        <v>1717966.7068965517</v>
      </c>
      <c r="Z159" s="1166">
        <v>1992841.38</v>
      </c>
      <c r="AA159" s="930">
        <f>AB159*0.1</f>
        <v>199284.13800000001</v>
      </c>
      <c r="AB159" s="1166">
        <v>1992841.38</v>
      </c>
      <c r="AC159" s="936" t="s">
        <v>4756</v>
      </c>
      <c r="AD159" s="939" t="s">
        <v>69</v>
      </c>
      <c r="AE159" s="912" t="s">
        <v>4757</v>
      </c>
      <c r="AF159" s="942" t="s">
        <v>5809</v>
      </c>
      <c r="AG159" s="972">
        <f t="shared" si="2"/>
        <v>257695.00603448274</v>
      </c>
      <c r="AH159" s="945">
        <v>43938</v>
      </c>
      <c r="AI159" s="1243">
        <v>43938</v>
      </c>
      <c r="AJ159" s="801" t="s">
        <v>7164</v>
      </c>
      <c r="AK159" s="801" t="s">
        <v>7080</v>
      </c>
      <c r="AL159" s="927" t="s">
        <v>3726</v>
      </c>
      <c r="AM159" s="962" t="s">
        <v>3864</v>
      </c>
      <c r="AN159" s="965" t="s">
        <v>73</v>
      </c>
      <c r="AO159" s="968" t="s">
        <v>4760</v>
      </c>
      <c r="AP159" s="956" t="s">
        <v>73</v>
      </c>
      <c r="AQ159" s="959" t="s">
        <v>573</v>
      </c>
      <c r="AR159" s="971" t="s">
        <v>293</v>
      </c>
      <c r="AS159" s="953" t="s">
        <v>566</v>
      </c>
      <c r="AT159" s="956" t="s">
        <v>566</v>
      </c>
      <c r="AU159" s="959" t="s">
        <v>566</v>
      </c>
      <c r="AV159" s="851" t="s">
        <v>4761</v>
      </c>
      <c r="AW159" s="912" t="s">
        <v>6095</v>
      </c>
      <c r="AX159" s="797" t="s">
        <v>6096</v>
      </c>
      <c r="AY159" s="797" t="s">
        <v>6097</v>
      </c>
      <c r="AZ159" s="797" t="s">
        <v>6098</v>
      </c>
      <c r="BA159" s="797" t="s">
        <v>6099</v>
      </c>
      <c r="BB159" s="953" t="s">
        <v>3096</v>
      </c>
      <c r="BC159" s="526">
        <v>44057</v>
      </c>
      <c r="BD159" s="526">
        <v>44057</v>
      </c>
      <c r="BE159" s="1067"/>
    </row>
    <row r="160" spans="1:57" s="2" customFormat="1" ht="57.6" customHeight="1">
      <c r="A160" s="907"/>
      <c r="B160" s="976"/>
      <c r="C160" s="976"/>
      <c r="D160" s="943"/>
      <c r="E160" s="913"/>
      <c r="F160" s="916"/>
      <c r="G160" s="919"/>
      <c r="H160" s="805"/>
      <c r="I160" s="916"/>
      <c r="J160" s="272" t="s">
        <v>61</v>
      </c>
      <c r="K160" s="272" t="s">
        <v>61</v>
      </c>
      <c r="L160" s="272" t="s">
        <v>61</v>
      </c>
      <c r="M160" s="505" t="s">
        <v>4358</v>
      </c>
      <c r="N160" s="505" t="s">
        <v>5783</v>
      </c>
      <c r="O160" s="505">
        <v>4715440</v>
      </c>
      <c r="P160" s="1211"/>
      <c r="Q160" s="1211"/>
      <c r="R160" s="1211"/>
      <c r="S160" s="1176"/>
      <c r="T160" s="916"/>
      <c r="U160" s="1205"/>
      <c r="V160" s="1205"/>
      <c r="W160" s="916"/>
      <c r="X160" s="1208"/>
      <c r="Y160" s="1167"/>
      <c r="Z160" s="1167"/>
      <c r="AA160" s="931"/>
      <c r="AB160" s="1167"/>
      <c r="AC160" s="937"/>
      <c r="AD160" s="940"/>
      <c r="AE160" s="913"/>
      <c r="AF160" s="943"/>
      <c r="AG160" s="973"/>
      <c r="AH160" s="946"/>
      <c r="AI160" s="1244"/>
      <c r="AJ160" s="805"/>
      <c r="AK160" s="805"/>
      <c r="AL160" s="928"/>
      <c r="AM160" s="963"/>
      <c r="AN160" s="966"/>
      <c r="AO160" s="969"/>
      <c r="AP160" s="957"/>
      <c r="AQ160" s="960"/>
      <c r="AR160" s="971"/>
      <c r="AS160" s="954"/>
      <c r="AT160" s="957"/>
      <c r="AU160" s="960"/>
      <c r="AV160" s="1165"/>
      <c r="AW160" s="913"/>
      <c r="AX160" s="805"/>
      <c r="AY160" s="805"/>
      <c r="AZ160" s="805"/>
      <c r="BA160" s="805"/>
      <c r="BB160" s="954"/>
      <c r="BC160" s="526">
        <v>44057</v>
      </c>
      <c r="BD160" s="526">
        <v>44057</v>
      </c>
      <c r="BE160" s="1067"/>
    </row>
    <row r="161" spans="1:57" s="2" customFormat="1" ht="57.6" customHeight="1">
      <c r="A161" s="908"/>
      <c r="B161" s="977"/>
      <c r="C161" s="977"/>
      <c r="D161" s="944"/>
      <c r="E161" s="914"/>
      <c r="F161" s="917"/>
      <c r="G161" s="920"/>
      <c r="H161" s="802"/>
      <c r="I161" s="917"/>
      <c r="J161" s="272" t="s">
        <v>61</v>
      </c>
      <c r="K161" s="272" t="s">
        <v>61</v>
      </c>
      <c r="L161" s="272" t="s">
        <v>61</v>
      </c>
      <c r="M161" s="505" t="s">
        <v>3715</v>
      </c>
      <c r="N161" s="505" t="s">
        <v>3716</v>
      </c>
      <c r="O161" s="505">
        <v>4997512</v>
      </c>
      <c r="P161" s="1212"/>
      <c r="Q161" s="1212"/>
      <c r="R161" s="1212"/>
      <c r="S161" s="1177"/>
      <c r="T161" s="917"/>
      <c r="U161" s="1206"/>
      <c r="V161" s="1206"/>
      <c r="W161" s="917"/>
      <c r="X161" s="1209"/>
      <c r="Y161" s="1168"/>
      <c r="Z161" s="1168"/>
      <c r="AA161" s="932"/>
      <c r="AB161" s="1168"/>
      <c r="AC161" s="938"/>
      <c r="AD161" s="941"/>
      <c r="AE161" s="914"/>
      <c r="AF161" s="944"/>
      <c r="AG161" s="974"/>
      <c r="AH161" s="947"/>
      <c r="AI161" s="1245"/>
      <c r="AJ161" s="1271"/>
      <c r="AK161" s="802"/>
      <c r="AL161" s="929"/>
      <c r="AM161" s="964"/>
      <c r="AN161" s="967"/>
      <c r="AO161" s="970"/>
      <c r="AP161" s="958"/>
      <c r="AQ161" s="961"/>
      <c r="AR161" s="971"/>
      <c r="AS161" s="955"/>
      <c r="AT161" s="958"/>
      <c r="AU161" s="961"/>
      <c r="AV161" s="1165"/>
      <c r="AW161" s="914"/>
      <c r="AX161" s="802"/>
      <c r="AY161" s="802"/>
      <c r="AZ161" s="802"/>
      <c r="BA161" s="802"/>
      <c r="BB161" s="955"/>
      <c r="BC161" s="526">
        <v>44057</v>
      </c>
      <c r="BD161" s="526">
        <v>44057</v>
      </c>
      <c r="BE161" s="1067"/>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1046">
        <v>2020</v>
      </c>
      <c r="B165" s="1356">
        <v>43922</v>
      </c>
      <c r="C165" s="975">
        <v>44012</v>
      </c>
      <c r="D165" s="942" t="s">
        <v>3294</v>
      </c>
      <c r="E165" s="912" t="s">
        <v>3295</v>
      </c>
      <c r="F165" s="915" t="s">
        <v>5821</v>
      </c>
      <c r="G165" s="918">
        <v>57</v>
      </c>
      <c r="H165" s="797" t="s">
        <v>5485</v>
      </c>
      <c r="I165" s="942" t="s">
        <v>5822</v>
      </c>
      <c r="J165" s="272" t="s">
        <v>61</v>
      </c>
      <c r="K165" s="272" t="s">
        <v>61</v>
      </c>
      <c r="L165" s="272" t="s">
        <v>61</v>
      </c>
      <c r="M165" s="505" t="s">
        <v>5823</v>
      </c>
      <c r="N165" s="505" t="s">
        <v>4465</v>
      </c>
      <c r="O165" s="505">
        <v>2643303.6</v>
      </c>
      <c r="P165" s="912" t="s">
        <v>61</v>
      </c>
      <c r="Q165" s="912" t="s">
        <v>61</v>
      </c>
      <c r="R165" s="912" t="s">
        <v>61</v>
      </c>
      <c r="S165" s="927" t="s">
        <v>5324</v>
      </c>
      <c r="T165" s="909" t="s">
        <v>4465</v>
      </c>
      <c r="U165" s="1078" t="s">
        <v>3218</v>
      </c>
      <c r="V165" s="1275" t="s">
        <v>3535</v>
      </c>
      <c r="W165" s="915" t="s">
        <v>5821</v>
      </c>
      <c r="X165" s="945">
        <v>43969</v>
      </c>
      <c r="Y165" s="933">
        <v>2278710.0000000005</v>
      </c>
      <c r="Z165" s="933">
        <v>2643303.6</v>
      </c>
      <c r="AA165" s="930">
        <f>AB165*0.1</f>
        <v>264330.36000000004</v>
      </c>
      <c r="AB165" s="933">
        <v>2643303.6</v>
      </c>
      <c r="AC165" s="936" t="s">
        <v>4756</v>
      </c>
      <c r="AD165" s="939" t="s">
        <v>69</v>
      </c>
      <c r="AE165" s="912" t="s">
        <v>4757</v>
      </c>
      <c r="AF165" s="942" t="s">
        <v>5822</v>
      </c>
      <c r="AG165" s="1272">
        <f t="shared" si="2"/>
        <v>341806.50000000006</v>
      </c>
      <c r="AH165" s="945">
        <v>43969</v>
      </c>
      <c r="AI165" s="1243">
        <v>43969</v>
      </c>
      <c r="AJ165" s="801" t="s">
        <v>7164</v>
      </c>
      <c r="AK165" s="801" t="s">
        <v>7080</v>
      </c>
      <c r="AL165" s="927" t="s">
        <v>3726</v>
      </c>
      <c r="AM165" s="1068" t="s">
        <v>3864</v>
      </c>
      <c r="AN165" s="1069" t="s">
        <v>73</v>
      </c>
      <c r="AO165" s="1072" t="s">
        <v>4760</v>
      </c>
      <c r="AP165" s="1069" t="s">
        <v>73</v>
      </c>
      <c r="AQ165" s="959" t="s">
        <v>573</v>
      </c>
      <c r="AR165" s="971" t="s">
        <v>293</v>
      </c>
      <c r="AS165" s="953" t="s">
        <v>566</v>
      </c>
      <c r="AT165" s="956" t="s">
        <v>566</v>
      </c>
      <c r="AU165" s="959" t="s">
        <v>566</v>
      </c>
      <c r="AV165" s="851" t="s">
        <v>4761</v>
      </c>
      <c r="AW165" s="912" t="s">
        <v>6095</v>
      </c>
      <c r="AX165" s="797" t="s">
        <v>6096</v>
      </c>
      <c r="AY165" s="797" t="s">
        <v>6097</v>
      </c>
      <c r="AZ165" s="797" t="s">
        <v>6098</v>
      </c>
      <c r="BA165" s="797" t="s">
        <v>6099</v>
      </c>
      <c r="BB165" s="953" t="s">
        <v>3096</v>
      </c>
      <c r="BC165" s="526">
        <v>44057</v>
      </c>
      <c r="BD165" s="526">
        <v>44057</v>
      </c>
      <c r="BE165" s="1067"/>
    </row>
    <row r="166" spans="1:57" s="2" customFormat="1" ht="66" customHeight="1">
      <c r="A166" s="1047"/>
      <c r="B166" s="1357"/>
      <c r="C166" s="976"/>
      <c r="D166" s="943"/>
      <c r="E166" s="913"/>
      <c r="F166" s="1278"/>
      <c r="G166" s="804"/>
      <c r="H166" s="804"/>
      <c r="I166" s="804"/>
      <c r="J166" s="272" t="s">
        <v>61</v>
      </c>
      <c r="K166" s="272" t="s">
        <v>61</v>
      </c>
      <c r="L166" s="272" t="s">
        <v>61</v>
      </c>
      <c r="M166" s="505" t="s">
        <v>5824</v>
      </c>
      <c r="N166" s="505" t="s">
        <v>5825</v>
      </c>
      <c r="O166" s="505">
        <v>2854759.89</v>
      </c>
      <c r="P166" s="913"/>
      <c r="Q166" s="913"/>
      <c r="R166" s="913"/>
      <c r="S166" s="804"/>
      <c r="T166" s="910"/>
      <c r="U166" s="1079"/>
      <c r="V166" s="1276"/>
      <c r="W166" s="1278"/>
      <c r="X166" s="946"/>
      <c r="Y166" s="934"/>
      <c r="Z166" s="934"/>
      <c r="AA166" s="931"/>
      <c r="AB166" s="934"/>
      <c r="AC166" s="937"/>
      <c r="AD166" s="940"/>
      <c r="AE166" s="913"/>
      <c r="AF166" s="943"/>
      <c r="AG166" s="1273"/>
      <c r="AH166" s="946"/>
      <c r="AI166" s="1244"/>
      <c r="AJ166" s="805"/>
      <c r="AK166" s="805"/>
      <c r="AL166" s="928"/>
      <c r="AM166" s="903"/>
      <c r="AN166" s="1070"/>
      <c r="AO166" s="1073"/>
      <c r="AP166" s="1070"/>
      <c r="AQ166" s="960"/>
      <c r="AR166" s="971"/>
      <c r="AS166" s="954"/>
      <c r="AT166" s="957"/>
      <c r="AU166" s="960"/>
      <c r="AV166" s="1165"/>
      <c r="AW166" s="913"/>
      <c r="AX166" s="805"/>
      <c r="AY166" s="805"/>
      <c r="AZ166" s="805"/>
      <c r="BA166" s="805"/>
      <c r="BB166" s="954"/>
      <c r="BC166" s="526">
        <v>44057</v>
      </c>
      <c r="BD166" s="526">
        <v>44057</v>
      </c>
      <c r="BE166" s="1067"/>
    </row>
    <row r="167" spans="1:57" s="2" customFormat="1" ht="73.5" customHeight="1">
      <c r="A167" s="1048"/>
      <c r="B167" s="1358"/>
      <c r="C167" s="977"/>
      <c r="D167" s="944"/>
      <c r="E167" s="914"/>
      <c r="F167" s="1263"/>
      <c r="G167" s="794"/>
      <c r="H167" s="794"/>
      <c r="I167" s="794"/>
      <c r="J167" s="272" t="s">
        <v>61</v>
      </c>
      <c r="K167" s="272" t="s">
        <v>61</v>
      </c>
      <c r="L167" s="272" t="s">
        <v>61</v>
      </c>
      <c r="M167" s="505" t="s">
        <v>5826</v>
      </c>
      <c r="N167" s="505"/>
      <c r="O167" s="505">
        <v>2775468.78</v>
      </c>
      <c r="P167" s="914"/>
      <c r="Q167" s="914"/>
      <c r="R167" s="914"/>
      <c r="S167" s="794"/>
      <c r="T167" s="911"/>
      <c r="U167" s="1080"/>
      <c r="V167" s="1277"/>
      <c r="W167" s="1263"/>
      <c r="X167" s="947"/>
      <c r="Y167" s="935"/>
      <c r="Z167" s="935"/>
      <c r="AA167" s="932"/>
      <c r="AB167" s="935"/>
      <c r="AC167" s="938"/>
      <c r="AD167" s="941"/>
      <c r="AE167" s="914"/>
      <c r="AF167" s="944"/>
      <c r="AG167" s="1274"/>
      <c r="AH167" s="947"/>
      <c r="AI167" s="1245"/>
      <c r="AJ167" s="802"/>
      <c r="AK167" s="802"/>
      <c r="AL167" s="929"/>
      <c r="AM167" s="904"/>
      <c r="AN167" s="1071"/>
      <c r="AO167" s="1074"/>
      <c r="AP167" s="1071"/>
      <c r="AQ167" s="961"/>
      <c r="AR167" s="971"/>
      <c r="AS167" s="955"/>
      <c r="AT167" s="958"/>
      <c r="AU167" s="961"/>
      <c r="AV167" s="1165"/>
      <c r="AW167" s="914"/>
      <c r="AX167" s="802"/>
      <c r="AY167" s="802"/>
      <c r="AZ167" s="802"/>
      <c r="BA167" s="802"/>
      <c r="BB167" s="955"/>
      <c r="BC167" s="526">
        <v>44057</v>
      </c>
      <c r="BD167" s="526">
        <v>44057</v>
      </c>
      <c r="BE167" s="1067"/>
    </row>
    <row r="168" spans="1:57" s="2" customFormat="1" ht="73.5" customHeight="1">
      <c r="A168" s="906">
        <v>2020</v>
      </c>
      <c r="B168" s="975">
        <v>43922</v>
      </c>
      <c r="C168" s="975">
        <v>44012</v>
      </c>
      <c r="D168" s="942" t="s">
        <v>3294</v>
      </c>
      <c r="E168" s="912" t="s">
        <v>3295</v>
      </c>
      <c r="F168" s="915" t="s">
        <v>5827</v>
      </c>
      <c r="G168" s="918">
        <v>57</v>
      </c>
      <c r="H168" s="797" t="s">
        <v>5485</v>
      </c>
      <c r="I168" s="942" t="s">
        <v>5828</v>
      </c>
      <c r="J168" s="272" t="s">
        <v>61</v>
      </c>
      <c r="K168" s="272" t="s">
        <v>61</v>
      </c>
      <c r="L168" s="272" t="s">
        <v>61</v>
      </c>
      <c r="M168" s="505" t="s">
        <v>5829</v>
      </c>
      <c r="N168" s="505" t="s">
        <v>5830</v>
      </c>
      <c r="O168" s="505">
        <v>214575.06</v>
      </c>
      <c r="P168" s="1210" t="s">
        <v>61</v>
      </c>
      <c r="Q168" s="1210" t="s">
        <v>61</v>
      </c>
      <c r="R168" s="1210" t="s">
        <v>61</v>
      </c>
      <c r="S168" s="1175" t="s">
        <v>5324</v>
      </c>
      <c r="T168" s="1279" t="s">
        <v>4465</v>
      </c>
      <c r="U168" s="1204" t="s">
        <v>5831</v>
      </c>
      <c r="V168" s="1078" t="s">
        <v>5163</v>
      </c>
      <c r="W168" s="915" t="s">
        <v>5827</v>
      </c>
      <c r="X168" s="945">
        <v>43969</v>
      </c>
      <c r="Y168" s="933">
        <v>176170.00000000003</v>
      </c>
      <c r="Z168" s="933">
        <v>204357.2</v>
      </c>
      <c r="AA168" s="930">
        <f>AB168*0.1</f>
        <v>20435.72</v>
      </c>
      <c r="AB168" s="933">
        <v>204357.2</v>
      </c>
      <c r="AC168" s="936" t="s">
        <v>4756</v>
      </c>
      <c r="AD168" s="939" t="s">
        <v>69</v>
      </c>
      <c r="AE168" s="912" t="s">
        <v>4757</v>
      </c>
      <c r="AF168" s="942" t="s">
        <v>5828</v>
      </c>
      <c r="AG168" s="972">
        <f t="shared" si="2"/>
        <v>26425.500000000004</v>
      </c>
      <c r="AH168" s="945">
        <v>43969</v>
      </c>
      <c r="AI168" s="1243">
        <v>43969</v>
      </c>
      <c r="AJ168" s="875" t="s">
        <v>6431</v>
      </c>
      <c r="AK168" s="801" t="s">
        <v>7080</v>
      </c>
      <c r="AL168" s="927" t="s">
        <v>3726</v>
      </c>
      <c r="AM168" s="962" t="s">
        <v>3864</v>
      </c>
      <c r="AN168" s="965" t="s">
        <v>73</v>
      </c>
      <c r="AO168" s="968" t="s">
        <v>4760</v>
      </c>
      <c r="AP168" s="956" t="s">
        <v>73</v>
      </c>
      <c r="AQ168" s="959" t="s">
        <v>573</v>
      </c>
      <c r="AR168" s="971" t="s">
        <v>293</v>
      </c>
      <c r="AS168" s="953" t="s">
        <v>566</v>
      </c>
      <c r="AT168" s="956" t="s">
        <v>566</v>
      </c>
      <c r="AU168" s="959" t="s">
        <v>566</v>
      </c>
      <c r="AV168" s="508"/>
      <c r="AW168" s="912" t="s">
        <v>6095</v>
      </c>
      <c r="AX168" s="797" t="s">
        <v>6096</v>
      </c>
      <c r="AY168" s="797" t="s">
        <v>6097</v>
      </c>
      <c r="AZ168" s="797" t="s">
        <v>6098</v>
      </c>
      <c r="BA168" s="797" t="s">
        <v>6099</v>
      </c>
      <c r="BB168" s="1217" t="s">
        <v>3096</v>
      </c>
      <c r="BC168" s="895">
        <v>44057</v>
      </c>
      <c r="BD168" s="1050">
        <v>44057</v>
      </c>
      <c r="BE168" s="524"/>
    </row>
    <row r="169" spans="1:57" s="2" customFormat="1" ht="77.25" customHeight="1">
      <c r="A169" s="907"/>
      <c r="B169" s="976"/>
      <c r="C169" s="976"/>
      <c r="D169" s="943"/>
      <c r="E169" s="913"/>
      <c r="F169" s="916"/>
      <c r="G169" s="919"/>
      <c r="H169" s="805"/>
      <c r="I169" s="943"/>
      <c r="J169" s="272" t="s">
        <v>61</v>
      </c>
      <c r="K169" s="272" t="s">
        <v>61</v>
      </c>
      <c r="L169" s="272" t="s">
        <v>61</v>
      </c>
      <c r="M169" s="505" t="s">
        <v>5832</v>
      </c>
      <c r="N169" s="505" t="s">
        <v>2650</v>
      </c>
      <c r="O169" s="505">
        <v>221012.31</v>
      </c>
      <c r="P169" s="1211"/>
      <c r="Q169" s="1211"/>
      <c r="R169" s="1211"/>
      <c r="S169" s="1176"/>
      <c r="T169" s="1280"/>
      <c r="U169" s="1205"/>
      <c r="V169" s="1079"/>
      <c r="W169" s="916"/>
      <c r="X169" s="946"/>
      <c r="Y169" s="934"/>
      <c r="Z169" s="934"/>
      <c r="AA169" s="931"/>
      <c r="AB169" s="934"/>
      <c r="AC169" s="937"/>
      <c r="AD169" s="940"/>
      <c r="AE169" s="913"/>
      <c r="AF169" s="943"/>
      <c r="AG169" s="973"/>
      <c r="AH169" s="946"/>
      <c r="AI169" s="1244"/>
      <c r="AJ169" s="875"/>
      <c r="AK169" s="805"/>
      <c r="AL169" s="928"/>
      <c r="AM169" s="963"/>
      <c r="AN169" s="966"/>
      <c r="AO169" s="969"/>
      <c r="AP169" s="957"/>
      <c r="AQ169" s="960"/>
      <c r="AR169" s="971"/>
      <c r="AS169" s="954"/>
      <c r="AT169" s="957"/>
      <c r="AU169" s="960"/>
      <c r="AV169" s="508" t="s">
        <v>4761</v>
      </c>
      <c r="AW169" s="913"/>
      <c r="AX169" s="805"/>
      <c r="AY169" s="805"/>
      <c r="AZ169" s="805"/>
      <c r="BA169" s="805"/>
      <c r="BB169" s="1218"/>
      <c r="BC169" s="1066"/>
      <c r="BD169" s="1067"/>
      <c r="BE169" s="524"/>
    </row>
    <row r="170" spans="1:57" s="2" customFormat="1" ht="73.5" customHeight="1">
      <c r="A170" s="908"/>
      <c r="B170" s="977"/>
      <c r="C170" s="977"/>
      <c r="D170" s="944"/>
      <c r="E170" s="914"/>
      <c r="F170" s="917"/>
      <c r="G170" s="920"/>
      <c r="H170" s="802"/>
      <c r="I170" s="794"/>
      <c r="J170" s="272" t="s">
        <v>61</v>
      </c>
      <c r="K170" s="272" t="s">
        <v>61</v>
      </c>
      <c r="L170" s="272" t="s">
        <v>61</v>
      </c>
      <c r="M170" s="505" t="s">
        <v>5823</v>
      </c>
      <c r="N170" s="505" t="s">
        <v>4465</v>
      </c>
      <c r="O170" s="505">
        <v>204357.2</v>
      </c>
      <c r="P170" s="1212"/>
      <c r="Q170" s="1212"/>
      <c r="R170" s="1212"/>
      <c r="S170" s="1177"/>
      <c r="T170" s="1281"/>
      <c r="U170" s="1206"/>
      <c r="V170" s="1080"/>
      <c r="W170" s="917"/>
      <c r="X170" s="947"/>
      <c r="Y170" s="935"/>
      <c r="Z170" s="935"/>
      <c r="AA170" s="932"/>
      <c r="AB170" s="935"/>
      <c r="AC170" s="938"/>
      <c r="AD170" s="941"/>
      <c r="AE170" s="914"/>
      <c r="AF170" s="944"/>
      <c r="AG170" s="974"/>
      <c r="AH170" s="947"/>
      <c r="AI170" s="1245"/>
      <c r="AJ170" s="875"/>
      <c r="AK170" s="802"/>
      <c r="AL170" s="929"/>
      <c r="AM170" s="964"/>
      <c r="AN170" s="967"/>
      <c r="AO170" s="970"/>
      <c r="AP170" s="958"/>
      <c r="AQ170" s="961"/>
      <c r="AR170" s="971"/>
      <c r="AS170" s="955"/>
      <c r="AT170" s="958"/>
      <c r="AU170" s="961"/>
      <c r="AV170" s="508"/>
      <c r="AW170" s="914"/>
      <c r="AX170" s="802"/>
      <c r="AY170" s="802"/>
      <c r="AZ170" s="802"/>
      <c r="BA170" s="802"/>
      <c r="BB170" s="1219"/>
      <c r="BC170" s="1066"/>
      <c r="BD170" s="1067"/>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906">
        <v>2020</v>
      </c>
      <c r="B172" s="975">
        <v>43922</v>
      </c>
      <c r="C172" s="975">
        <v>44012</v>
      </c>
      <c r="D172" s="942" t="s">
        <v>4292</v>
      </c>
      <c r="E172" s="912" t="s">
        <v>3295</v>
      </c>
      <c r="F172" s="915" t="s">
        <v>5834</v>
      </c>
      <c r="G172" s="918">
        <v>57</v>
      </c>
      <c r="H172" s="797" t="s">
        <v>5485</v>
      </c>
      <c r="I172" s="942" t="s">
        <v>5835</v>
      </c>
      <c r="J172" s="287" t="s">
        <v>61</v>
      </c>
      <c r="K172" s="287" t="s">
        <v>61</v>
      </c>
      <c r="L172" s="287" t="s">
        <v>61</v>
      </c>
      <c r="M172" s="508" t="s">
        <v>4358</v>
      </c>
      <c r="N172" s="505" t="s">
        <v>1308</v>
      </c>
      <c r="O172" s="508">
        <v>79755</v>
      </c>
      <c r="P172" s="1210" t="s">
        <v>61</v>
      </c>
      <c r="Q172" s="1210" t="s">
        <v>61</v>
      </c>
      <c r="R172" s="1210" t="s">
        <v>61</v>
      </c>
      <c r="S172" s="1175" t="s">
        <v>4937</v>
      </c>
      <c r="T172" s="915" t="s">
        <v>5309</v>
      </c>
      <c r="U172" s="1204" t="s">
        <v>3218</v>
      </c>
      <c r="V172" s="1204" t="s">
        <v>5163</v>
      </c>
      <c r="W172" s="915" t="s">
        <v>5834</v>
      </c>
      <c r="X172" s="945">
        <v>43976</v>
      </c>
      <c r="Y172" s="933">
        <v>79755</v>
      </c>
      <c r="Z172" s="933" t="s">
        <v>4755</v>
      </c>
      <c r="AA172" s="930">
        <f>AB172*0.1</f>
        <v>7975.5</v>
      </c>
      <c r="AB172" s="933">
        <v>79755</v>
      </c>
      <c r="AC172" s="936" t="s">
        <v>4756</v>
      </c>
      <c r="AD172" s="939" t="s">
        <v>69</v>
      </c>
      <c r="AE172" s="912" t="s">
        <v>4757</v>
      </c>
      <c r="AF172" s="942" t="s">
        <v>5835</v>
      </c>
      <c r="AG172" s="972">
        <f t="shared" si="2"/>
        <v>11963.25</v>
      </c>
      <c r="AH172" s="945">
        <v>43976</v>
      </c>
      <c r="AI172" s="1243">
        <v>43976</v>
      </c>
      <c r="AJ172" s="851" t="s">
        <v>6065</v>
      </c>
      <c r="AK172" s="801" t="s">
        <v>7080</v>
      </c>
      <c r="AL172" s="927" t="s">
        <v>3726</v>
      </c>
      <c r="AM172" s="962" t="s">
        <v>3864</v>
      </c>
      <c r="AN172" s="965" t="s">
        <v>73</v>
      </c>
      <c r="AO172" s="968" t="s">
        <v>4760</v>
      </c>
      <c r="AP172" s="956" t="s">
        <v>73</v>
      </c>
      <c r="AQ172" s="959" t="s">
        <v>573</v>
      </c>
      <c r="AR172" s="971" t="s">
        <v>293</v>
      </c>
      <c r="AS172" s="953" t="s">
        <v>566</v>
      </c>
      <c r="AT172" s="956" t="s">
        <v>566</v>
      </c>
      <c r="AU172" s="959" t="s">
        <v>566</v>
      </c>
      <c r="AV172" s="851" t="s">
        <v>4761</v>
      </c>
      <c r="AW172" s="912" t="s">
        <v>6095</v>
      </c>
      <c r="AX172" s="797" t="s">
        <v>6096</v>
      </c>
      <c r="AY172" s="797" t="s">
        <v>6097</v>
      </c>
      <c r="AZ172" s="797" t="s">
        <v>6098</v>
      </c>
      <c r="BA172" s="797" t="s">
        <v>6099</v>
      </c>
      <c r="BB172" s="953" t="s">
        <v>3096</v>
      </c>
      <c r="BC172" s="526">
        <v>44057</v>
      </c>
      <c r="BD172" s="526">
        <v>44057</v>
      </c>
      <c r="BE172" s="1067"/>
    </row>
    <row r="173" spans="1:57" s="2" customFormat="1" ht="57.6" customHeight="1">
      <c r="A173" s="1163"/>
      <c r="B173" s="976"/>
      <c r="C173" s="976"/>
      <c r="D173" s="943"/>
      <c r="E173" s="913"/>
      <c r="F173" s="916"/>
      <c r="G173" s="919"/>
      <c r="H173" s="804"/>
      <c r="I173" s="943"/>
      <c r="J173" s="287" t="s">
        <v>61</v>
      </c>
      <c r="K173" s="287" t="s">
        <v>61</v>
      </c>
      <c r="L173" s="287" t="s">
        <v>61</v>
      </c>
      <c r="M173" s="508" t="s">
        <v>5519</v>
      </c>
      <c r="N173" s="505" t="s">
        <v>4480</v>
      </c>
      <c r="O173" s="508">
        <v>83952</v>
      </c>
      <c r="P173" s="1211"/>
      <c r="Q173" s="1211"/>
      <c r="R173" s="1211"/>
      <c r="S173" s="1176"/>
      <c r="T173" s="916"/>
      <c r="U173" s="1205"/>
      <c r="V173" s="1205"/>
      <c r="W173" s="916"/>
      <c r="X173" s="946"/>
      <c r="Y173" s="934"/>
      <c r="Z173" s="934"/>
      <c r="AA173" s="931"/>
      <c r="AB173" s="934"/>
      <c r="AC173" s="937"/>
      <c r="AD173" s="940"/>
      <c r="AE173" s="913"/>
      <c r="AF173" s="943"/>
      <c r="AG173" s="973"/>
      <c r="AH173" s="946"/>
      <c r="AI173" s="1244"/>
      <c r="AJ173" s="1165"/>
      <c r="AK173" s="805"/>
      <c r="AL173" s="928"/>
      <c r="AM173" s="963"/>
      <c r="AN173" s="966"/>
      <c r="AO173" s="969"/>
      <c r="AP173" s="957"/>
      <c r="AQ173" s="960"/>
      <c r="AR173" s="971"/>
      <c r="AS173" s="954"/>
      <c r="AT173" s="957"/>
      <c r="AU173" s="960"/>
      <c r="AV173" s="1165"/>
      <c r="AW173" s="913"/>
      <c r="AX173" s="805"/>
      <c r="AY173" s="805"/>
      <c r="AZ173" s="805"/>
      <c r="BA173" s="805"/>
      <c r="BB173" s="954"/>
      <c r="BC173" s="526">
        <v>44057</v>
      </c>
      <c r="BD173" s="526">
        <v>44057</v>
      </c>
      <c r="BE173" s="1067"/>
    </row>
    <row r="174" spans="1:57" s="2" customFormat="1" ht="57.6" customHeight="1">
      <c r="A174" s="1164"/>
      <c r="B174" s="977"/>
      <c r="C174" s="977"/>
      <c r="D174" s="944"/>
      <c r="E174" s="914"/>
      <c r="F174" s="917"/>
      <c r="G174" s="920"/>
      <c r="H174" s="794"/>
      <c r="I174" s="944"/>
      <c r="J174" s="287" t="s">
        <v>61</v>
      </c>
      <c r="K174" s="287" t="s">
        <v>61</v>
      </c>
      <c r="L174" s="287" t="s">
        <v>61</v>
      </c>
      <c r="M174" s="508" t="s">
        <v>3983</v>
      </c>
      <c r="N174" s="505" t="s">
        <v>2107</v>
      </c>
      <c r="O174" s="508">
        <v>85758</v>
      </c>
      <c r="P174" s="1212"/>
      <c r="Q174" s="1212"/>
      <c r="R174" s="1212"/>
      <c r="S174" s="1177"/>
      <c r="T174" s="917"/>
      <c r="U174" s="1206"/>
      <c r="V174" s="1206"/>
      <c r="W174" s="917"/>
      <c r="X174" s="947"/>
      <c r="Y174" s="935"/>
      <c r="Z174" s="935"/>
      <c r="AA174" s="932"/>
      <c r="AB174" s="935"/>
      <c r="AC174" s="938"/>
      <c r="AD174" s="941"/>
      <c r="AE174" s="914"/>
      <c r="AF174" s="944"/>
      <c r="AG174" s="974"/>
      <c r="AH174" s="947"/>
      <c r="AI174" s="1245"/>
      <c r="AJ174" s="1165"/>
      <c r="AK174" s="802"/>
      <c r="AL174" s="929"/>
      <c r="AM174" s="964"/>
      <c r="AN174" s="967"/>
      <c r="AO174" s="970"/>
      <c r="AP174" s="958"/>
      <c r="AQ174" s="961"/>
      <c r="AR174" s="971"/>
      <c r="AS174" s="955"/>
      <c r="AT174" s="958"/>
      <c r="AU174" s="961"/>
      <c r="AV174" s="1165"/>
      <c r="AW174" s="914"/>
      <c r="AX174" s="802"/>
      <c r="AY174" s="802"/>
      <c r="AZ174" s="802"/>
      <c r="BA174" s="802"/>
      <c r="BB174" s="955"/>
      <c r="BC174" s="526">
        <v>44057</v>
      </c>
      <c r="BD174" s="526">
        <v>44057</v>
      </c>
      <c r="BE174" s="1067"/>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1046">
        <v>2020</v>
      </c>
      <c r="B176" s="1356">
        <v>43922</v>
      </c>
      <c r="C176" s="975">
        <v>44012</v>
      </c>
      <c r="D176" s="942" t="s">
        <v>4292</v>
      </c>
      <c r="E176" s="912" t="s">
        <v>3295</v>
      </c>
      <c r="F176" s="915" t="s">
        <v>5837</v>
      </c>
      <c r="G176" s="918">
        <v>57</v>
      </c>
      <c r="H176" s="797" t="s">
        <v>5485</v>
      </c>
      <c r="I176" s="942" t="s">
        <v>5838</v>
      </c>
      <c r="J176" s="287" t="s">
        <v>61</v>
      </c>
      <c r="K176" s="287" t="s">
        <v>61</v>
      </c>
      <c r="L176" s="287" t="s">
        <v>61</v>
      </c>
      <c r="M176" s="508" t="s">
        <v>5839</v>
      </c>
      <c r="N176" s="505" t="s">
        <v>5840</v>
      </c>
      <c r="O176" s="508">
        <v>13111839.6</v>
      </c>
      <c r="P176" s="1210" t="s">
        <v>61</v>
      </c>
      <c r="Q176" s="1210" t="s">
        <v>61</v>
      </c>
      <c r="R176" s="1210" t="s">
        <v>61</v>
      </c>
      <c r="S176" s="1175" t="s">
        <v>5841</v>
      </c>
      <c r="T176" s="1213" t="s">
        <v>5842</v>
      </c>
      <c r="U176" s="1204" t="s">
        <v>3218</v>
      </c>
      <c r="V176" s="1078" t="s">
        <v>5163</v>
      </c>
      <c r="W176" s="915" t="s">
        <v>5837</v>
      </c>
      <c r="X176" s="945">
        <v>43983</v>
      </c>
      <c r="Y176" s="933">
        <v>8268000.0000000009</v>
      </c>
      <c r="Z176" s="933">
        <v>9590880</v>
      </c>
      <c r="AA176" s="930">
        <f>AB176*0.1</f>
        <v>959088</v>
      </c>
      <c r="AB176" s="933">
        <v>9590880</v>
      </c>
      <c r="AC176" s="936" t="s">
        <v>4756</v>
      </c>
      <c r="AD176" s="939" t="s">
        <v>69</v>
      </c>
      <c r="AE176" s="912" t="s">
        <v>4757</v>
      </c>
      <c r="AF176" s="942" t="s">
        <v>5838</v>
      </c>
      <c r="AG176" s="972">
        <f t="shared" si="2"/>
        <v>1240200</v>
      </c>
      <c r="AH176" s="945">
        <v>43983</v>
      </c>
      <c r="AI176" s="1243">
        <v>43983</v>
      </c>
      <c r="AJ176" s="801" t="s">
        <v>7164</v>
      </c>
      <c r="AK176" s="801" t="s">
        <v>7080</v>
      </c>
      <c r="AL176" s="927" t="s">
        <v>3726</v>
      </c>
      <c r="AM176" s="1282" t="s">
        <v>3864</v>
      </c>
      <c r="AN176" s="953" t="s">
        <v>73</v>
      </c>
      <c r="AO176" s="1285" t="s">
        <v>4760</v>
      </c>
      <c r="AP176" s="956" t="s">
        <v>73</v>
      </c>
      <c r="AQ176" s="959" t="s">
        <v>573</v>
      </c>
      <c r="AR176" s="971" t="s">
        <v>293</v>
      </c>
      <c r="AS176" s="953" t="s">
        <v>566</v>
      </c>
      <c r="AT176" s="956" t="s">
        <v>566</v>
      </c>
      <c r="AU176" s="959" t="s">
        <v>566</v>
      </c>
      <c r="AV176" s="851" t="s">
        <v>4761</v>
      </c>
      <c r="AW176" s="912" t="s">
        <v>6095</v>
      </c>
      <c r="AX176" s="797" t="s">
        <v>6096</v>
      </c>
      <c r="AY176" s="797" t="s">
        <v>6097</v>
      </c>
      <c r="AZ176" s="797" t="s">
        <v>6098</v>
      </c>
      <c r="BA176" s="797" t="s">
        <v>6099</v>
      </c>
      <c r="BB176" s="1217" t="s">
        <v>3096</v>
      </c>
      <c r="BC176" s="895">
        <v>44057</v>
      </c>
      <c r="BD176" s="1050">
        <v>44057</v>
      </c>
      <c r="BE176" s="905"/>
    </row>
    <row r="177" spans="1:57" s="2" customFormat="1" ht="79.900000000000006" customHeight="1">
      <c r="A177" s="1047"/>
      <c r="B177" s="1357"/>
      <c r="C177" s="976"/>
      <c r="D177" s="943"/>
      <c r="E177" s="913"/>
      <c r="F177" s="916"/>
      <c r="G177" s="919"/>
      <c r="H177" s="805"/>
      <c r="I177" s="943"/>
      <c r="J177" s="287" t="s">
        <v>61</v>
      </c>
      <c r="K177" s="287" t="s">
        <v>61</v>
      </c>
      <c r="L177" s="287" t="s">
        <v>61</v>
      </c>
      <c r="M177" s="508" t="s">
        <v>5843</v>
      </c>
      <c r="N177" s="505" t="s">
        <v>5844</v>
      </c>
      <c r="O177" s="508">
        <v>11708971.75</v>
      </c>
      <c r="P177" s="1211"/>
      <c r="Q177" s="1211"/>
      <c r="R177" s="1211"/>
      <c r="S177" s="1176"/>
      <c r="T177" s="1214"/>
      <c r="U177" s="1205"/>
      <c r="V177" s="1079"/>
      <c r="W177" s="916"/>
      <c r="X177" s="946"/>
      <c r="Y177" s="934"/>
      <c r="Z177" s="934"/>
      <c r="AA177" s="931"/>
      <c r="AB177" s="934"/>
      <c r="AC177" s="937"/>
      <c r="AD177" s="940"/>
      <c r="AE177" s="913"/>
      <c r="AF177" s="943"/>
      <c r="AG177" s="973"/>
      <c r="AH177" s="946"/>
      <c r="AI177" s="1244"/>
      <c r="AJ177" s="805"/>
      <c r="AK177" s="805"/>
      <c r="AL177" s="928"/>
      <c r="AM177" s="1283"/>
      <c r="AN177" s="1221"/>
      <c r="AO177" s="1286"/>
      <c r="AP177" s="957"/>
      <c r="AQ177" s="960"/>
      <c r="AR177" s="971"/>
      <c r="AS177" s="954"/>
      <c r="AT177" s="957"/>
      <c r="AU177" s="960"/>
      <c r="AV177" s="1165"/>
      <c r="AW177" s="913"/>
      <c r="AX177" s="805"/>
      <c r="AY177" s="805"/>
      <c r="AZ177" s="805"/>
      <c r="BA177" s="805"/>
      <c r="BB177" s="1218"/>
      <c r="BC177" s="1066"/>
      <c r="BD177" s="1067"/>
      <c r="BE177" s="905"/>
    </row>
    <row r="178" spans="1:57" s="2" customFormat="1" ht="79.900000000000006" customHeight="1">
      <c r="A178" s="1048"/>
      <c r="B178" s="1358"/>
      <c r="C178" s="977"/>
      <c r="D178" s="944"/>
      <c r="E178" s="914"/>
      <c r="F178" s="917"/>
      <c r="G178" s="920"/>
      <c r="H178" s="802"/>
      <c r="I178" s="944"/>
      <c r="J178" s="287" t="s">
        <v>61</v>
      </c>
      <c r="K178" s="287" t="s">
        <v>61</v>
      </c>
      <c r="L178" s="287" t="s">
        <v>61</v>
      </c>
      <c r="M178" s="508" t="s">
        <v>5845</v>
      </c>
      <c r="N178" s="505" t="s">
        <v>5842</v>
      </c>
      <c r="O178" s="508">
        <v>9590880</v>
      </c>
      <c r="P178" s="1212"/>
      <c r="Q178" s="1212"/>
      <c r="R178" s="1212"/>
      <c r="S178" s="1177"/>
      <c r="T178" s="1215"/>
      <c r="U178" s="1206"/>
      <c r="V178" s="1080"/>
      <c r="W178" s="917"/>
      <c r="X178" s="947"/>
      <c r="Y178" s="935"/>
      <c r="Z178" s="935"/>
      <c r="AA178" s="932"/>
      <c r="AB178" s="935"/>
      <c r="AC178" s="938"/>
      <c r="AD178" s="941"/>
      <c r="AE178" s="914"/>
      <c r="AF178" s="944"/>
      <c r="AG178" s="974"/>
      <c r="AH178" s="947"/>
      <c r="AI178" s="1245"/>
      <c r="AJ178" s="802"/>
      <c r="AK178" s="802"/>
      <c r="AL178" s="929"/>
      <c r="AM178" s="1284"/>
      <c r="AN178" s="1268"/>
      <c r="AO178" s="1286"/>
      <c r="AP178" s="958"/>
      <c r="AQ178" s="961"/>
      <c r="AR178" s="971"/>
      <c r="AS178" s="955"/>
      <c r="AT178" s="958"/>
      <c r="AU178" s="961"/>
      <c r="AV178" s="1165"/>
      <c r="AW178" s="914"/>
      <c r="AX178" s="802"/>
      <c r="AY178" s="802"/>
      <c r="AZ178" s="802"/>
      <c r="BA178" s="802"/>
      <c r="BB178" s="1219"/>
      <c r="BC178" s="1066"/>
      <c r="BD178" s="1067"/>
      <c r="BE178" s="905"/>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1046">
        <v>2020</v>
      </c>
      <c r="B181" s="1356">
        <v>43922</v>
      </c>
      <c r="C181" s="975">
        <v>44012</v>
      </c>
      <c r="D181" s="942" t="s">
        <v>4292</v>
      </c>
      <c r="E181" s="912" t="s">
        <v>3295</v>
      </c>
      <c r="F181" s="915" t="s">
        <v>5850</v>
      </c>
      <c r="G181" s="918">
        <v>57</v>
      </c>
      <c r="H181" s="797" t="s">
        <v>5485</v>
      </c>
      <c r="I181" s="942" t="s">
        <v>5851</v>
      </c>
      <c r="J181" s="287" t="s">
        <v>61</v>
      </c>
      <c r="K181" s="287" t="s">
        <v>61</v>
      </c>
      <c r="L181" s="287" t="s">
        <v>61</v>
      </c>
      <c r="M181" s="508" t="s">
        <v>5852</v>
      </c>
      <c r="N181" s="505" t="s">
        <v>5853</v>
      </c>
      <c r="O181" s="508">
        <v>63800</v>
      </c>
      <c r="P181" s="1210" t="s">
        <v>61</v>
      </c>
      <c r="Q181" s="1210" t="s">
        <v>61</v>
      </c>
      <c r="R181" s="1210" t="s">
        <v>61</v>
      </c>
      <c r="S181" s="1175" t="s">
        <v>5854</v>
      </c>
      <c r="T181" s="942" t="s">
        <v>5855</v>
      </c>
      <c r="U181" s="1293" t="s">
        <v>5856</v>
      </c>
      <c r="V181" s="1293" t="s">
        <v>5857</v>
      </c>
      <c r="W181" s="915" t="s">
        <v>5850</v>
      </c>
      <c r="X181" s="945">
        <v>43977</v>
      </c>
      <c r="Y181" s="933">
        <v>55000.000000000007</v>
      </c>
      <c r="Z181" s="933">
        <v>63800</v>
      </c>
      <c r="AA181" s="930">
        <f t="shared" si="3"/>
        <v>6380</v>
      </c>
      <c r="AB181" s="933">
        <v>63800</v>
      </c>
      <c r="AC181" s="936" t="s">
        <v>4756</v>
      </c>
      <c r="AD181" s="939" t="s">
        <v>69</v>
      </c>
      <c r="AE181" s="912" t="s">
        <v>4757</v>
      </c>
      <c r="AF181" s="942" t="s">
        <v>5851</v>
      </c>
      <c r="AG181" s="972">
        <f t="shared" si="2"/>
        <v>8250</v>
      </c>
      <c r="AH181" s="1287">
        <v>43977</v>
      </c>
      <c r="AI181" s="1289">
        <v>43991</v>
      </c>
      <c r="AJ181" s="875" t="s">
        <v>7093</v>
      </c>
      <c r="AK181" s="801" t="s">
        <v>7080</v>
      </c>
      <c r="AL181" s="927" t="s">
        <v>3726</v>
      </c>
      <c r="AM181" s="1068" t="s">
        <v>3864</v>
      </c>
      <c r="AN181" s="1069" t="s">
        <v>73</v>
      </c>
      <c r="AO181" s="1286" t="s">
        <v>4760</v>
      </c>
      <c r="AP181" s="956" t="s">
        <v>73</v>
      </c>
      <c r="AQ181" s="959" t="s">
        <v>573</v>
      </c>
      <c r="AR181" s="971" t="s">
        <v>293</v>
      </c>
      <c r="AS181" s="953" t="s">
        <v>566</v>
      </c>
      <c r="AT181" s="956" t="s">
        <v>566</v>
      </c>
      <c r="AU181" s="959" t="s">
        <v>566</v>
      </c>
      <c r="AV181" s="851" t="s">
        <v>4761</v>
      </c>
      <c r="AW181" s="912" t="s">
        <v>6095</v>
      </c>
      <c r="AX181" s="797" t="s">
        <v>6096</v>
      </c>
      <c r="AY181" s="797" t="s">
        <v>6097</v>
      </c>
      <c r="AZ181" s="797" t="s">
        <v>6098</v>
      </c>
      <c r="BA181" s="797" t="s">
        <v>6099</v>
      </c>
      <c r="BB181" s="1217" t="s">
        <v>3096</v>
      </c>
      <c r="BC181" s="895">
        <v>44057</v>
      </c>
      <c r="BD181" s="1050">
        <v>44057</v>
      </c>
      <c r="BE181" s="1067"/>
    </row>
    <row r="182" spans="1:57" s="2" customFormat="1" ht="73.900000000000006" customHeight="1">
      <c r="A182" s="1048"/>
      <c r="B182" s="1358"/>
      <c r="C182" s="977"/>
      <c r="D182" s="944"/>
      <c r="E182" s="914"/>
      <c r="F182" s="917"/>
      <c r="G182" s="920"/>
      <c r="H182" s="794"/>
      <c r="I182" s="944"/>
      <c r="J182" s="287" t="s">
        <v>61</v>
      </c>
      <c r="K182" s="287" t="s">
        <v>61</v>
      </c>
      <c r="L182" s="287" t="s">
        <v>61</v>
      </c>
      <c r="M182" s="508" t="s">
        <v>5858</v>
      </c>
      <c r="N182" s="505" t="s">
        <v>5859</v>
      </c>
      <c r="O182" s="508">
        <v>77372</v>
      </c>
      <c r="P182" s="1212"/>
      <c r="Q182" s="1212"/>
      <c r="R182" s="1212"/>
      <c r="S182" s="1177"/>
      <c r="T182" s="944"/>
      <c r="U182" s="1263"/>
      <c r="V182" s="1263"/>
      <c r="W182" s="917"/>
      <c r="X182" s="947"/>
      <c r="Y182" s="935"/>
      <c r="Z182" s="935"/>
      <c r="AA182" s="932"/>
      <c r="AB182" s="935"/>
      <c r="AC182" s="938"/>
      <c r="AD182" s="941"/>
      <c r="AE182" s="914"/>
      <c r="AF182" s="944"/>
      <c r="AG182" s="974"/>
      <c r="AH182" s="1288"/>
      <c r="AI182" s="1290"/>
      <c r="AJ182" s="1017"/>
      <c r="AK182" s="802"/>
      <c r="AL182" s="929"/>
      <c r="AM182" s="904"/>
      <c r="AN182" s="1071"/>
      <c r="AO182" s="1161"/>
      <c r="AP182" s="958"/>
      <c r="AQ182" s="961"/>
      <c r="AR182" s="971"/>
      <c r="AS182" s="955"/>
      <c r="AT182" s="958"/>
      <c r="AU182" s="961"/>
      <c r="AV182" s="1165"/>
      <c r="AW182" s="914"/>
      <c r="AX182" s="802"/>
      <c r="AY182" s="802"/>
      <c r="AZ182" s="802"/>
      <c r="BA182" s="802"/>
      <c r="BB182" s="1219"/>
      <c r="BC182" s="1066"/>
      <c r="BD182" s="1067"/>
      <c r="BE182" s="1067"/>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1046">
        <v>2020</v>
      </c>
      <c r="B185" s="1356">
        <v>43922</v>
      </c>
      <c r="C185" s="975">
        <v>44012</v>
      </c>
      <c r="D185" s="918" t="s">
        <v>4292</v>
      </c>
      <c r="E185" s="912" t="s">
        <v>3295</v>
      </c>
      <c r="F185" s="915" t="s">
        <v>5864</v>
      </c>
      <c r="G185" s="918">
        <v>57</v>
      </c>
      <c r="H185" s="797" t="s">
        <v>5485</v>
      </c>
      <c r="I185" s="942" t="s">
        <v>5865</v>
      </c>
      <c r="J185" s="287" t="s">
        <v>61</v>
      </c>
      <c r="K185" s="287" t="s">
        <v>61</v>
      </c>
      <c r="L185" s="287" t="s">
        <v>61</v>
      </c>
      <c r="M185" s="508" t="s">
        <v>3983</v>
      </c>
      <c r="N185" s="505" t="s">
        <v>2107</v>
      </c>
      <c r="O185" s="508">
        <v>115141.6</v>
      </c>
      <c r="P185" s="1210" t="s">
        <v>61</v>
      </c>
      <c r="Q185" s="1210" t="s">
        <v>61</v>
      </c>
      <c r="R185" s="1210" t="s">
        <v>61</v>
      </c>
      <c r="S185" s="1213" t="s">
        <v>4937</v>
      </c>
      <c r="T185" s="909" t="s">
        <v>5309</v>
      </c>
      <c r="U185" s="1204" t="s">
        <v>3218</v>
      </c>
      <c r="V185" s="1204" t="s">
        <v>5163</v>
      </c>
      <c r="W185" s="915" t="s">
        <v>5864</v>
      </c>
      <c r="X185" s="945">
        <v>43980</v>
      </c>
      <c r="Y185" s="1291">
        <v>92310</v>
      </c>
      <c r="Z185" s="1291">
        <v>107079.6</v>
      </c>
      <c r="AA185" s="930">
        <f t="shared" si="3"/>
        <v>10707.960000000001</v>
      </c>
      <c r="AB185" s="1291">
        <v>107079.6</v>
      </c>
      <c r="AC185" s="1300" t="s">
        <v>4756</v>
      </c>
      <c r="AD185" s="1303" t="s">
        <v>69</v>
      </c>
      <c r="AE185" s="912" t="s">
        <v>4757</v>
      </c>
      <c r="AF185" s="1306" t="s">
        <v>5865</v>
      </c>
      <c r="AG185" s="1272">
        <f t="shared" si="2"/>
        <v>13846.5</v>
      </c>
      <c r="AH185" s="1294">
        <v>43980</v>
      </c>
      <c r="AI185" s="1297">
        <v>43980</v>
      </c>
      <c r="AJ185" s="875" t="s">
        <v>6334</v>
      </c>
      <c r="AK185" s="801" t="s">
        <v>7080</v>
      </c>
      <c r="AL185" s="927" t="s">
        <v>3726</v>
      </c>
      <c r="AM185" s="1068" t="s">
        <v>3864</v>
      </c>
      <c r="AN185" s="1069" t="s">
        <v>73</v>
      </c>
      <c r="AO185" s="1286" t="s">
        <v>4760</v>
      </c>
      <c r="AP185" s="956" t="s">
        <v>73</v>
      </c>
      <c r="AQ185" s="959" t="s">
        <v>573</v>
      </c>
      <c r="AR185" s="971" t="s">
        <v>293</v>
      </c>
      <c r="AS185" s="953" t="s">
        <v>566</v>
      </c>
      <c r="AT185" s="956" t="s">
        <v>566</v>
      </c>
      <c r="AU185" s="959" t="s">
        <v>566</v>
      </c>
      <c r="AV185" s="851" t="s">
        <v>4761</v>
      </c>
      <c r="AW185" s="912" t="s">
        <v>6095</v>
      </c>
      <c r="AX185" s="797" t="s">
        <v>6096</v>
      </c>
      <c r="AY185" s="797" t="s">
        <v>6097</v>
      </c>
      <c r="AZ185" s="797" t="s">
        <v>6098</v>
      </c>
      <c r="BA185" s="797" t="s">
        <v>6099</v>
      </c>
      <c r="BB185" s="953" t="s">
        <v>3096</v>
      </c>
      <c r="BC185" s="895">
        <v>44057</v>
      </c>
      <c r="BD185" s="1050">
        <v>44057</v>
      </c>
      <c r="BE185" s="1067"/>
    </row>
    <row r="186" spans="1:57" s="2" customFormat="1" ht="52.5" customHeight="1">
      <c r="A186" s="1047"/>
      <c r="B186" s="1357"/>
      <c r="C186" s="976"/>
      <c r="D186" s="919"/>
      <c r="E186" s="913"/>
      <c r="F186" s="916"/>
      <c r="G186" s="919"/>
      <c r="H186" s="804"/>
      <c r="I186" s="804"/>
      <c r="J186" s="287" t="s">
        <v>61</v>
      </c>
      <c r="K186" s="287" t="s">
        <v>61</v>
      </c>
      <c r="L186" s="287" t="s">
        <v>61</v>
      </c>
      <c r="M186" s="508" t="s">
        <v>4358</v>
      </c>
      <c r="N186" s="505" t="s">
        <v>1308</v>
      </c>
      <c r="O186" s="508">
        <v>107079.6</v>
      </c>
      <c r="P186" s="1211"/>
      <c r="Q186" s="1211"/>
      <c r="R186" s="1211"/>
      <c r="S186" s="1214"/>
      <c r="T186" s="910"/>
      <c r="U186" s="1205"/>
      <c r="V186" s="1205"/>
      <c r="W186" s="916"/>
      <c r="X186" s="946"/>
      <c r="Y186" s="1292"/>
      <c r="Z186" s="1292"/>
      <c r="AA186" s="931"/>
      <c r="AB186" s="1292"/>
      <c r="AC186" s="1301"/>
      <c r="AD186" s="1304"/>
      <c r="AE186" s="913"/>
      <c r="AF186" s="1292"/>
      <c r="AG186" s="1273"/>
      <c r="AH186" s="1295"/>
      <c r="AI186" s="1298"/>
      <c r="AJ186" s="1017"/>
      <c r="AK186" s="805"/>
      <c r="AL186" s="928"/>
      <c r="AM186" s="903"/>
      <c r="AN186" s="1070"/>
      <c r="AO186" s="1161"/>
      <c r="AP186" s="957"/>
      <c r="AQ186" s="960"/>
      <c r="AR186" s="971"/>
      <c r="AS186" s="954"/>
      <c r="AT186" s="957"/>
      <c r="AU186" s="960"/>
      <c r="AV186" s="1165"/>
      <c r="AW186" s="913"/>
      <c r="AX186" s="805"/>
      <c r="AY186" s="805"/>
      <c r="AZ186" s="805"/>
      <c r="BA186" s="805"/>
      <c r="BB186" s="954"/>
      <c r="BC186" s="1066"/>
      <c r="BD186" s="1067"/>
      <c r="BE186" s="1067"/>
    </row>
    <row r="187" spans="1:57" s="2" customFormat="1" ht="52.5" customHeight="1">
      <c r="A187" s="1048"/>
      <c r="B187" s="1358"/>
      <c r="C187" s="977"/>
      <c r="D187" s="920"/>
      <c r="E187" s="914"/>
      <c r="F187" s="917"/>
      <c r="G187" s="920"/>
      <c r="H187" s="794"/>
      <c r="I187" s="794"/>
      <c r="J187" s="287" t="s">
        <v>61</v>
      </c>
      <c r="K187" s="287" t="s">
        <v>61</v>
      </c>
      <c r="L187" s="287" t="s">
        <v>61</v>
      </c>
      <c r="M187" s="508" t="s">
        <v>5519</v>
      </c>
      <c r="N187" s="505" t="s">
        <v>5201</v>
      </c>
      <c r="O187" s="508">
        <v>112717.2</v>
      </c>
      <c r="P187" s="1212"/>
      <c r="Q187" s="1212"/>
      <c r="R187" s="1212"/>
      <c r="S187" s="1215"/>
      <c r="T187" s="911"/>
      <c r="U187" s="1206"/>
      <c r="V187" s="1206"/>
      <c r="W187" s="917"/>
      <c r="X187" s="947"/>
      <c r="Y187" s="1292"/>
      <c r="Z187" s="1292"/>
      <c r="AA187" s="932"/>
      <c r="AB187" s="1292"/>
      <c r="AC187" s="1302"/>
      <c r="AD187" s="1305"/>
      <c r="AE187" s="914"/>
      <c r="AF187" s="1307"/>
      <c r="AG187" s="1274"/>
      <c r="AH187" s="1296"/>
      <c r="AI187" s="1299"/>
      <c r="AJ187" s="1017"/>
      <c r="AK187" s="802"/>
      <c r="AL187" s="929"/>
      <c r="AM187" s="904"/>
      <c r="AN187" s="1071"/>
      <c r="AO187" s="1161"/>
      <c r="AP187" s="958"/>
      <c r="AQ187" s="961"/>
      <c r="AR187" s="971"/>
      <c r="AS187" s="955"/>
      <c r="AT187" s="958"/>
      <c r="AU187" s="961"/>
      <c r="AV187" s="1165"/>
      <c r="AW187" s="914"/>
      <c r="AX187" s="802"/>
      <c r="AY187" s="802"/>
      <c r="AZ187" s="802"/>
      <c r="BA187" s="802"/>
      <c r="BB187" s="955"/>
      <c r="BC187" s="1066"/>
      <c r="BD187" s="1067"/>
      <c r="BE187" s="1067"/>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75" t="s">
        <v>7163</v>
      </c>
      <c r="AK201" s="801"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876"/>
      <c r="AK202" s="805"/>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876"/>
      <c r="AK203" s="802"/>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1046">
        <v>2020</v>
      </c>
      <c r="B206" s="1356">
        <v>43922</v>
      </c>
      <c r="C206" s="975">
        <v>44012</v>
      </c>
      <c r="D206" s="942" t="s">
        <v>3294</v>
      </c>
      <c r="E206" s="912" t="s">
        <v>4307</v>
      </c>
      <c r="F206" s="915" t="s">
        <v>5904</v>
      </c>
      <c r="G206" s="918">
        <v>57</v>
      </c>
      <c r="H206" s="797" t="s">
        <v>5485</v>
      </c>
      <c r="I206" s="1002" t="s">
        <v>5905</v>
      </c>
      <c r="J206" s="508" t="s">
        <v>2093</v>
      </c>
      <c r="K206" s="508" t="s">
        <v>2094</v>
      </c>
      <c r="L206" s="508" t="s">
        <v>2095</v>
      </c>
      <c r="M206" s="508" t="s">
        <v>5512</v>
      </c>
      <c r="N206" s="268" t="s">
        <v>1306</v>
      </c>
      <c r="O206" s="508">
        <v>3260719.4</v>
      </c>
      <c r="P206" s="1312" t="s">
        <v>168</v>
      </c>
      <c r="Q206" s="1313" t="s">
        <v>4046</v>
      </c>
      <c r="R206" s="1315" t="s">
        <v>170</v>
      </c>
      <c r="S206" s="927" t="s">
        <v>4779</v>
      </c>
      <c r="T206" s="942" t="s">
        <v>1306</v>
      </c>
      <c r="U206" s="1078" t="s">
        <v>4850</v>
      </c>
      <c r="V206" s="1078" t="s">
        <v>4850</v>
      </c>
      <c r="W206" s="915" t="s">
        <v>5904</v>
      </c>
      <c r="X206" s="945">
        <v>43983</v>
      </c>
      <c r="Y206" s="933">
        <v>1034482.7586206897</v>
      </c>
      <c r="Z206" s="933">
        <v>1200000</v>
      </c>
      <c r="AA206" s="930">
        <f t="shared" si="3"/>
        <v>120000</v>
      </c>
      <c r="AB206" s="933">
        <v>1200000</v>
      </c>
      <c r="AC206" s="936" t="s">
        <v>4756</v>
      </c>
      <c r="AD206" s="939" t="s">
        <v>69</v>
      </c>
      <c r="AE206" s="912" t="s">
        <v>4757</v>
      </c>
      <c r="AF206" s="942" t="s">
        <v>5905</v>
      </c>
      <c r="AG206" s="1272">
        <f t="shared" si="2"/>
        <v>155172.41379310345</v>
      </c>
      <c r="AH206" s="945">
        <v>43983</v>
      </c>
      <c r="AI206" s="1243">
        <v>43983</v>
      </c>
      <c r="AJ206" s="1202" t="s">
        <v>7171</v>
      </c>
      <c r="AK206" s="496" t="s">
        <v>7080</v>
      </c>
      <c r="AL206" s="1308" t="s">
        <v>3726</v>
      </c>
      <c r="AM206" s="1310" t="s">
        <v>3864</v>
      </c>
      <c r="AN206" s="1069" t="s">
        <v>73</v>
      </c>
      <c r="AO206" s="1286" t="s">
        <v>4760</v>
      </c>
      <c r="AP206" s="956" t="s">
        <v>73</v>
      </c>
      <c r="AQ206" s="959" t="s">
        <v>573</v>
      </c>
      <c r="AR206" s="971" t="s">
        <v>293</v>
      </c>
      <c r="AS206" s="953" t="s">
        <v>566</v>
      </c>
      <c r="AT206" s="956" t="s">
        <v>566</v>
      </c>
      <c r="AU206" s="959" t="s">
        <v>566</v>
      </c>
      <c r="AV206" s="851" t="s">
        <v>4761</v>
      </c>
      <c r="AW206" s="912" t="s">
        <v>6095</v>
      </c>
      <c r="AX206" s="797" t="s">
        <v>6096</v>
      </c>
      <c r="AY206" s="797" t="s">
        <v>6097</v>
      </c>
      <c r="AZ206" s="797" t="s">
        <v>6098</v>
      </c>
      <c r="BA206" s="797" t="s">
        <v>6099</v>
      </c>
      <c r="BB206" s="953" t="s">
        <v>3096</v>
      </c>
      <c r="BC206" s="895">
        <v>44057</v>
      </c>
      <c r="BD206" s="1050">
        <v>44057</v>
      </c>
      <c r="BE206" s="524"/>
    </row>
    <row r="207" spans="1:57" s="2" customFormat="1" ht="78.599999999999994" customHeight="1">
      <c r="A207" s="1048"/>
      <c r="B207" s="1358"/>
      <c r="C207" s="977"/>
      <c r="D207" s="944"/>
      <c r="E207" s="914"/>
      <c r="F207" s="917"/>
      <c r="G207" s="920"/>
      <c r="H207" s="794"/>
      <c r="I207" s="1004"/>
      <c r="J207" s="508" t="s">
        <v>5906</v>
      </c>
      <c r="K207" s="508" t="s">
        <v>5907</v>
      </c>
      <c r="L207" s="508" t="s">
        <v>5908</v>
      </c>
      <c r="M207" s="508" t="s">
        <v>5512</v>
      </c>
      <c r="N207" s="268" t="s">
        <v>5909</v>
      </c>
      <c r="O207" s="508">
        <v>3375806.98</v>
      </c>
      <c r="P207" s="1277"/>
      <c r="Q207" s="1314"/>
      <c r="R207" s="1251"/>
      <c r="S207" s="929"/>
      <c r="T207" s="944"/>
      <c r="U207" s="1080"/>
      <c r="V207" s="1080"/>
      <c r="W207" s="917"/>
      <c r="X207" s="947"/>
      <c r="Y207" s="935"/>
      <c r="Z207" s="935"/>
      <c r="AA207" s="932"/>
      <c r="AB207" s="935"/>
      <c r="AC207" s="938"/>
      <c r="AD207" s="941"/>
      <c r="AE207" s="914"/>
      <c r="AF207" s="944"/>
      <c r="AG207" s="1274"/>
      <c r="AH207" s="947"/>
      <c r="AI207" s="1245"/>
      <c r="AJ207" s="1203"/>
      <c r="AK207" s="496" t="s">
        <v>7080</v>
      </c>
      <c r="AL207" s="1309"/>
      <c r="AM207" s="1311"/>
      <c r="AN207" s="1071"/>
      <c r="AO207" s="1161"/>
      <c r="AP207" s="958"/>
      <c r="AQ207" s="961"/>
      <c r="AR207" s="971"/>
      <c r="AS207" s="955"/>
      <c r="AT207" s="958"/>
      <c r="AU207" s="961"/>
      <c r="AV207" s="1165"/>
      <c r="AW207" s="914"/>
      <c r="AX207" s="802"/>
      <c r="AY207" s="802"/>
      <c r="AZ207" s="802"/>
      <c r="BA207" s="802"/>
      <c r="BB207" s="955"/>
      <c r="BC207" s="1066"/>
      <c r="BD207" s="1067"/>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906">
        <v>2020</v>
      </c>
      <c r="B223" s="975">
        <v>43922</v>
      </c>
      <c r="C223" s="975">
        <v>44012</v>
      </c>
      <c r="D223" s="942" t="s">
        <v>3294</v>
      </c>
      <c r="E223" s="912" t="s">
        <v>4307</v>
      </c>
      <c r="F223" s="915" t="s">
        <v>5942</v>
      </c>
      <c r="G223" s="918">
        <v>57</v>
      </c>
      <c r="H223" s="797" t="s">
        <v>5485</v>
      </c>
      <c r="I223" s="942" t="s">
        <v>5939</v>
      </c>
      <c r="J223" s="287" t="s">
        <v>61</v>
      </c>
      <c r="K223" s="287" t="s">
        <v>61</v>
      </c>
      <c r="L223" s="287" t="s">
        <v>61</v>
      </c>
      <c r="M223" s="508" t="s">
        <v>4586</v>
      </c>
      <c r="N223" s="268" t="s">
        <v>3933</v>
      </c>
      <c r="O223" s="271">
        <v>4942597.5999999996</v>
      </c>
      <c r="P223" s="1210" t="s">
        <v>61</v>
      </c>
      <c r="Q223" s="1210" t="s">
        <v>61</v>
      </c>
      <c r="R223" s="1210" t="s">
        <v>61</v>
      </c>
      <c r="S223" s="1175" t="s">
        <v>3943</v>
      </c>
      <c r="T223" s="1359" t="s">
        <v>3933</v>
      </c>
      <c r="U223" s="1361" t="s">
        <v>3535</v>
      </c>
      <c r="V223" s="1363" t="s">
        <v>3535</v>
      </c>
      <c r="W223" s="915" t="s">
        <v>5942</v>
      </c>
      <c r="X223" s="1207">
        <v>43983</v>
      </c>
      <c r="Y223" s="1166">
        <v>431034.4827586207</v>
      </c>
      <c r="Z223" s="1166">
        <v>500000</v>
      </c>
      <c r="AA223" s="1365">
        <f t="shared" si="3"/>
        <v>50000</v>
      </c>
      <c r="AB223" s="1166">
        <v>500000</v>
      </c>
      <c r="AC223" s="1169" t="s">
        <v>4756</v>
      </c>
      <c r="AD223" s="1172" t="s">
        <v>69</v>
      </c>
      <c r="AE223" s="1210" t="s">
        <v>4757</v>
      </c>
      <c r="AF223" s="915" t="s">
        <v>5939</v>
      </c>
      <c r="AG223" s="1272">
        <f t="shared" si="2"/>
        <v>64655.172413793101</v>
      </c>
      <c r="AH223" s="945">
        <v>43983</v>
      </c>
      <c r="AI223" s="1243">
        <v>43983</v>
      </c>
      <c r="AJ223" s="875" t="s">
        <v>6462</v>
      </c>
      <c r="AK223" s="801" t="s">
        <v>7080</v>
      </c>
      <c r="AL223" s="927" t="s">
        <v>3726</v>
      </c>
      <c r="AM223" s="1068" t="s">
        <v>3864</v>
      </c>
      <c r="AN223" s="1069" t="s">
        <v>73</v>
      </c>
      <c r="AO223" s="1286" t="s">
        <v>4760</v>
      </c>
      <c r="AP223" s="956" t="s">
        <v>73</v>
      </c>
      <c r="AQ223" s="959" t="s">
        <v>573</v>
      </c>
      <c r="AR223" s="971" t="s">
        <v>293</v>
      </c>
      <c r="AS223" s="953" t="s">
        <v>566</v>
      </c>
      <c r="AT223" s="956" t="s">
        <v>566</v>
      </c>
      <c r="AU223" s="959" t="s">
        <v>566</v>
      </c>
      <c r="AV223" s="851" t="s">
        <v>4761</v>
      </c>
      <c r="AW223" s="912" t="s">
        <v>6095</v>
      </c>
      <c r="AX223" s="797" t="s">
        <v>6096</v>
      </c>
      <c r="AY223" s="797" t="s">
        <v>6097</v>
      </c>
      <c r="AZ223" s="797" t="s">
        <v>6098</v>
      </c>
      <c r="BA223" s="797" t="s">
        <v>6099</v>
      </c>
      <c r="BB223" s="953" t="s">
        <v>3096</v>
      </c>
      <c r="BC223" s="895">
        <v>44057</v>
      </c>
      <c r="BD223" s="1050">
        <v>44057</v>
      </c>
      <c r="BE223" s="1067"/>
    </row>
    <row r="224" spans="1:57" s="2" customFormat="1" ht="66" customHeight="1">
      <c r="A224" s="908"/>
      <c r="B224" s="977"/>
      <c r="C224" s="977"/>
      <c r="D224" s="944"/>
      <c r="E224" s="914"/>
      <c r="F224" s="917"/>
      <c r="G224" s="920"/>
      <c r="H224" s="794"/>
      <c r="I224" s="944"/>
      <c r="J224" s="287" t="s">
        <v>61</v>
      </c>
      <c r="K224" s="287" t="s">
        <v>61</v>
      </c>
      <c r="L224" s="287" t="s">
        <v>61</v>
      </c>
      <c r="M224" s="508" t="s">
        <v>3923</v>
      </c>
      <c r="N224" s="268" t="s">
        <v>3405</v>
      </c>
      <c r="O224" s="271">
        <v>4055523.26</v>
      </c>
      <c r="P224" s="1212"/>
      <c r="Q224" s="1212"/>
      <c r="R224" s="1212"/>
      <c r="S224" s="1177"/>
      <c r="T224" s="1360"/>
      <c r="U224" s="1362"/>
      <c r="V224" s="1364"/>
      <c r="W224" s="917"/>
      <c r="X224" s="1209"/>
      <c r="Y224" s="1168"/>
      <c r="Z224" s="1168"/>
      <c r="AA224" s="1366"/>
      <c r="AB224" s="1168"/>
      <c r="AC224" s="1171"/>
      <c r="AD224" s="1174"/>
      <c r="AE224" s="1212"/>
      <c r="AF224" s="917"/>
      <c r="AG224" s="1274"/>
      <c r="AH224" s="947"/>
      <c r="AI224" s="1245"/>
      <c r="AJ224" s="1017"/>
      <c r="AK224" s="802"/>
      <c r="AL224" s="929"/>
      <c r="AM224" s="904"/>
      <c r="AN224" s="1071"/>
      <c r="AO224" s="1161"/>
      <c r="AP224" s="958"/>
      <c r="AQ224" s="961"/>
      <c r="AR224" s="971"/>
      <c r="AS224" s="955"/>
      <c r="AT224" s="958"/>
      <c r="AU224" s="961"/>
      <c r="AV224" s="1165"/>
      <c r="AW224" s="914"/>
      <c r="AX224" s="802"/>
      <c r="AY224" s="802"/>
      <c r="AZ224" s="802"/>
      <c r="BA224" s="802"/>
      <c r="BB224" s="955"/>
      <c r="BC224" s="1066"/>
      <c r="BD224" s="1067"/>
      <c r="BE224" s="1067"/>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1046">
        <v>2020</v>
      </c>
      <c r="B226" s="1356">
        <v>43922</v>
      </c>
      <c r="C226" s="975">
        <v>44012</v>
      </c>
      <c r="D226" s="942" t="s">
        <v>3294</v>
      </c>
      <c r="E226" s="912" t="s">
        <v>4307</v>
      </c>
      <c r="F226" s="915" t="s">
        <v>5946</v>
      </c>
      <c r="G226" s="918">
        <v>57</v>
      </c>
      <c r="H226" s="797" t="s">
        <v>5485</v>
      </c>
      <c r="I226" s="942" t="s">
        <v>5939</v>
      </c>
      <c r="J226" s="287" t="s">
        <v>61</v>
      </c>
      <c r="K226" s="287" t="s">
        <v>61</v>
      </c>
      <c r="L226" s="287" t="s">
        <v>61</v>
      </c>
      <c r="M226" s="508" t="s">
        <v>3928</v>
      </c>
      <c r="N226" s="268" t="s">
        <v>3415</v>
      </c>
      <c r="O226" s="271">
        <v>500000</v>
      </c>
      <c r="P226" s="996" t="s">
        <v>61</v>
      </c>
      <c r="Q226" s="996" t="s">
        <v>61</v>
      </c>
      <c r="R226" s="912" t="s">
        <v>61</v>
      </c>
      <c r="S226" s="927" t="s">
        <v>5947</v>
      </c>
      <c r="T226" s="942" t="s">
        <v>3415</v>
      </c>
      <c r="U226" s="1316" t="s">
        <v>3535</v>
      </c>
      <c r="V226" s="1317" t="s">
        <v>3535</v>
      </c>
      <c r="W226" s="1061" t="s">
        <v>5946</v>
      </c>
      <c r="X226" s="945">
        <v>43983</v>
      </c>
      <c r="Y226" s="933">
        <v>431034.4827586207</v>
      </c>
      <c r="Z226" s="933">
        <v>500000</v>
      </c>
      <c r="AA226" s="930">
        <f t="shared" si="3"/>
        <v>50000</v>
      </c>
      <c r="AB226" s="933">
        <v>500000</v>
      </c>
      <c r="AC226" s="936" t="s">
        <v>4756</v>
      </c>
      <c r="AD226" s="939" t="s">
        <v>69</v>
      </c>
      <c r="AE226" s="912" t="s">
        <v>4757</v>
      </c>
      <c r="AF226" s="942" t="s">
        <v>5939</v>
      </c>
      <c r="AG226" s="1272">
        <f t="shared" si="4"/>
        <v>64655.172413793101</v>
      </c>
      <c r="AH226" s="945">
        <v>43983</v>
      </c>
      <c r="AI226" s="1243">
        <v>43983</v>
      </c>
      <c r="AJ226" s="875" t="s">
        <v>6429</v>
      </c>
      <c r="AK226" s="801" t="s">
        <v>7080</v>
      </c>
      <c r="AL226" s="927" t="s">
        <v>3726</v>
      </c>
      <c r="AM226" s="1068" t="s">
        <v>3864</v>
      </c>
      <c r="AN226" s="1069" t="s">
        <v>73</v>
      </c>
      <c r="AO226" s="1286" t="s">
        <v>4760</v>
      </c>
      <c r="AP226" s="956" t="s">
        <v>73</v>
      </c>
      <c r="AQ226" s="959" t="s">
        <v>573</v>
      </c>
      <c r="AR226" s="971" t="s">
        <v>293</v>
      </c>
      <c r="AS226" s="953" t="s">
        <v>566</v>
      </c>
      <c r="AT226" s="956" t="s">
        <v>566</v>
      </c>
      <c r="AU226" s="959" t="s">
        <v>566</v>
      </c>
      <c r="AV226" s="851" t="s">
        <v>4761</v>
      </c>
      <c r="AW226" s="912" t="s">
        <v>6095</v>
      </c>
      <c r="AX226" s="797" t="s">
        <v>6096</v>
      </c>
      <c r="AY226" s="797" t="s">
        <v>6097</v>
      </c>
      <c r="AZ226" s="797" t="s">
        <v>6098</v>
      </c>
      <c r="BA226" s="797" t="s">
        <v>6099</v>
      </c>
      <c r="BB226" s="953" t="s">
        <v>3096</v>
      </c>
      <c r="BC226" s="895">
        <v>44057</v>
      </c>
      <c r="BD226" s="1050">
        <v>44057</v>
      </c>
      <c r="BE226" s="1067"/>
    </row>
    <row r="227" spans="1:57" s="2" customFormat="1" ht="60" customHeight="1">
      <c r="A227" s="1048"/>
      <c r="B227" s="1358"/>
      <c r="C227" s="977"/>
      <c r="D227" s="944"/>
      <c r="E227" s="914"/>
      <c r="F227" s="917"/>
      <c r="G227" s="920"/>
      <c r="H227" s="802"/>
      <c r="I227" s="944"/>
      <c r="J227" s="287" t="s">
        <v>61</v>
      </c>
      <c r="K227" s="287" t="s">
        <v>61</v>
      </c>
      <c r="L227" s="287" t="s">
        <v>61</v>
      </c>
      <c r="M227" s="508" t="s">
        <v>3923</v>
      </c>
      <c r="N227" s="268" t="s">
        <v>3405</v>
      </c>
      <c r="O227" s="271">
        <v>4055523.26</v>
      </c>
      <c r="P227" s="998"/>
      <c r="Q227" s="998"/>
      <c r="R227" s="914"/>
      <c r="S227" s="929"/>
      <c r="T227" s="944"/>
      <c r="U227" s="1277"/>
      <c r="V227" s="1314"/>
      <c r="W227" s="1063"/>
      <c r="X227" s="947"/>
      <c r="Y227" s="935"/>
      <c r="Z227" s="935"/>
      <c r="AA227" s="932"/>
      <c r="AB227" s="935"/>
      <c r="AC227" s="938"/>
      <c r="AD227" s="941"/>
      <c r="AE227" s="914"/>
      <c r="AF227" s="944"/>
      <c r="AG227" s="1274"/>
      <c r="AH227" s="947"/>
      <c r="AI227" s="1245"/>
      <c r="AJ227" s="875"/>
      <c r="AK227" s="802"/>
      <c r="AL227" s="929"/>
      <c r="AM227" s="904"/>
      <c r="AN227" s="1071"/>
      <c r="AO227" s="1286"/>
      <c r="AP227" s="958"/>
      <c r="AQ227" s="961"/>
      <c r="AR227" s="971"/>
      <c r="AS227" s="955"/>
      <c r="AT227" s="958"/>
      <c r="AU227" s="961"/>
      <c r="AV227" s="1165"/>
      <c r="AW227" s="914"/>
      <c r="AX227" s="802"/>
      <c r="AY227" s="802"/>
      <c r="AZ227" s="802"/>
      <c r="BA227" s="802"/>
      <c r="BB227" s="955"/>
      <c r="BC227" s="1066"/>
      <c r="BD227" s="1067"/>
      <c r="BE227" s="1067"/>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906">
        <v>2020</v>
      </c>
      <c r="B230" s="975">
        <v>43922</v>
      </c>
      <c r="C230" s="975">
        <v>44012</v>
      </c>
      <c r="D230" s="918" t="s">
        <v>4292</v>
      </c>
      <c r="E230" s="912" t="s">
        <v>3295</v>
      </c>
      <c r="F230" s="1324" t="s">
        <v>5956</v>
      </c>
      <c r="G230" s="918">
        <v>57</v>
      </c>
      <c r="H230" s="797" t="s">
        <v>5485</v>
      </c>
      <c r="I230" s="918" t="s">
        <v>5957</v>
      </c>
      <c r="J230" s="287" t="s">
        <v>61</v>
      </c>
      <c r="K230" s="287" t="s">
        <v>61</v>
      </c>
      <c r="L230" s="287" t="s">
        <v>61</v>
      </c>
      <c r="M230" s="508" t="s">
        <v>4358</v>
      </c>
      <c r="N230" s="286" t="s">
        <v>5309</v>
      </c>
      <c r="O230" s="508">
        <v>59263.24</v>
      </c>
      <c r="P230" s="287" t="s">
        <v>61</v>
      </c>
      <c r="Q230" s="272" t="s">
        <v>61</v>
      </c>
      <c r="R230" s="996" t="s">
        <v>61</v>
      </c>
      <c r="S230" s="984" t="s">
        <v>4937</v>
      </c>
      <c r="T230" s="1327" t="s">
        <v>5309</v>
      </c>
      <c r="U230" s="1158" t="s">
        <v>3574</v>
      </c>
      <c r="V230" s="1051" t="s">
        <v>3535</v>
      </c>
      <c r="W230" s="1321" t="s">
        <v>5956</v>
      </c>
      <c r="X230" s="1037">
        <v>43991</v>
      </c>
      <c r="Y230" s="1021">
        <v>51089</v>
      </c>
      <c r="Z230" s="1021">
        <v>59263.24</v>
      </c>
      <c r="AA230" s="930">
        <f t="shared" si="3"/>
        <v>5926.3240000000005</v>
      </c>
      <c r="AB230" s="1021">
        <v>59263.24</v>
      </c>
      <c r="AC230" s="1024" t="s">
        <v>4756</v>
      </c>
      <c r="AD230" s="1027" t="s">
        <v>69</v>
      </c>
      <c r="AE230" s="912" t="s">
        <v>4757</v>
      </c>
      <c r="AF230" s="1318" t="s">
        <v>5957</v>
      </c>
      <c r="AG230" s="1030">
        <f t="shared" si="4"/>
        <v>7663.3499999999995</v>
      </c>
      <c r="AH230" s="1037">
        <v>43991</v>
      </c>
      <c r="AI230" s="1236">
        <v>43991</v>
      </c>
      <c r="AJ230" s="875" t="s">
        <v>6066</v>
      </c>
      <c r="AK230" s="801" t="s">
        <v>7080</v>
      </c>
      <c r="AL230" s="927" t="s">
        <v>3726</v>
      </c>
      <c r="AM230" s="1068" t="s">
        <v>3864</v>
      </c>
      <c r="AN230" s="1069" t="s">
        <v>73</v>
      </c>
      <c r="AO230" s="1286" t="s">
        <v>4760</v>
      </c>
      <c r="AP230" s="956" t="s">
        <v>73</v>
      </c>
      <c r="AQ230" s="959" t="s">
        <v>573</v>
      </c>
      <c r="AR230" s="971" t="s">
        <v>293</v>
      </c>
      <c r="AS230" s="953" t="s">
        <v>566</v>
      </c>
      <c r="AT230" s="956" t="s">
        <v>566</v>
      </c>
      <c r="AU230" s="959" t="s">
        <v>566</v>
      </c>
      <c r="AV230" s="508"/>
      <c r="AW230" s="517" t="s">
        <v>6095</v>
      </c>
      <c r="AX230" s="393" t="s">
        <v>6096</v>
      </c>
      <c r="AY230" s="393" t="s">
        <v>6097</v>
      </c>
      <c r="AZ230" s="393" t="s">
        <v>6098</v>
      </c>
      <c r="BA230" s="393" t="s">
        <v>6099</v>
      </c>
      <c r="BB230" s="953" t="s">
        <v>3096</v>
      </c>
      <c r="BC230" s="895">
        <v>44057</v>
      </c>
      <c r="BD230" s="1050">
        <v>44057</v>
      </c>
      <c r="BE230" s="1067"/>
    </row>
    <row r="231" spans="1:57" s="2" customFormat="1" ht="51" customHeight="1">
      <c r="A231" s="907"/>
      <c r="B231" s="976"/>
      <c r="C231" s="976"/>
      <c r="D231" s="919"/>
      <c r="E231" s="913"/>
      <c r="F231" s="1325"/>
      <c r="G231" s="919"/>
      <c r="H231" s="804"/>
      <c r="I231" s="919"/>
      <c r="J231" s="287" t="s">
        <v>61</v>
      </c>
      <c r="K231" s="287" t="s">
        <v>61</v>
      </c>
      <c r="L231" s="287" t="s">
        <v>61</v>
      </c>
      <c r="M231" s="508" t="s">
        <v>5558</v>
      </c>
      <c r="N231" s="505" t="s">
        <v>5559</v>
      </c>
      <c r="O231" s="508">
        <v>63046</v>
      </c>
      <c r="P231" s="287"/>
      <c r="Q231" s="272"/>
      <c r="R231" s="997"/>
      <c r="S231" s="985"/>
      <c r="T231" s="1328"/>
      <c r="U231" s="1159"/>
      <c r="V231" s="1006"/>
      <c r="W231" s="1322"/>
      <c r="X231" s="1038"/>
      <c r="Y231" s="1022"/>
      <c r="Z231" s="1022"/>
      <c r="AA231" s="931"/>
      <c r="AB231" s="1022"/>
      <c r="AC231" s="1025"/>
      <c r="AD231" s="1028"/>
      <c r="AE231" s="913"/>
      <c r="AF231" s="1319"/>
      <c r="AG231" s="1031"/>
      <c r="AH231" s="1038"/>
      <c r="AI231" s="1237"/>
      <c r="AJ231" s="1017"/>
      <c r="AK231" s="805"/>
      <c r="AL231" s="928"/>
      <c r="AM231" s="903"/>
      <c r="AN231" s="1070"/>
      <c r="AO231" s="1161"/>
      <c r="AP231" s="957"/>
      <c r="AQ231" s="960"/>
      <c r="AR231" s="971"/>
      <c r="AS231" s="954"/>
      <c r="AT231" s="957"/>
      <c r="AU231" s="960"/>
      <c r="AV231" s="507" t="s">
        <v>4761</v>
      </c>
      <c r="AW231" s="517" t="s">
        <v>6095</v>
      </c>
      <c r="AX231" s="393" t="s">
        <v>6096</v>
      </c>
      <c r="AY231" s="393" t="s">
        <v>6097</v>
      </c>
      <c r="AZ231" s="393" t="s">
        <v>6098</v>
      </c>
      <c r="BA231" s="393" t="s">
        <v>6099</v>
      </c>
      <c r="BB231" s="954"/>
      <c r="BC231" s="1066"/>
      <c r="BD231" s="1067"/>
      <c r="BE231" s="1067"/>
    </row>
    <row r="232" spans="1:57" s="2" customFormat="1" ht="51" customHeight="1">
      <c r="A232" s="908"/>
      <c r="B232" s="977"/>
      <c r="C232" s="977"/>
      <c r="D232" s="920"/>
      <c r="E232" s="914"/>
      <c r="F232" s="1326"/>
      <c r="G232" s="920"/>
      <c r="H232" s="794"/>
      <c r="I232" s="794"/>
      <c r="J232" s="287" t="s">
        <v>61</v>
      </c>
      <c r="K232" s="287" t="s">
        <v>61</v>
      </c>
      <c r="L232" s="287" t="s">
        <v>61</v>
      </c>
      <c r="M232" s="508" t="s">
        <v>3739</v>
      </c>
      <c r="N232" s="505" t="s">
        <v>3112</v>
      </c>
      <c r="O232" s="508">
        <v>65124.72</v>
      </c>
      <c r="P232" s="287"/>
      <c r="Q232" s="272"/>
      <c r="R232" s="998"/>
      <c r="S232" s="986"/>
      <c r="T232" s="1329"/>
      <c r="U232" s="1160"/>
      <c r="V232" s="1052"/>
      <c r="W232" s="1323"/>
      <c r="X232" s="1039"/>
      <c r="Y232" s="1023"/>
      <c r="Z232" s="1023"/>
      <c r="AA232" s="932"/>
      <c r="AB232" s="1023"/>
      <c r="AC232" s="1026"/>
      <c r="AD232" s="1029"/>
      <c r="AE232" s="914"/>
      <c r="AF232" s="1320"/>
      <c r="AG232" s="1032"/>
      <c r="AH232" s="1039"/>
      <c r="AI232" s="1238"/>
      <c r="AJ232" s="1017"/>
      <c r="AK232" s="802"/>
      <c r="AL232" s="929"/>
      <c r="AM232" s="904"/>
      <c r="AN232" s="1071"/>
      <c r="AO232" s="1161"/>
      <c r="AP232" s="958"/>
      <c r="AQ232" s="961"/>
      <c r="AR232" s="971"/>
      <c r="AS232" s="955"/>
      <c r="AT232" s="958"/>
      <c r="AU232" s="961"/>
      <c r="AV232" s="508"/>
      <c r="AW232" s="517" t="s">
        <v>6095</v>
      </c>
      <c r="AX232" s="393" t="s">
        <v>6096</v>
      </c>
      <c r="AY232" s="393" t="s">
        <v>6097</v>
      </c>
      <c r="AZ232" s="393" t="s">
        <v>6098</v>
      </c>
      <c r="BA232" s="393" t="s">
        <v>6099</v>
      </c>
      <c r="BB232" s="955"/>
      <c r="BC232" s="1066"/>
      <c r="BD232" s="1067"/>
      <c r="BE232" s="1067"/>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1046">
        <v>2020</v>
      </c>
      <c r="B235" s="1356">
        <v>43922</v>
      </c>
      <c r="C235" s="975">
        <v>44012</v>
      </c>
      <c r="D235" s="1324" t="s">
        <v>3294</v>
      </c>
      <c r="E235" s="912" t="s">
        <v>3295</v>
      </c>
      <c r="F235" s="1324" t="s">
        <v>5962</v>
      </c>
      <c r="G235" s="918">
        <v>57</v>
      </c>
      <c r="H235" s="797" t="s">
        <v>5485</v>
      </c>
      <c r="I235" s="918" t="s">
        <v>5963</v>
      </c>
      <c r="J235" s="287" t="s">
        <v>61</v>
      </c>
      <c r="K235" s="287" t="s">
        <v>61</v>
      </c>
      <c r="L235" s="287" t="s">
        <v>61</v>
      </c>
      <c r="M235" s="508" t="s">
        <v>5964</v>
      </c>
      <c r="N235" s="505" t="s">
        <v>5965</v>
      </c>
      <c r="O235" s="508">
        <v>17400000</v>
      </c>
      <c r="P235" s="912" t="s">
        <v>61</v>
      </c>
      <c r="Q235" s="912" t="s">
        <v>61</v>
      </c>
      <c r="R235" s="912" t="s">
        <v>61</v>
      </c>
      <c r="S235" s="927" t="s">
        <v>5966</v>
      </c>
      <c r="T235" s="909" t="s">
        <v>5965</v>
      </c>
      <c r="U235" s="1078" t="s">
        <v>3218</v>
      </c>
      <c r="V235" s="1275" t="s">
        <v>3535</v>
      </c>
      <c r="W235" s="1321" t="s">
        <v>5962</v>
      </c>
      <c r="X235" s="945">
        <v>43984</v>
      </c>
      <c r="Y235" s="933">
        <v>15000000.000000002</v>
      </c>
      <c r="Z235" s="933">
        <v>17400000</v>
      </c>
      <c r="AA235" s="930">
        <f t="shared" si="3"/>
        <v>1740000</v>
      </c>
      <c r="AB235" s="933">
        <v>17400000</v>
      </c>
      <c r="AC235" s="936" t="s">
        <v>4756</v>
      </c>
      <c r="AD235" s="939" t="s">
        <v>69</v>
      </c>
      <c r="AE235" s="912" t="s">
        <v>4757</v>
      </c>
      <c r="AF235" s="918" t="s">
        <v>5963</v>
      </c>
      <c r="AG235" s="1030">
        <f t="shared" si="4"/>
        <v>2250000</v>
      </c>
      <c r="AH235" s="945">
        <v>43984</v>
      </c>
      <c r="AI235" s="1243">
        <v>43984</v>
      </c>
      <c r="AJ235" s="875" t="s">
        <v>7163</v>
      </c>
      <c r="AK235" s="801" t="s">
        <v>7080</v>
      </c>
      <c r="AL235" s="927" t="s">
        <v>3726</v>
      </c>
      <c r="AM235" s="1068" t="s">
        <v>3864</v>
      </c>
      <c r="AN235" s="1069" t="s">
        <v>73</v>
      </c>
      <c r="AO235" s="1286" t="s">
        <v>4760</v>
      </c>
      <c r="AP235" s="956" t="s">
        <v>73</v>
      </c>
      <c r="AQ235" s="959" t="s">
        <v>573</v>
      </c>
      <c r="AR235" s="971" t="s">
        <v>293</v>
      </c>
      <c r="AS235" s="953" t="s">
        <v>566</v>
      </c>
      <c r="AT235" s="956" t="s">
        <v>566</v>
      </c>
      <c r="AU235" s="959" t="s">
        <v>566</v>
      </c>
      <c r="AV235" s="851" t="s">
        <v>4761</v>
      </c>
      <c r="AW235" s="912" t="s">
        <v>6095</v>
      </c>
      <c r="AX235" s="797" t="s">
        <v>6096</v>
      </c>
      <c r="AY235" s="797" t="s">
        <v>6097</v>
      </c>
      <c r="AZ235" s="797" t="s">
        <v>6098</v>
      </c>
      <c r="BA235" s="797" t="s">
        <v>6099</v>
      </c>
      <c r="BB235" s="953" t="s">
        <v>3096</v>
      </c>
      <c r="BC235" s="895">
        <v>44057</v>
      </c>
      <c r="BD235" s="1050">
        <v>44057</v>
      </c>
      <c r="BE235" s="1067"/>
    </row>
    <row r="236" spans="1:57" s="2" customFormat="1" ht="78" customHeight="1">
      <c r="A236" s="1047"/>
      <c r="B236" s="1357"/>
      <c r="C236" s="976"/>
      <c r="D236" s="1325"/>
      <c r="E236" s="913"/>
      <c r="F236" s="1325"/>
      <c r="G236" s="919"/>
      <c r="H236" s="804"/>
      <c r="I236" s="919"/>
      <c r="J236" s="287" t="s">
        <v>61</v>
      </c>
      <c r="K236" s="287" t="s">
        <v>61</v>
      </c>
      <c r="L236" s="287" t="s">
        <v>61</v>
      </c>
      <c r="M236" s="508" t="s">
        <v>5967</v>
      </c>
      <c r="N236" s="505" t="s">
        <v>5968</v>
      </c>
      <c r="O236" s="508">
        <v>18255500</v>
      </c>
      <c r="P236" s="913"/>
      <c r="Q236" s="913"/>
      <c r="R236" s="913"/>
      <c r="S236" s="928"/>
      <c r="T236" s="910"/>
      <c r="U236" s="1079"/>
      <c r="V236" s="1276"/>
      <c r="W236" s="1322"/>
      <c r="X236" s="946"/>
      <c r="Y236" s="934"/>
      <c r="Z236" s="934"/>
      <c r="AA236" s="931"/>
      <c r="AB236" s="934"/>
      <c r="AC236" s="937"/>
      <c r="AD236" s="940"/>
      <c r="AE236" s="913"/>
      <c r="AF236" s="919"/>
      <c r="AG236" s="1031"/>
      <c r="AH236" s="946"/>
      <c r="AI236" s="1244"/>
      <c r="AJ236" s="1017"/>
      <c r="AK236" s="805"/>
      <c r="AL236" s="928"/>
      <c r="AM236" s="903"/>
      <c r="AN236" s="1070"/>
      <c r="AO236" s="1161"/>
      <c r="AP236" s="957"/>
      <c r="AQ236" s="960"/>
      <c r="AR236" s="971"/>
      <c r="AS236" s="954"/>
      <c r="AT236" s="957"/>
      <c r="AU236" s="960"/>
      <c r="AV236" s="1165"/>
      <c r="AW236" s="913"/>
      <c r="AX236" s="805"/>
      <c r="AY236" s="805"/>
      <c r="AZ236" s="805"/>
      <c r="BA236" s="805"/>
      <c r="BB236" s="954"/>
      <c r="BC236" s="1066"/>
      <c r="BD236" s="1067"/>
      <c r="BE236" s="1067"/>
    </row>
    <row r="237" spans="1:57" s="2" customFormat="1" ht="78" customHeight="1">
      <c r="A237" s="1048"/>
      <c r="B237" s="1358"/>
      <c r="C237" s="977"/>
      <c r="D237" s="1326"/>
      <c r="E237" s="914"/>
      <c r="F237" s="1326"/>
      <c r="G237" s="920"/>
      <c r="H237" s="794"/>
      <c r="I237" s="920"/>
      <c r="J237" s="287" t="s">
        <v>61</v>
      </c>
      <c r="K237" s="287" t="s">
        <v>61</v>
      </c>
      <c r="L237" s="287" t="s">
        <v>61</v>
      </c>
      <c r="M237" s="508" t="s">
        <v>5969</v>
      </c>
      <c r="N237" s="505" t="s">
        <v>5970</v>
      </c>
      <c r="O237" s="508">
        <v>18992100</v>
      </c>
      <c r="P237" s="914"/>
      <c r="Q237" s="914"/>
      <c r="R237" s="914"/>
      <c r="S237" s="929"/>
      <c r="T237" s="911"/>
      <c r="U237" s="1080"/>
      <c r="V237" s="1277"/>
      <c r="W237" s="1323"/>
      <c r="X237" s="947"/>
      <c r="Y237" s="935"/>
      <c r="Z237" s="935"/>
      <c r="AA237" s="932"/>
      <c r="AB237" s="935"/>
      <c r="AC237" s="938"/>
      <c r="AD237" s="941"/>
      <c r="AE237" s="914"/>
      <c r="AF237" s="920"/>
      <c r="AG237" s="1032"/>
      <c r="AH237" s="947"/>
      <c r="AI237" s="1245"/>
      <c r="AJ237" s="1017"/>
      <c r="AK237" s="802"/>
      <c r="AL237" s="929"/>
      <c r="AM237" s="904"/>
      <c r="AN237" s="1071"/>
      <c r="AO237" s="1161"/>
      <c r="AP237" s="958"/>
      <c r="AQ237" s="961"/>
      <c r="AR237" s="971"/>
      <c r="AS237" s="955"/>
      <c r="AT237" s="958"/>
      <c r="AU237" s="961"/>
      <c r="AV237" s="1165"/>
      <c r="AW237" s="914"/>
      <c r="AX237" s="802"/>
      <c r="AY237" s="802"/>
      <c r="AZ237" s="802"/>
      <c r="BA237" s="802"/>
      <c r="BB237" s="955"/>
      <c r="BC237" s="1066"/>
      <c r="BD237" s="1067"/>
      <c r="BE237" s="1067"/>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906">
        <v>2020</v>
      </c>
      <c r="B239" s="975">
        <v>43922</v>
      </c>
      <c r="C239" s="975">
        <v>44012</v>
      </c>
      <c r="D239" s="918" t="s">
        <v>3294</v>
      </c>
      <c r="E239" s="912" t="s">
        <v>3295</v>
      </c>
      <c r="F239" s="1324" t="s">
        <v>5975</v>
      </c>
      <c r="G239" s="918">
        <v>57</v>
      </c>
      <c r="H239" s="797" t="s">
        <v>5485</v>
      </c>
      <c r="I239" s="918" t="s">
        <v>5976</v>
      </c>
      <c r="J239" s="287" t="s">
        <v>61</v>
      </c>
      <c r="K239" s="287" t="s">
        <v>61</v>
      </c>
      <c r="L239" s="287" t="s">
        <v>61</v>
      </c>
      <c r="M239" s="508" t="s">
        <v>5977</v>
      </c>
      <c r="N239" s="505"/>
      <c r="O239" s="508">
        <v>234.49</v>
      </c>
      <c r="P239" s="912" t="s">
        <v>61</v>
      </c>
      <c r="Q239" s="912" t="s">
        <v>61</v>
      </c>
      <c r="R239" s="912" t="s">
        <v>61</v>
      </c>
      <c r="S239" s="927" t="s">
        <v>5978</v>
      </c>
      <c r="T239" s="909" t="s">
        <v>5979</v>
      </c>
      <c r="U239" s="1246" t="s">
        <v>3218</v>
      </c>
      <c r="V239" s="1252" t="s">
        <v>3535</v>
      </c>
      <c r="W239" s="1324" t="s">
        <v>5975</v>
      </c>
      <c r="X239" s="975">
        <v>43984</v>
      </c>
      <c r="Y239" s="933">
        <v>18900000</v>
      </c>
      <c r="Z239" s="933">
        <v>21924000</v>
      </c>
      <c r="AA239" s="930">
        <f t="shared" si="3"/>
        <v>2192400</v>
      </c>
      <c r="AB239" s="933">
        <v>21924000</v>
      </c>
      <c r="AC239" s="936" t="s">
        <v>4756</v>
      </c>
      <c r="AD239" s="939" t="s">
        <v>69</v>
      </c>
      <c r="AE239" s="912" t="s">
        <v>4757</v>
      </c>
      <c r="AF239" s="918" t="s">
        <v>5976</v>
      </c>
      <c r="AG239" s="972">
        <f t="shared" si="4"/>
        <v>2835000</v>
      </c>
      <c r="AH239" s="1330">
        <v>43984</v>
      </c>
      <c r="AI239" s="1333">
        <v>44196</v>
      </c>
      <c r="AJ239" s="851" t="s">
        <v>7163</v>
      </c>
      <c r="AK239" s="801" t="s">
        <v>7080</v>
      </c>
      <c r="AL239" s="927" t="s">
        <v>3726</v>
      </c>
      <c r="AM239" s="1068" t="s">
        <v>3864</v>
      </c>
      <c r="AN239" s="1069" t="s">
        <v>73</v>
      </c>
      <c r="AO239" s="1286" t="s">
        <v>4760</v>
      </c>
      <c r="AP239" s="956" t="s">
        <v>73</v>
      </c>
      <c r="AQ239" s="959" t="s">
        <v>573</v>
      </c>
      <c r="AR239" s="971" t="s">
        <v>293</v>
      </c>
      <c r="AS239" s="953" t="s">
        <v>566</v>
      </c>
      <c r="AT239" s="956" t="s">
        <v>566</v>
      </c>
      <c r="AU239" s="959" t="s">
        <v>566</v>
      </c>
      <c r="AV239" s="851" t="s">
        <v>4761</v>
      </c>
      <c r="AW239" s="912" t="s">
        <v>6095</v>
      </c>
      <c r="AX239" s="797" t="s">
        <v>6096</v>
      </c>
      <c r="AY239" s="797" t="s">
        <v>6097</v>
      </c>
      <c r="AZ239" s="797" t="s">
        <v>6098</v>
      </c>
      <c r="BA239" s="797" t="s">
        <v>6099</v>
      </c>
      <c r="BB239" s="953" t="s">
        <v>3096</v>
      </c>
      <c r="BC239" s="895">
        <v>44057</v>
      </c>
      <c r="BD239" s="1050">
        <v>44057</v>
      </c>
      <c r="BE239" s="1067"/>
    </row>
    <row r="240" spans="1:57" s="2" customFormat="1" ht="103.15" customHeight="1">
      <c r="A240" s="907"/>
      <c r="B240" s="976"/>
      <c r="C240" s="976"/>
      <c r="D240" s="919"/>
      <c r="E240" s="913"/>
      <c r="F240" s="1325"/>
      <c r="G240" s="919"/>
      <c r="H240" s="805"/>
      <c r="I240" s="919"/>
      <c r="J240" s="287" t="s">
        <v>61</v>
      </c>
      <c r="K240" s="287" t="s">
        <v>61</v>
      </c>
      <c r="L240" s="287" t="s">
        <v>61</v>
      </c>
      <c r="M240" s="508" t="s">
        <v>5980</v>
      </c>
      <c r="N240" s="505"/>
      <c r="O240" s="508">
        <v>239.53</v>
      </c>
      <c r="P240" s="913"/>
      <c r="Q240" s="913"/>
      <c r="R240" s="913"/>
      <c r="S240" s="928"/>
      <c r="T240" s="910"/>
      <c r="U240" s="1247"/>
      <c r="V240" s="1250"/>
      <c r="W240" s="1325"/>
      <c r="X240" s="976"/>
      <c r="Y240" s="934"/>
      <c r="Z240" s="934"/>
      <c r="AA240" s="931"/>
      <c r="AB240" s="934"/>
      <c r="AC240" s="937"/>
      <c r="AD240" s="940"/>
      <c r="AE240" s="913"/>
      <c r="AF240" s="919"/>
      <c r="AG240" s="973"/>
      <c r="AH240" s="1331"/>
      <c r="AI240" s="1334"/>
      <c r="AJ240" s="851"/>
      <c r="AK240" s="805"/>
      <c r="AL240" s="928"/>
      <c r="AM240" s="903"/>
      <c r="AN240" s="1070"/>
      <c r="AO240" s="1286"/>
      <c r="AP240" s="957"/>
      <c r="AQ240" s="960"/>
      <c r="AR240" s="971"/>
      <c r="AS240" s="954"/>
      <c r="AT240" s="957"/>
      <c r="AU240" s="960"/>
      <c r="AV240" s="851"/>
      <c r="AW240" s="913"/>
      <c r="AX240" s="805"/>
      <c r="AY240" s="805"/>
      <c r="AZ240" s="805"/>
      <c r="BA240" s="805"/>
      <c r="BB240" s="954"/>
      <c r="BC240" s="1066"/>
      <c r="BD240" s="1067"/>
      <c r="BE240" s="1067"/>
    </row>
    <row r="241" spans="1:57" s="2" customFormat="1" ht="103.15" customHeight="1">
      <c r="A241" s="908"/>
      <c r="B241" s="977"/>
      <c r="C241" s="977"/>
      <c r="D241" s="920"/>
      <c r="E241" s="914"/>
      <c r="F241" s="1326"/>
      <c r="G241" s="920"/>
      <c r="H241" s="802"/>
      <c r="I241" s="920"/>
      <c r="J241" s="287" t="s">
        <v>61</v>
      </c>
      <c r="K241" s="287" t="s">
        <v>61</v>
      </c>
      <c r="L241" s="287" t="s">
        <v>61</v>
      </c>
      <c r="M241" s="508" t="s">
        <v>5981</v>
      </c>
      <c r="N241" s="505" t="s">
        <v>5979</v>
      </c>
      <c r="O241" s="508">
        <v>219.24</v>
      </c>
      <c r="P241" s="914"/>
      <c r="Q241" s="914"/>
      <c r="R241" s="914"/>
      <c r="S241" s="929"/>
      <c r="T241" s="911"/>
      <c r="U241" s="1248"/>
      <c r="V241" s="1251"/>
      <c r="W241" s="1326"/>
      <c r="X241" s="977"/>
      <c r="Y241" s="935"/>
      <c r="Z241" s="935"/>
      <c r="AA241" s="932"/>
      <c r="AB241" s="935"/>
      <c r="AC241" s="938"/>
      <c r="AD241" s="941"/>
      <c r="AE241" s="914"/>
      <c r="AF241" s="920"/>
      <c r="AG241" s="974"/>
      <c r="AH241" s="1332"/>
      <c r="AI241" s="1335"/>
      <c r="AJ241" s="851"/>
      <c r="AK241" s="802"/>
      <c r="AL241" s="929"/>
      <c r="AM241" s="904"/>
      <c r="AN241" s="1071"/>
      <c r="AO241" s="1286"/>
      <c r="AP241" s="958"/>
      <c r="AQ241" s="961"/>
      <c r="AR241" s="971"/>
      <c r="AS241" s="955"/>
      <c r="AT241" s="958"/>
      <c r="AU241" s="961"/>
      <c r="AV241" s="851"/>
      <c r="AW241" s="914"/>
      <c r="AX241" s="802"/>
      <c r="AY241" s="802"/>
      <c r="AZ241" s="802"/>
      <c r="BA241" s="802"/>
      <c r="BB241" s="955"/>
      <c r="BC241" s="1066"/>
      <c r="BD241" s="1067"/>
      <c r="BE241" s="1067"/>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906">
        <v>2020</v>
      </c>
      <c r="B244" s="975">
        <v>43922</v>
      </c>
      <c r="C244" s="975">
        <v>44012</v>
      </c>
      <c r="D244" s="918" t="s">
        <v>3294</v>
      </c>
      <c r="E244" s="912" t="s">
        <v>3295</v>
      </c>
      <c r="F244" s="1324" t="s">
        <v>5984</v>
      </c>
      <c r="G244" s="918">
        <v>57</v>
      </c>
      <c r="H244" s="797" t="s">
        <v>5485</v>
      </c>
      <c r="I244" s="918" t="s">
        <v>5985</v>
      </c>
      <c r="J244" s="287" t="s">
        <v>61</v>
      </c>
      <c r="K244" s="287" t="s">
        <v>61</v>
      </c>
      <c r="L244" s="287" t="s">
        <v>61</v>
      </c>
      <c r="M244" s="508" t="s">
        <v>3739</v>
      </c>
      <c r="N244" s="505" t="s">
        <v>3112</v>
      </c>
      <c r="O244" s="508">
        <v>13205128.800000001</v>
      </c>
      <c r="P244" s="912" t="s">
        <v>61</v>
      </c>
      <c r="Q244" s="912" t="s">
        <v>61</v>
      </c>
      <c r="R244" s="912" t="s">
        <v>61</v>
      </c>
      <c r="S244" s="927" t="s">
        <v>4937</v>
      </c>
      <c r="T244" s="909" t="s">
        <v>5309</v>
      </c>
      <c r="U244" s="1338" t="s">
        <v>3574</v>
      </c>
      <c r="V244" s="1338" t="s">
        <v>5986</v>
      </c>
      <c r="W244" s="1324" t="s">
        <v>5984</v>
      </c>
      <c r="X244" s="945">
        <v>44022</v>
      </c>
      <c r="Y244" s="933">
        <v>13083893</v>
      </c>
      <c r="Z244" s="1336" t="s">
        <v>4755</v>
      </c>
      <c r="AA244" s="930">
        <f t="shared" si="5"/>
        <v>1308389.3</v>
      </c>
      <c r="AB244" s="933">
        <v>13083893</v>
      </c>
      <c r="AC244" s="936" t="s">
        <v>4756</v>
      </c>
      <c r="AD244" s="939" t="s">
        <v>69</v>
      </c>
      <c r="AE244" s="912" t="s">
        <v>4757</v>
      </c>
      <c r="AF244" s="918" t="s">
        <v>5985</v>
      </c>
      <c r="AG244" s="972">
        <f t="shared" si="4"/>
        <v>1962583.95</v>
      </c>
      <c r="AH244" s="1294">
        <v>44022</v>
      </c>
      <c r="AI244" s="1297">
        <v>44022</v>
      </c>
      <c r="AJ244" s="875" t="s">
        <v>6463</v>
      </c>
      <c r="AK244" s="801" t="s">
        <v>7080</v>
      </c>
      <c r="AL244" s="927" t="s">
        <v>3726</v>
      </c>
      <c r="AM244" s="1068" t="s">
        <v>3864</v>
      </c>
      <c r="AN244" s="1069" t="s">
        <v>73</v>
      </c>
      <c r="AO244" s="1286" t="s">
        <v>4760</v>
      </c>
      <c r="AP244" s="956" t="s">
        <v>73</v>
      </c>
      <c r="AQ244" s="959" t="s">
        <v>573</v>
      </c>
      <c r="AR244" s="971" t="s">
        <v>293</v>
      </c>
      <c r="AS244" s="953" t="s">
        <v>566</v>
      </c>
      <c r="AT244" s="956" t="s">
        <v>566</v>
      </c>
      <c r="AU244" s="959" t="s">
        <v>566</v>
      </c>
      <c r="AV244" s="851" t="s">
        <v>4761</v>
      </c>
      <c r="AW244" s="912" t="s">
        <v>6095</v>
      </c>
      <c r="AX244" s="797" t="s">
        <v>6096</v>
      </c>
      <c r="AY244" s="797" t="s">
        <v>6097</v>
      </c>
      <c r="AZ244" s="797" t="s">
        <v>6098</v>
      </c>
      <c r="BA244" s="797" t="s">
        <v>6099</v>
      </c>
      <c r="BB244" s="953" t="s">
        <v>3096</v>
      </c>
      <c r="BC244" s="895">
        <v>44057</v>
      </c>
      <c r="BD244" s="1050">
        <v>44057</v>
      </c>
      <c r="BE244" s="1067"/>
    </row>
    <row r="245" spans="1:57" s="2" customFormat="1" ht="67.900000000000006" customHeight="1">
      <c r="A245" s="908"/>
      <c r="B245" s="977"/>
      <c r="C245" s="977"/>
      <c r="D245" s="920"/>
      <c r="E245" s="914"/>
      <c r="F245" s="1326"/>
      <c r="G245" s="920"/>
      <c r="H245" s="794"/>
      <c r="I245" s="920"/>
      <c r="J245" s="287" t="s">
        <v>61</v>
      </c>
      <c r="K245" s="287" t="s">
        <v>61</v>
      </c>
      <c r="L245" s="287" t="s">
        <v>61</v>
      </c>
      <c r="M245" s="508" t="s">
        <v>4358</v>
      </c>
      <c r="N245" s="505" t="s">
        <v>1308</v>
      </c>
      <c r="O245" s="508">
        <v>12412818</v>
      </c>
      <c r="P245" s="914"/>
      <c r="Q245" s="914"/>
      <c r="R245" s="914"/>
      <c r="S245" s="929"/>
      <c r="T245" s="911"/>
      <c r="U245" s="1339"/>
      <c r="V245" s="1339"/>
      <c r="W245" s="1326"/>
      <c r="X245" s="947"/>
      <c r="Y245" s="935"/>
      <c r="Z245" s="1337"/>
      <c r="AA245" s="932"/>
      <c r="AB245" s="935"/>
      <c r="AC245" s="938"/>
      <c r="AD245" s="941"/>
      <c r="AE245" s="914"/>
      <c r="AF245" s="920"/>
      <c r="AG245" s="974"/>
      <c r="AH245" s="1296"/>
      <c r="AI245" s="1299"/>
      <c r="AJ245" s="1017"/>
      <c r="AK245" s="802"/>
      <c r="AL245" s="929"/>
      <c r="AM245" s="904"/>
      <c r="AN245" s="1071"/>
      <c r="AO245" s="1161"/>
      <c r="AP245" s="958"/>
      <c r="AQ245" s="961"/>
      <c r="AR245" s="971"/>
      <c r="AS245" s="955"/>
      <c r="AT245" s="958"/>
      <c r="AU245" s="961"/>
      <c r="AV245" s="1165"/>
      <c r="AW245" s="914"/>
      <c r="AX245" s="802"/>
      <c r="AY245" s="802"/>
      <c r="AZ245" s="802"/>
      <c r="BA245" s="802"/>
      <c r="BB245" s="955"/>
      <c r="BC245" s="1066"/>
      <c r="BD245" s="1067"/>
      <c r="BE245" s="1067"/>
    </row>
    <row r="246" spans="1:57" s="2" customFormat="1" ht="67.900000000000006" customHeight="1">
      <c r="A246" s="906">
        <v>2020</v>
      </c>
      <c r="B246" s="975">
        <v>43922</v>
      </c>
      <c r="C246" s="975">
        <v>44012</v>
      </c>
      <c r="D246" s="918" t="s">
        <v>3294</v>
      </c>
      <c r="E246" s="912" t="s">
        <v>3295</v>
      </c>
      <c r="F246" s="1324" t="s">
        <v>5987</v>
      </c>
      <c r="G246" s="918">
        <v>57</v>
      </c>
      <c r="H246" s="797" t="s">
        <v>5485</v>
      </c>
      <c r="I246" s="1324" t="s">
        <v>5988</v>
      </c>
      <c r="J246" s="287" t="s">
        <v>61</v>
      </c>
      <c r="K246" s="287" t="s">
        <v>61</v>
      </c>
      <c r="L246" s="287" t="s">
        <v>61</v>
      </c>
      <c r="M246" s="508" t="s">
        <v>4358</v>
      </c>
      <c r="N246" s="505" t="s">
        <v>1308</v>
      </c>
      <c r="O246" s="508">
        <v>2016625.55</v>
      </c>
      <c r="P246" s="1210" t="s">
        <v>61</v>
      </c>
      <c r="Q246" s="1210" t="s">
        <v>61</v>
      </c>
      <c r="R246" s="1210" t="s">
        <v>61</v>
      </c>
      <c r="S246" s="1175" t="s">
        <v>4937</v>
      </c>
      <c r="T246" s="909" t="s">
        <v>5309</v>
      </c>
      <c r="U246" s="1341" t="s">
        <v>3218</v>
      </c>
      <c r="V246" s="1341" t="s">
        <v>5163</v>
      </c>
      <c r="W246" s="1324" t="s">
        <v>5987</v>
      </c>
      <c r="X246" s="1343">
        <v>44022</v>
      </c>
      <c r="Y246" s="1291">
        <v>1738470.3017241382</v>
      </c>
      <c r="Z246" s="1291">
        <v>2016625.55</v>
      </c>
      <c r="AA246" s="930">
        <f t="shared" si="5"/>
        <v>201662.55500000002</v>
      </c>
      <c r="AB246" s="1291">
        <v>2016625.55</v>
      </c>
      <c r="AC246" s="1300" t="s">
        <v>4756</v>
      </c>
      <c r="AD246" s="1303" t="s">
        <v>69</v>
      </c>
      <c r="AE246" s="912" t="s">
        <v>4757</v>
      </c>
      <c r="AF246" s="918" t="s">
        <v>5988</v>
      </c>
      <c r="AG246" s="1272">
        <f t="shared" si="4"/>
        <v>260770.54525862072</v>
      </c>
      <c r="AH246" s="1294">
        <v>44022</v>
      </c>
      <c r="AI246" s="1297">
        <v>44022</v>
      </c>
      <c r="AJ246" s="851" t="s">
        <v>6491</v>
      </c>
      <c r="AK246" s="801" t="s">
        <v>7080</v>
      </c>
      <c r="AL246" s="927" t="s">
        <v>3726</v>
      </c>
      <c r="AM246" s="1068" t="s">
        <v>3864</v>
      </c>
      <c r="AN246" s="1069" t="s">
        <v>73</v>
      </c>
      <c r="AO246" s="1286" t="s">
        <v>4760</v>
      </c>
      <c r="AP246" s="956" t="s">
        <v>73</v>
      </c>
      <c r="AQ246" s="959" t="s">
        <v>573</v>
      </c>
      <c r="AR246" s="971" t="s">
        <v>293</v>
      </c>
      <c r="AS246" s="953" t="s">
        <v>566</v>
      </c>
      <c r="AT246" s="956" t="s">
        <v>566</v>
      </c>
      <c r="AU246" s="959" t="s">
        <v>566</v>
      </c>
      <c r="AV246" s="851" t="s">
        <v>4761</v>
      </c>
      <c r="AW246" s="912" t="s">
        <v>6095</v>
      </c>
      <c r="AX246" s="797" t="s">
        <v>6096</v>
      </c>
      <c r="AY246" s="797" t="s">
        <v>6097</v>
      </c>
      <c r="AZ246" s="797" t="s">
        <v>6098</v>
      </c>
      <c r="BA246" s="797" t="s">
        <v>6099</v>
      </c>
      <c r="BB246" s="541" t="s">
        <v>3096</v>
      </c>
      <c r="BC246" s="526">
        <v>44057</v>
      </c>
      <c r="BD246" s="526">
        <v>44057</v>
      </c>
      <c r="BE246" s="524"/>
    </row>
    <row r="247" spans="1:57" s="2" customFormat="1" ht="67.900000000000006" customHeight="1">
      <c r="A247" s="908"/>
      <c r="B247" s="977"/>
      <c r="C247" s="977"/>
      <c r="D247" s="920"/>
      <c r="E247" s="914"/>
      <c r="F247" s="1326"/>
      <c r="G247" s="920"/>
      <c r="H247" s="802"/>
      <c r="I247" s="1326"/>
      <c r="J247" s="287" t="s">
        <v>61</v>
      </c>
      <c r="K247" s="287" t="s">
        <v>61</v>
      </c>
      <c r="L247" s="287" t="s">
        <v>61</v>
      </c>
      <c r="M247" s="508" t="s">
        <v>4485</v>
      </c>
      <c r="N247" s="505" t="s">
        <v>4487</v>
      </c>
      <c r="O247" s="508">
        <v>186545.63</v>
      </c>
      <c r="P247" s="1212"/>
      <c r="Q247" s="1212"/>
      <c r="R247" s="1212"/>
      <c r="S247" s="1177"/>
      <c r="T247" s="911"/>
      <c r="U247" s="1342"/>
      <c r="V247" s="1342"/>
      <c r="W247" s="1326"/>
      <c r="X247" s="1344"/>
      <c r="Y247" s="1340"/>
      <c r="Z247" s="1340"/>
      <c r="AA247" s="932"/>
      <c r="AB247" s="1340"/>
      <c r="AC247" s="1302"/>
      <c r="AD247" s="1305"/>
      <c r="AE247" s="914"/>
      <c r="AF247" s="920"/>
      <c r="AG247" s="1274"/>
      <c r="AH247" s="1296"/>
      <c r="AI247" s="1299"/>
      <c r="AJ247" s="851"/>
      <c r="AK247" s="802"/>
      <c r="AL247" s="929"/>
      <c r="AM247" s="904"/>
      <c r="AN247" s="1071"/>
      <c r="AO247" s="1286"/>
      <c r="AP247" s="958"/>
      <c r="AQ247" s="961"/>
      <c r="AR247" s="971"/>
      <c r="AS247" s="955"/>
      <c r="AT247" s="958"/>
      <c r="AU247" s="961"/>
      <c r="AV247" s="1165"/>
      <c r="AW247" s="914"/>
      <c r="AX247" s="802"/>
      <c r="AY247" s="802"/>
      <c r="AZ247" s="802"/>
      <c r="BA247" s="802"/>
      <c r="BB247" s="541"/>
      <c r="BC247" s="526">
        <v>44057</v>
      </c>
      <c r="BD247" s="526">
        <v>44057</v>
      </c>
      <c r="BE247" s="524"/>
    </row>
    <row r="248" spans="1:57" s="2" customFormat="1" ht="72" customHeight="1">
      <c r="A248" s="906">
        <v>2020</v>
      </c>
      <c r="B248" s="975">
        <v>43922</v>
      </c>
      <c r="C248" s="975">
        <v>44012</v>
      </c>
      <c r="D248" s="918" t="s">
        <v>3294</v>
      </c>
      <c r="E248" s="912" t="s">
        <v>3295</v>
      </c>
      <c r="F248" s="1324" t="s">
        <v>5989</v>
      </c>
      <c r="G248" s="918">
        <v>57</v>
      </c>
      <c r="H248" s="797" t="s">
        <v>5485</v>
      </c>
      <c r="I248" s="918" t="s">
        <v>5990</v>
      </c>
      <c r="J248" s="287" t="s">
        <v>61</v>
      </c>
      <c r="K248" s="287" t="s">
        <v>61</v>
      </c>
      <c r="L248" s="287" t="s">
        <v>61</v>
      </c>
      <c r="M248" s="508" t="s">
        <v>5711</v>
      </c>
      <c r="N248" s="505" t="s">
        <v>5709</v>
      </c>
      <c r="O248" s="508">
        <v>242000</v>
      </c>
      <c r="P248" s="1210" t="s">
        <v>61</v>
      </c>
      <c r="Q248" s="1210" t="s">
        <v>61</v>
      </c>
      <c r="R248" s="1210" t="s">
        <v>61</v>
      </c>
      <c r="S248" s="1175" t="s">
        <v>5708</v>
      </c>
      <c r="T248" s="909" t="s">
        <v>5991</v>
      </c>
      <c r="U248" s="1346" t="s">
        <v>3574</v>
      </c>
      <c r="V248" s="1348" t="s">
        <v>5163</v>
      </c>
      <c r="W248" s="1324" t="s">
        <v>5989</v>
      </c>
      <c r="X248" s="945">
        <v>44019</v>
      </c>
      <c r="Y248" s="1291">
        <v>242000</v>
      </c>
      <c r="Z248" s="1354" t="s">
        <v>4755</v>
      </c>
      <c r="AA248" s="930">
        <f t="shared" si="5"/>
        <v>24200</v>
      </c>
      <c r="AB248" s="1291">
        <v>242000</v>
      </c>
      <c r="AC248" s="1300" t="s">
        <v>4756</v>
      </c>
      <c r="AD248" s="1303" t="s">
        <v>69</v>
      </c>
      <c r="AE248" s="912" t="s">
        <v>4757</v>
      </c>
      <c r="AF248" s="1352" t="s">
        <v>5990</v>
      </c>
      <c r="AG248" s="1272">
        <f t="shared" si="4"/>
        <v>36300</v>
      </c>
      <c r="AH248" s="1294">
        <v>44019</v>
      </c>
      <c r="AI248" s="1297">
        <v>44019</v>
      </c>
      <c r="AJ248" s="875" t="s">
        <v>7172</v>
      </c>
      <c r="AK248" s="801" t="s">
        <v>7080</v>
      </c>
      <c r="AL248" s="927" t="s">
        <v>3726</v>
      </c>
      <c r="AM248" s="1068" t="s">
        <v>3864</v>
      </c>
      <c r="AN248" s="1069" t="s">
        <v>73</v>
      </c>
      <c r="AO248" s="1350" t="s">
        <v>4760</v>
      </c>
      <c r="AP248" s="1014" t="s">
        <v>73</v>
      </c>
      <c r="AQ248" s="980" t="s">
        <v>573</v>
      </c>
      <c r="AR248" s="1345" t="s">
        <v>293</v>
      </c>
      <c r="AS248" s="1011" t="s">
        <v>566</v>
      </c>
      <c r="AT248" s="1014" t="s">
        <v>566</v>
      </c>
      <c r="AU248" s="980" t="s">
        <v>566</v>
      </c>
      <c r="AV248" s="875" t="s">
        <v>4761</v>
      </c>
      <c r="AW248" s="912" t="s">
        <v>6095</v>
      </c>
      <c r="AX248" s="797" t="s">
        <v>6096</v>
      </c>
      <c r="AY248" s="797" t="s">
        <v>6097</v>
      </c>
      <c r="AZ248" s="797" t="s">
        <v>6098</v>
      </c>
      <c r="BA248" s="797" t="s">
        <v>6099</v>
      </c>
      <c r="BB248" s="541" t="s">
        <v>3096</v>
      </c>
      <c r="BC248" s="526">
        <v>44057</v>
      </c>
      <c r="BD248" s="526">
        <v>44057</v>
      </c>
      <c r="BE248" s="524"/>
    </row>
    <row r="249" spans="1:57" s="2" customFormat="1" ht="72" customHeight="1">
      <c r="A249" s="908"/>
      <c r="B249" s="977"/>
      <c r="C249" s="977"/>
      <c r="D249" s="920"/>
      <c r="E249" s="914"/>
      <c r="F249" s="1326"/>
      <c r="G249" s="920"/>
      <c r="H249" s="794"/>
      <c r="I249" s="920"/>
      <c r="J249" s="287" t="s">
        <v>61</v>
      </c>
      <c r="K249" s="287" t="s">
        <v>61</v>
      </c>
      <c r="L249" s="287" t="s">
        <v>61</v>
      </c>
      <c r="M249" s="508" t="s">
        <v>5992</v>
      </c>
      <c r="N249" s="505" t="s">
        <v>5993</v>
      </c>
      <c r="O249" s="508">
        <v>295000</v>
      </c>
      <c r="P249" s="1212"/>
      <c r="Q249" s="1212"/>
      <c r="R249" s="1212"/>
      <c r="S249" s="1177"/>
      <c r="T249" s="911"/>
      <c r="U249" s="1347"/>
      <c r="V249" s="1349"/>
      <c r="W249" s="1326"/>
      <c r="X249" s="947"/>
      <c r="Y249" s="1340"/>
      <c r="Z249" s="1355"/>
      <c r="AA249" s="932"/>
      <c r="AB249" s="1340"/>
      <c r="AC249" s="1302"/>
      <c r="AD249" s="1305"/>
      <c r="AE249" s="914"/>
      <c r="AF249" s="1353"/>
      <c r="AG249" s="1274"/>
      <c r="AH249" s="1296"/>
      <c r="AI249" s="1299"/>
      <c r="AJ249" s="1017"/>
      <c r="AK249" s="802"/>
      <c r="AL249" s="929"/>
      <c r="AM249" s="904"/>
      <c r="AN249" s="1071"/>
      <c r="AO249" s="1351"/>
      <c r="AP249" s="1016"/>
      <c r="AQ249" s="982"/>
      <c r="AR249" s="1345"/>
      <c r="AS249" s="1013"/>
      <c r="AT249" s="1016"/>
      <c r="AU249" s="982"/>
      <c r="AV249" s="1017"/>
      <c r="AW249" s="914"/>
      <c r="AX249" s="802"/>
      <c r="AY249" s="802"/>
      <c r="AZ249" s="802"/>
      <c r="BA249" s="802"/>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mergeCells count="2840">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zoomScale="93" zoomScaleNormal="93" workbookViewId="0">
      <selection activeCell="A9" sqref="A9"/>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863" t="s">
        <v>55</v>
      </c>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863" t="s">
        <v>56</v>
      </c>
      <c r="B4" s="863"/>
      <c r="C4" s="863"/>
      <c r="D4" s="863"/>
      <c r="E4" s="863"/>
      <c r="F4" s="863"/>
      <c r="G4" s="863"/>
      <c r="H4" s="863"/>
      <c r="I4" s="863"/>
      <c r="J4" s="863"/>
      <c r="K4" s="863"/>
      <c r="L4" s="863"/>
      <c r="M4" s="863"/>
      <c r="N4" s="863"/>
      <c r="O4" s="863"/>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row>
    <row r="5" spans="1:71" ht="20.25">
      <c r="A5" s="877" t="s">
        <v>50</v>
      </c>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878" t="s">
        <v>1</v>
      </c>
      <c r="B6" s="880" t="s">
        <v>4748</v>
      </c>
      <c r="C6" s="880" t="s">
        <v>4749</v>
      </c>
      <c r="D6" s="882" t="s">
        <v>25</v>
      </c>
      <c r="E6" s="878" t="s">
        <v>6074</v>
      </c>
      <c r="F6" s="1441" t="s">
        <v>6077</v>
      </c>
      <c r="G6" s="1442"/>
      <c r="H6" s="1442"/>
      <c r="I6" s="1442"/>
      <c r="J6" s="1442"/>
      <c r="K6" s="1442"/>
      <c r="L6" s="1442"/>
      <c r="M6" s="1442"/>
      <c r="N6" s="1442"/>
      <c r="O6" s="1442"/>
      <c r="P6" s="1442"/>
      <c r="Q6" s="1442"/>
      <c r="R6" s="1442"/>
      <c r="S6" s="1442"/>
      <c r="T6" s="1442"/>
      <c r="U6" s="1442"/>
      <c r="V6" s="1442"/>
      <c r="W6" s="1442"/>
      <c r="X6" s="1442"/>
      <c r="Y6" s="1442"/>
      <c r="Z6" s="1442"/>
      <c r="AA6" s="1442"/>
      <c r="AB6" s="1442"/>
      <c r="AC6" s="1442"/>
      <c r="AD6" s="1442"/>
      <c r="AE6" s="1442"/>
      <c r="AF6" s="1442"/>
      <c r="AG6" s="1442"/>
      <c r="AH6" s="1442"/>
      <c r="AI6" s="1442"/>
      <c r="AJ6" s="1442"/>
      <c r="AK6" s="1442"/>
      <c r="AL6" s="1442"/>
      <c r="AM6" s="1443"/>
      <c r="AN6" s="896" t="s">
        <v>57</v>
      </c>
      <c r="AO6" s="897"/>
      <c r="AP6" s="897"/>
      <c r="AQ6" s="898"/>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879"/>
      <c r="B7" s="881"/>
      <c r="C7" s="881"/>
      <c r="D7" s="882"/>
      <c r="E7" s="879" t="s">
        <v>1286</v>
      </c>
      <c r="F7" s="878" t="s">
        <v>3</v>
      </c>
      <c r="G7" s="878" t="s">
        <v>28</v>
      </c>
      <c r="H7" s="878" t="s">
        <v>29</v>
      </c>
      <c r="I7" s="878" t="s">
        <v>30</v>
      </c>
      <c r="J7" s="885" t="s">
        <v>31</v>
      </c>
      <c r="K7" s="886"/>
      <c r="L7" s="887"/>
      <c r="M7" s="878" t="s">
        <v>32</v>
      </c>
      <c r="N7" s="878" t="s">
        <v>1287</v>
      </c>
      <c r="O7" s="878" t="s">
        <v>33</v>
      </c>
      <c r="P7" s="885" t="s">
        <v>34</v>
      </c>
      <c r="Q7" s="886"/>
      <c r="R7" s="887"/>
      <c r="S7" s="878" t="s">
        <v>32</v>
      </c>
      <c r="T7" s="878" t="s">
        <v>1288</v>
      </c>
      <c r="U7" s="878" t="s">
        <v>35</v>
      </c>
      <c r="V7" s="878" t="s">
        <v>36</v>
      </c>
      <c r="W7" s="878" t="s">
        <v>7</v>
      </c>
      <c r="X7" s="880" t="s">
        <v>8</v>
      </c>
      <c r="Y7" s="1437" t="s">
        <v>37</v>
      </c>
      <c r="Z7" s="1437" t="s">
        <v>38</v>
      </c>
      <c r="AA7" s="1437" t="s">
        <v>6075</v>
      </c>
      <c r="AB7" s="1437" t="s">
        <v>6076</v>
      </c>
      <c r="AC7" s="878" t="s">
        <v>10</v>
      </c>
      <c r="AD7" s="878" t="s">
        <v>39</v>
      </c>
      <c r="AE7" s="878" t="s">
        <v>40</v>
      </c>
      <c r="AF7" s="878" t="s">
        <v>11</v>
      </c>
      <c r="AG7" s="1437" t="s">
        <v>41</v>
      </c>
      <c r="AH7" s="883" t="s">
        <v>12</v>
      </c>
      <c r="AI7" s="884"/>
      <c r="AJ7" s="878" t="s">
        <v>13</v>
      </c>
      <c r="AK7" s="878" t="s">
        <v>44</v>
      </c>
      <c r="AL7" s="878" t="s">
        <v>45</v>
      </c>
      <c r="AM7" s="1433" t="s">
        <v>46</v>
      </c>
      <c r="AN7" s="828" t="s">
        <v>14</v>
      </c>
      <c r="AO7" s="828" t="s">
        <v>15</v>
      </c>
      <c r="AP7" s="867" t="s">
        <v>16</v>
      </c>
      <c r="AQ7" s="1436" t="s">
        <v>17</v>
      </c>
      <c r="AR7" s="900" t="s">
        <v>47</v>
      </c>
      <c r="AS7" s="878" t="s">
        <v>18</v>
      </c>
      <c r="AT7" s="878" t="s">
        <v>19</v>
      </c>
      <c r="AU7" s="878" t="s">
        <v>48</v>
      </c>
      <c r="AV7" s="878" t="s">
        <v>20</v>
      </c>
      <c r="AW7" s="878" t="s">
        <v>49</v>
      </c>
      <c r="AX7" s="878" t="s">
        <v>21</v>
      </c>
      <c r="AY7" s="878" t="s">
        <v>22</v>
      </c>
      <c r="AZ7" s="878" t="s">
        <v>23</v>
      </c>
      <c r="BA7" s="882" t="s">
        <v>24</v>
      </c>
      <c r="BB7" s="1439" t="s">
        <v>1291</v>
      </c>
      <c r="BC7" s="1444" t="s">
        <v>1292</v>
      </c>
      <c r="BD7" s="1444" t="s">
        <v>1293</v>
      </c>
      <c r="BE7" s="1439" t="s">
        <v>1294</v>
      </c>
      <c r="BF7" s="106"/>
      <c r="BG7" s="106"/>
      <c r="BH7" s="106"/>
      <c r="BI7" s="106"/>
      <c r="BJ7" s="106"/>
      <c r="BK7" s="106"/>
      <c r="BL7" s="106"/>
      <c r="BM7" s="106"/>
      <c r="BN7" s="106"/>
      <c r="BO7" s="106"/>
      <c r="BP7" s="106"/>
      <c r="BQ7" s="106"/>
      <c r="BR7" s="106"/>
      <c r="BS7" s="106"/>
    </row>
    <row r="8" spans="1:71" ht="198.75" customHeight="1">
      <c r="A8" s="879"/>
      <c r="B8" s="881"/>
      <c r="C8" s="881"/>
      <c r="D8" s="878"/>
      <c r="E8" s="879"/>
      <c r="F8" s="879"/>
      <c r="G8" s="879"/>
      <c r="H8" s="879"/>
      <c r="I8" s="879"/>
      <c r="J8" s="259" t="s">
        <v>4</v>
      </c>
      <c r="K8" s="259" t="s">
        <v>5</v>
      </c>
      <c r="L8" s="259" t="s">
        <v>6</v>
      </c>
      <c r="M8" s="879"/>
      <c r="N8" s="879"/>
      <c r="O8" s="879"/>
      <c r="P8" s="259" t="s">
        <v>4</v>
      </c>
      <c r="Q8" s="259" t="s">
        <v>5</v>
      </c>
      <c r="R8" s="259" t="s">
        <v>6</v>
      </c>
      <c r="S8" s="879"/>
      <c r="T8" s="879"/>
      <c r="U8" s="879"/>
      <c r="V8" s="879"/>
      <c r="W8" s="879"/>
      <c r="X8" s="881"/>
      <c r="Y8" s="1438"/>
      <c r="Z8" s="1438"/>
      <c r="AA8" s="1438"/>
      <c r="AB8" s="1438"/>
      <c r="AC8" s="879"/>
      <c r="AD8" s="879"/>
      <c r="AE8" s="879"/>
      <c r="AF8" s="879"/>
      <c r="AG8" s="1438"/>
      <c r="AH8" s="260" t="s">
        <v>42</v>
      </c>
      <c r="AI8" s="260" t="s">
        <v>43</v>
      </c>
      <c r="AJ8" s="879"/>
      <c r="AK8" s="879"/>
      <c r="AL8" s="879"/>
      <c r="AM8" s="1434"/>
      <c r="AN8" s="830"/>
      <c r="AO8" s="830"/>
      <c r="AP8" s="867"/>
      <c r="AQ8" s="1436"/>
      <c r="AR8" s="1435"/>
      <c r="AS8" s="879"/>
      <c r="AT8" s="879"/>
      <c r="AU8" s="879"/>
      <c r="AV8" s="879"/>
      <c r="AW8" s="879"/>
      <c r="AX8" s="879"/>
      <c r="AY8" s="879"/>
      <c r="AZ8" s="879"/>
      <c r="BA8" s="878"/>
      <c r="BB8" s="1440"/>
      <c r="BC8" s="1445"/>
      <c r="BD8" s="1445"/>
      <c r="BE8" s="1440"/>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375">
        <v>2020</v>
      </c>
      <c r="B25" s="1367">
        <v>43831</v>
      </c>
      <c r="C25" s="1367">
        <v>43921</v>
      </c>
      <c r="D25" s="1403" t="s">
        <v>4292</v>
      </c>
      <c r="E25" s="1376" t="s">
        <v>4307</v>
      </c>
      <c r="F25" s="1371" t="s">
        <v>4816</v>
      </c>
      <c r="G25" s="1371" t="s">
        <v>4751</v>
      </c>
      <c r="H25" s="1373" t="s">
        <v>5485</v>
      </c>
      <c r="I25" s="1381" t="s">
        <v>4817</v>
      </c>
      <c r="J25" s="396" t="s">
        <v>2093</v>
      </c>
      <c r="K25" s="396" t="s">
        <v>2094</v>
      </c>
      <c r="L25" s="396" t="s">
        <v>2095</v>
      </c>
      <c r="M25" s="306" t="s">
        <v>2009</v>
      </c>
      <c r="N25" s="534" t="s">
        <v>1306</v>
      </c>
      <c r="O25" s="397">
        <v>11627525.26</v>
      </c>
      <c r="P25" s="1376" t="s">
        <v>168</v>
      </c>
      <c r="Q25" s="1376" t="s">
        <v>4046</v>
      </c>
      <c r="R25" s="1376" t="s">
        <v>170</v>
      </c>
      <c r="S25" s="1410" t="s">
        <v>4779</v>
      </c>
      <c r="T25" s="1371" t="s">
        <v>1306</v>
      </c>
      <c r="U25" s="1371" t="s">
        <v>4765</v>
      </c>
      <c r="V25" s="1371" t="s">
        <v>4765</v>
      </c>
      <c r="W25" s="1371" t="s">
        <v>4816</v>
      </c>
      <c r="X25" s="1372">
        <v>43830</v>
      </c>
      <c r="Y25" s="1409">
        <f>Z25/1.16</f>
        <v>3879310.3448275863</v>
      </c>
      <c r="Z25" s="1409">
        <v>4500000</v>
      </c>
      <c r="AA25" s="1412">
        <f t="shared" si="0"/>
        <v>450000</v>
      </c>
      <c r="AB25" s="1409">
        <v>4500000</v>
      </c>
      <c r="AC25" s="1375" t="s">
        <v>4756</v>
      </c>
      <c r="AD25" s="1406" t="s">
        <v>69</v>
      </c>
      <c r="AE25" s="1376" t="s">
        <v>4757</v>
      </c>
      <c r="AF25" s="1381" t="s">
        <v>4817</v>
      </c>
      <c r="AG25" s="1370">
        <f t="shared" si="1"/>
        <v>581896.55172413797</v>
      </c>
      <c r="AH25" s="1372">
        <v>43831</v>
      </c>
      <c r="AI25" s="1372">
        <v>43921</v>
      </c>
      <c r="AJ25" s="1373" t="s">
        <v>5449</v>
      </c>
      <c r="AK25" s="1373" t="s">
        <v>4759</v>
      </c>
      <c r="AL25" s="1371" t="s">
        <v>4775</v>
      </c>
      <c r="AM25" s="1422" t="s">
        <v>4776</v>
      </c>
      <c r="AN25" s="1376" t="s">
        <v>73</v>
      </c>
      <c r="AO25" s="1373" t="s">
        <v>4760</v>
      </c>
      <c r="AP25" s="1376" t="s">
        <v>73</v>
      </c>
      <c r="AQ25" s="1376" t="s">
        <v>573</v>
      </c>
      <c r="AR25" s="1419" t="s">
        <v>780</v>
      </c>
      <c r="AS25" s="1376" t="s">
        <v>566</v>
      </c>
      <c r="AT25" s="1376" t="s">
        <v>566</v>
      </c>
      <c r="AU25" s="1376" t="s">
        <v>566</v>
      </c>
      <c r="AV25" s="1373" t="s">
        <v>4761</v>
      </c>
      <c r="AW25" s="959" t="s">
        <v>6095</v>
      </c>
      <c r="AX25" s="851" t="s">
        <v>6096</v>
      </c>
      <c r="AY25" s="851" t="s">
        <v>6097</v>
      </c>
      <c r="AZ25" s="851" t="s">
        <v>6098</v>
      </c>
      <c r="BA25" s="851" t="s">
        <v>6099</v>
      </c>
      <c r="BB25" s="1404" t="s">
        <v>3096</v>
      </c>
      <c r="BC25" s="398" t="s">
        <v>4762</v>
      </c>
      <c r="BD25" s="398" t="s">
        <v>4762</v>
      </c>
      <c r="BE25" s="1432"/>
    </row>
    <row r="26" spans="1:71" s="90" customFormat="1" ht="96.6" customHeight="1">
      <c r="A26" s="1375"/>
      <c r="B26" s="1368"/>
      <c r="C26" s="1368"/>
      <c r="D26" s="1403"/>
      <c r="E26" s="1376"/>
      <c r="F26" s="1371"/>
      <c r="G26" s="1371"/>
      <c r="H26" s="1373"/>
      <c r="I26" s="1381"/>
      <c r="J26" s="396" t="s">
        <v>2141</v>
      </c>
      <c r="K26" s="396" t="s">
        <v>2065</v>
      </c>
      <c r="L26" s="396" t="s">
        <v>2142</v>
      </c>
      <c r="M26" s="306" t="s">
        <v>2009</v>
      </c>
      <c r="N26" s="534" t="s">
        <v>2143</v>
      </c>
      <c r="O26" s="397">
        <v>18395887.780000001</v>
      </c>
      <c r="P26" s="1376"/>
      <c r="Q26" s="1376"/>
      <c r="R26" s="1376"/>
      <c r="S26" s="1410"/>
      <c r="T26" s="1371"/>
      <c r="U26" s="1371"/>
      <c r="V26" s="1371"/>
      <c r="W26" s="1371"/>
      <c r="X26" s="1372"/>
      <c r="Y26" s="1409"/>
      <c r="Z26" s="1409"/>
      <c r="AA26" s="1412"/>
      <c r="AB26" s="1409"/>
      <c r="AC26" s="1375"/>
      <c r="AD26" s="1406"/>
      <c r="AE26" s="1376"/>
      <c r="AF26" s="1381"/>
      <c r="AG26" s="1370"/>
      <c r="AH26" s="1372"/>
      <c r="AI26" s="1372"/>
      <c r="AJ26" s="1373"/>
      <c r="AK26" s="1373"/>
      <c r="AL26" s="1371"/>
      <c r="AM26" s="1422"/>
      <c r="AN26" s="1376"/>
      <c r="AO26" s="1373"/>
      <c r="AP26" s="1376"/>
      <c r="AQ26" s="1376"/>
      <c r="AR26" s="1420"/>
      <c r="AS26" s="1376"/>
      <c r="AT26" s="1376"/>
      <c r="AU26" s="1376"/>
      <c r="AV26" s="1373"/>
      <c r="AW26" s="960"/>
      <c r="AX26" s="851"/>
      <c r="AY26" s="851"/>
      <c r="AZ26" s="851"/>
      <c r="BA26" s="851"/>
      <c r="BB26" s="1404"/>
      <c r="BC26" s="398" t="s">
        <v>4762</v>
      </c>
      <c r="BD26" s="398" t="s">
        <v>4762</v>
      </c>
      <c r="BE26" s="1432"/>
    </row>
    <row r="27" spans="1:71" s="90" customFormat="1" ht="102.6" customHeight="1">
      <c r="A27" s="1375"/>
      <c r="B27" s="1368"/>
      <c r="C27" s="1368"/>
      <c r="D27" s="1403"/>
      <c r="E27" s="1376"/>
      <c r="F27" s="1371"/>
      <c r="G27" s="1371"/>
      <c r="H27" s="1373"/>
      <c r="I27" s="1381"/>
      <c r="J27" s="396" t="s">
        <v>61</v>
      </c>
      <c r="K27" s="396" t="s">
        <v>61</v>
      </c>
      <c r="L27" s="396" t="s">
        <v>61</v>
      </c>
      <c r="M27" s="306" t="s">
        <v>4818</v>
      </c>
      <c r="N27" s="534" t="s">
        <v>4819</v>
      </c>
      <c r="O27" s="397">
        <v>17156718.219999999</v>
      </c>
      <c r="P27" s="1376"/>
      <c r="Q27" s="1376"/>
      <c r="R27" s="1376"/>
      <c r="S27" s="1410"/>
      <c r="T27" s="1371"/>
      <c r="U27" s="1371"/>
      <c r="V27" s="1371"/>
      <c r="W27" s="1371"/>
      <c r="X27" s="1372"/>
      <c r="Y27" s="1409"/>
      <c r="Z27" s="1409"/>
      <c r="AA27" s="1412"/>
      <c r="AB27" s="1409"/>
      <c r="AC27" s="1375"/>
      <c r="AD27" s="1406"/>
      <c r="AE27" s="1376"/>
      <c r="AF27" s="1381"/>
      <c r="AG27" s="1370"/>
      <c r="AH27" s="1372"/>
      <c r="AI27" s="1372"/>
      <c r="AJ27" s="1373"/>
      <c r="AK27" s="1373"/>
      <c r="AL27" s="1371"/>
      <c r="AM27" s="1422"/>
      <c r="AN27" s="1376"/>
      <c r="AO27" s="1373"/>
      <c r="AP27" s="1376"/>
      <c r="AQ27" s="1376"/>
      <c r="AR27" s="1420"/>
      <c r="AS27" s="1376"/>
      <c r="AT27" s="1376"/>
      <c r="AU27" s="1376"/>
      <c r="AV27" s="1373"/>
      <c r="AW27" s="960"/>
      <c r="AX27" s="851"/>
      <c r="AY27" s="851"/>
      <c r="AZ27" s="851"/>
      <c r="BA27" s="851"/>
      <c r="BB27" s="1404"/>
      <c r="BC27" s="398" t="s">
        <v>4762</v>
      </c>
      <c r="BD27" s="398" t="s">
        <v>4762</v>
      </c>
      <c r="BE27" s="1432"/>
    </row>
    <row r="28" spans="1:71" s="90" customFormat="1" ht="96.6" customHeight="1">
      <c r="A28" s="1375"/>
      <c r="B28" s="1369"/>
      <c r="C28" s="1369"/>
      <c r="D28" s="1403"/>
      <c r="E28" s="1376"/>
      <c r="F28" s="1371"/>
      <c r="G28" s="1371"/>
      <c r="H28" s="1373"/>
      <c r="I28" s="1381"/>
      <c r="J28" s="396" t="s">
        <v>2096</v>
      </c>
      <c r="K28" s="396" t="s">
        <v>425</v>
      </c>
      <c r="L28" s="396" t="s">
        <v>2050</v>
      </c>
      <c r="M28" s="306" t="s">
        <v>2009</v>
      </c>
      <c r="N28" s="534" t="s">
        <v>1307</v>
      </c>
      <c r="O28" s="397">
        <v>15181448.51</v>
      </c>
      <c r="P28" s="1376"/>
      <c r="Q28" s="1376"/>
      <c r="R28" s="1376"/>
      <c r="S28" s="1410"/>
      <c r="T28" s="1371"/>
      <c r="U28" s="1371"/>
      <c r="V28" s="1371"/>
      <c r="W28" s="1371"/>
      <c r="X28" s="1372"/>
      <c r="Y28" s="1409"/>
      <c r="Z28" s="1409"/>
      <c r="AA28" s="1412"/>
      <c r="AB28" s="1409"/>
      <c r="AC28" s="1375"/>
      <c r="AD28" s="1406"/>
      <c r="AE28" s="532"/>
      <c r="AF28" s="552"/>
      <c r="AG28" s="1370"/>
      <c r="AH28" s="1372"/>
      <c r="AI28" s="1372"/>
      <c r="AJ28" s="1373"/>
      <c r="AK28" s="1373"/>
      <c r="AL28" s="1371"/>
      <c r="AM28" s="1422"/>
      <c r="AN28" s="1376"/>
      <c r="AO28" s="1373"/>
      <c r="AP28" s="1376"/>
      <c r="AQ28" s="1376"/>
      <c r="AR28" s="1421"/>
      <c r="AS28" s="1376"/>
      <c r="AT28" s="1376"/>
      <c r="AU28" s="1376"/>
      <c r="AV28" s="1373"/>
      <c r="AW28" s="961"/>
      <c r="AX28" s="851"/>
      <c r="AY28" s="851"/>
      <c r="AZ28" s="851"/>
      <c r="BA28" s="851"/>
      <c r="BB28" s="1404"/>
      <c r="BC28" s="398" t="s">
        <v>4762</v>
      </c>
      <c r="BD28" s="398" t="s">
        <v>4762</v>
      </c>
      <c r="BE28" s="1432"/>
    </row>
    <row r="29" spans="1:71" s="90" customFormat="1" ht="27.6" customHeight="1">
      <c r="A29" s="1375">
        <v>2020</v>
      </c>
      <c r="B29" s="1367">
        <v>43831</v>
      </c>
      <c r="C29" s="1367">
        <v>43921</v>
      </c>
      <c r="D29" s="1403" t="s">
        <v>4292</v>
      </c>
      <c r="E29" s="1376" t="s">
        <v>4307</v>
      </c>
      <c r="F29" s="1371" t="s">
        <v>4820</v>
      </c>
      <c r="G29" s="1371" t="s">
        <v>4751</v>
      </c>
      <c r="H29" s="1373" t="s">
        <v>5485</v>
      </c>
      <c r="I29" s="1381" t="s">
        <v>4821</v>
      </c>
      <c r="J29" s="396" t="s">
        <v>2093</v>
      </c>
      <c r="K29" s="396" t="s">
        <v>2094</v>
      </c>
      <c r="L29" s="396" t="s">
        <v>2095</v>
      </c>
      <c r="M29" s="306" t="s">
        <v>2009</v>
      </c>
      <c r="N29" s="534" t="s">
        <v>1306</v>
      </c>
      <c r="O29" s="397">
        <v>11627525.26</v>
      </c>
      <c r="P29" s="1376" t="s">
        <v>174</v>
      </c>
      <c r="Q29" s="1376" t="s">
        <v>109</v>
      </c>
      <c r="R29" s="1376" t="s">
        <v>176</v>
      </c>
      <c r="S29" s="1410" t="s">
        <v>173</v>
      </c>
      <c r="T29" s="1371" t="s">
        <v>1307</v>
      </c>
      <c r="U29" s="1371" t="s">
        <v>4765</v>
      </c>
      <c r="V29" s="1371" t="s">
        <v>4765</v>
      </c>
      <c r="W29" s="1371" t="s">
        <v>4820</v>
      </c>
      <c r="X29" s="1372">
        <v>43830</v>
      </c>
      <c r="Y29" s="1409">
        <f>Z29/1.16</f>
        <v>12413793.103448277</v>
      </c>
      <c r="Z29" s="1409">
        <v>14400000</v>
      </c>
      <c r="AA29" s="1412">
        <f t="shared" si="0"/>
        <v>1440000</v>
      </c>
      <c r="AB29" s="1409">
        <v>14400000</v>
      </c>
      <c r="AC29" s="1375" t="s">
        <v>4756</v>
      </c>
      <c r="AD29" s="1406" t="s">
        <v>69</v>
      </c>
      <c r="AE29" s="1376" t="s">
        <v>4757</v>
      </c>
      <c r="AF29" s="1381" t="s">
        <v>4821</v>
      </c>
      <c r="AG29" s="1370">
        <f t="shared" si="1"/>
        <v>1862068.9655172415</v>
      </c>
      <c r="AH29" s="1372">
        <v>43831</v>
      </c>
      <c r="AI29" s="1372">
        <v>43921</v>
      </c>
      <c r="AJ29" s="1373" t="s">
        <v>4822</v>
      </c>
      <c r="AK29" s="1373" t="s">
        <v>4759</v>
      </c>
      <c r="AL29" s="1371" t="s">
        <v>3687</v>
      </c>
      <c r="AM29" s="1422" t="s">
        <v>3688</v>
      </c>
      <c r="AN29" s="1376" t="s">
        <v>73</v>
      </c>
      <c r="AO29" s="1373" t="s">
        <v>4760</v>
      </c>
      <c r="AP29" s="1376" t="s">
        <v>73</v>
      </c>
      <c r="AQ29" s="1376" t="s">
        <v>573</v>
      </c>
      <c r="AR29" s="1419" t="s">
        <v>780</v>
      </c>
      <c r="AS29" s="1376" t="s">
        <v>566</v>
      </c>
      <c r="AT29" s="1376" t="s">
        <v>566</v>
      </c>
      <c r="AU29" s="1376" t="s">
        <v>566</v>
      </c>
      <c r="AV29" s="1373" t="s">
        <v>4761</v>
      </c>
      <c r="AW29" s="959" t="s">
        <v>6095</v>
      </c>
      <c r="AX29" s="851" t="s">
        <v>6096</v>
      </c>
      <c r="AY29" s="851" t="s">
        <v>6097</v>
      </c>
      <c r="AZ29" s="851" t="s">
        <v>6098</v>
      </c>
      <c r="BA29" s="851" t="s">
        <v>6099</v>
      </c>
      <c r="BB29" s="1404" t="s">
        <v>3096</v>
      </c>
      <c r="BC29" s="398" t="s">
        <v>4762</v>
      </c>
      <c r="BD29" s="398" t="s">
        <v>4762</v>
      </c>
      <c r="BE29" s="1411"/>
      <c r="BF29" s="2"/>
      <c r="BG29" s="2"/>
      <c r="BH29" s="2"/>
      <c r="BI29" s="2"/>
      <c r="BJ29" s="2"/>
      <c r="BK29" s="2"/>
      <c r="BL29" s="2"/>
      <c r="BM29" s="2"/>
      <c r="BN29" s="2"/>
      <c r="BO29" s="2"/>
      <c r="BP29" s="2"/>
      <c r="BQ29" s="2"/>
      <c r="BR29" s="2"/>
      <c r="BS29" s="2"/>
    </row>
    <row r="30" spans="1:71" s="90" customFormat="1" ht="28.5">
      <c r="A30" s="1375"/>
      <c r="B30" s="1368"/>
      <c r="C30" s="1368"/>
      <c r="D30" s="1403"/>
      <c r="E30" s="1376"/>
      <c r="F30" s="1371"/>
      <c r="G30" s="1371"/>
      <c r="H30" s="1373"/>
      <c r="I30" s="1381"/>
      <c r="J30" s="396" t="s">
        <v>2141</v>
      </c>
      <c r="K30" s="396" t="s">
        <v>2065</v>
      </c>
      <c r="L30" s="396" t="s">
        <v>2142</v>
      </c>
      <c r="M30" s="306" t="s">
        <v>2009</v>
      </c>
      <c r="N30" s="534" t="s">
        <v>2143</v>
      </c>
      <c r="O30" s="397">
        <v>18395887.780000001</v>
      </c>
      <c r="P30" s="1376"/>
      <c r="Q30" s="1376"/>
      <c r="R30" s="1376"/>
      <c r="S30" s="1410"/>
      <c r="T30" s="1371"/>
      <c r="U30" s="1371"/>
      <c r="V30" s="1371"/>
      <c r="W30" s="1371"/>
      <c r="X30" s="1372"/>
      <c r="Y30" s="1409"/>
      <c r="Z30" s="1409"/>
      <c r="AA30" s="1412"/>
      <c r="AB30" s="1409"/>
      <c r="AC30" s="1375"/>
      <c r="AD30" s="1406"/>
      <c r="AE30" s="1376"/>
      <c r="AF30" s="1381"/>
      <c r="AG30" s="1370"/>
      <c r="AH30" s="1372"/>
      <c r="AI30" s="1372"/>
      <c r="AJ30" s="1373"/>
      <c r="AK30" s="1373"/>
      <c r="AL30" s="1371"/>
      <c r="AM30" s="1422"/>
      <c r="AN30" s="1376"/>
      <c r="AO30" s="1373"/>
      <c r="AP30" s="1376"/>
      <c r="AQ30" s="1376"/>
      <c r="AR30" s="1420"/>
      <c r="AS30" s="1376"/>
      <c r="AT30" s="1376"/>
      <c r="AU30" s="1376"/>
      <c r="AV30" s="1373"/>
      <c r="AW30" s="960"/>
      <c r="AX30" s="851"/>
      <c r="AY30" s="851"/>
      <c r="AZ30" s="851"/>
      <c r="BA30" s="851"/>
      <c r="BB30" s="1404"/>
      <c r="BC30" s="398" t="s">
        <v>4762</v>
      </c>
      <c r="BD30" s="398" t="s">
        <v>4762</v>
      </c>
      <c r="BE30" s="1411"/>
      <c r="BF30" s="2"/>
      <c r="BG30" s="2"/>
      <c r="BH30" s="2"/>
      <c r="BI30" s="2"/>
      <c r="BJ30" s="2"/>
      <c r="BK30" s="2"/>
      <c r="BL30" s="2"/>
      <c r="BM30" s="2"/>
      <c r="BN30" s="2"/>
      <c r="BO30" s="2"/>
      <c r="BP30" s="2"/>
      <c r="BQ30" s="2"/>
      <c r="BR30" s="2"/>
      <c r="BS30" s="2"/>
    </row>
    <row r="31" spans="1:71" s="90" customFormat="1" ht="99.75">
      <c r="A31" s="1375"/>
      <c r="B31" s="1368"/>
      <c r="C31" s="1368"/>
      <c r="D31" s="1403"/>
      <c r="E31" s="1376"/>
      <c r="F31" s="1371"/>
      <c r="G31" s="1371"/>
      <c r="H31" s="1373"/>
      <c r="I31" s="1381"/>
      <c r="J31" s="396" t="s">
        <v>61</v>
      </c>
      <c r="K31" s="396" t="s">
        <v>61</v>
      </c>
      <c r="L31" s="396" t="s">
        <v>61</v>
      </c>
      <c r="M31" s="306" t="s">
        <v>4818</v>
      </c>
      <c r="N31" s="534" t="s">
        <v>4819</v>
      </c>
      <c r="O31" s="397">
        <v>17156718.219999999</v>
      </c>
      <c r="P31" s="1376"/>
      <c r="Q31" s="1376"/>
      <c r="R31" s="1376"/>
      <c r="S31" s="1410"/>
      <c r="T31" s="1371"/>
      <c r="U31" s="1371"/>
      <c r="V31" s="1371"/>
      <c r="W31" s="1371"/>
      <c r="X31" s="1372"/>
      <c r="Y31" s="1409"/>
      <c r="Z31" s="1409"/>
      <c r="AA31" s="1412"/>
      <c r="AB31" s="1409"/>
      <c r="AC31" s="1375"/>
      <c r="AD31" s="1406"/>
      <c r="AE31" s="1376"/>
      <c r="AF31" s="1381"/>
      <c r="AG31" s="1370"/>
      <c r="AH31" s="1372"/>
      <c r="AI31" s="1372"/>
      <c r="AJ31" s="1373"/>
      <c r="AK31" s="1373"/>
      <c r="AL31" s="1371"/>
      <c r="AM31" s="1422"/>
      <c r="AN31" s="1376"/>
      <c r="AO31" s="1373"/>
      <c r="AP31" s="1376"/>
      <c r="AQ31" s="1376"/>
      <c r="AR31" s="1420"/>
      <c r="AS31" s="1376"/>
      <c r="AT31" s="1376"/>
      <c r="AU31" s="1376"/>
      <c r="AV31" s="1373"/>
      <c r="AW31" s="960"/>
      <c r="AX31" s="851"/>
      <c r="AY31" s="851"/>
      <c r="AZ31" s="851"/>
      <c r="BA31" s="851"/>
      <c r="BB31" s="1404"/>
      <c r="BC31" s="398" t="s">
        <v>4762</v>
      </c>
      <c r="BD31" s="398" t="s">
        <v>4762</v>
      </c>
      <c r="BE31" s="1411"/>
      <c r="BF31" s="2"/>
      <c r="BG31" s="2"/>
      <c r="BH31" s="2"/>
      <c r="BI31" s="2"/>
      <c r="BJ31" s="2"/>
      <c r="BK31" s="2"/>
      <c r="BL31" s="2"/>
      <c r="BM31" s="2"/>
      <c r="BN31" s="2"/>
      <c r="BO31" s="2"/>
      <c r="BP31" s="2"/>
      <c r="BQ31" s="2"/>
      <c r="BR31" s="2"/>
      <c r="BS31" s="2"/>
    </row>
    <row r="32" spans="1:71" s="90" customFormat="1" ht="28.5">
      <c r="A32" s="1375"/>
      <c r="B32" s="1369"/>
      <c r="C32" s="1369"/>
      <c r="D32" s="1403"/>
      <c r="E32" s="1376"/>
      <c r="F32" s="1371"/>
      <c r="G32" s="1371"/>
      <c r="H32" s="1373"/>
      <c r="I32" s="1381"/>
      <c r="J32" s="396" t="s">
        <v>2096</v>
      </c>
      <c r="K32" s="396" t="s">
        <v>425</v>
      </c>
      <c r="L32" s="396" t="s">
        <v>2050</v>
      </c>
      <c r="M32" s="306" t="s">
        <v>2009</v>
      </c>
      <c r="N32" s="534" t="s">
        <v>1307</v>
      </c>
      <c r="O32" s="397">
        <v>15181448.51</v>
      </c>
      <c r="P32" s="1376"/>
      <c r="Q32" s="1376"/>
      <c r="R32" s="1376"/>
      <c r="S32" s="1410"/>
      <c r="T32" s="1371"/>
      <c r="U32" s="1371"/>
      <c r="V32" s="1371"/>
      <c r="W32" s="1371"/>
      <c r="X32" s="1372"/>
      <c r="Y32" s="1409"/>
      <c r="Z32" s="1409"/>
      <c r="AA32" s="1412"/>
      <c r="AB32" s="1409"/>
      <c r="AC32" s="1375"/>
      <c r="AD32" s="1406"/>
      <c r="AE32" s="1376"/>
      <c r="AF32" s="1381"/>
      <c r="AG32" s="1370"/>
      <c r="AH32" s="1372"/>
      <c r="AI32" s="1372"/>
      <c r="AJ32" s="1373"/>
      <c r="AK32" s="1373"/>
      <c r="AL32" s="1371"/>
      <c r="AM32" s="1422"/>
      <c r="AN32" s="1376"/>
      <c r="AO32" s="1373"/>
      <c r="AP32" s="1376"/>
      <c r="AQ32" s="1376"/>
      <c r="AR32" s="1421"/>
      <c r="AS32" s="1376"/>
      <c r="AT32" s="1376"/>
      <c r="AU32" s="1376"/>
      <c r="AV32" s="1373"/>
      <c r="AW32" s="961"/>
      <c r="AX32" s="851"/>
      <c r="AY32" s="851"/>
      <c r="AZ32" s="851"/>
      <c r="BA32" s="851"/>
      <c r="BB32" s="1404"/>
      <c r="BC32" s="398" t="s">
        <v>4762</v>
      </c>
      <c r="BD32" s="398" t="s">
        <v>4762</v>
      </c>
      <c r="BE32" s="1411"/>
      <c r="BF32" s="2"/>
      <c r="BG32" s="2"/>
      <c r="BH32" s="2"/>
      <c r="BI32" s="2"/>
      <c r="BJ32" s="2"/>
      <c r="BK32" s="2"/>
      <c r="BL32" s="2"/>
      <c r="BM32" s="2"/>
      <c r="BN32" s="2"/>
      <c r="BO32" s="2"/>
      <c r="BP32" s="2"/>
      <c r="BQ32" s="2"/>
      <c r="BR32" s="2"/>
      <c r="BS32" s="2"/>
    </row>
    <row r="33" spans="1:71" s="90" customFormat="1" ht="27.6" customHeight="1">
      <c r="A33" s="1375">
        <v>2020</v>
      </c>
      <c r="B33" s="1367">
        <v>43831</v>
      </c>
      <c r="C33" s="1367">
        <v>43921</v>
      </c>
      <c r="D33" s="1403" t="s">
        <v>4292</v>
      </c>
      <c r="E33" s="1376" t="s">
        <v>4307</v>
      </c>
      <c r="F33" s="1371" t="s">
        <v>4823</v>
      </c>
      <c r="G33" s="1371" t="s">
        <v>4751</v>
      </c>
      <c r="H33" s="1373" t="s">
        <v>5485</v>
      </c>
      <c r="I33" s="1381" t="s">
        <v>4824</v>
      </c>
      <c r="J33" s="396" t="s">
        <v>2093</v>
      </c>
      <c r="K33" s="396" t="s">
        <v>2094</v>
      </c>
      <c r="L33" s="396" t="s">
        <v>2095</v>
      </c>
      <c r="M33" s="306" t="s">
        <v>2009</v>
      </c>
      <c r="N33" s="534" t="s">
        <v>1306</v>
      </c>
      <c r="O33" s="397">
        <v>11627525.26</v>
      </c>
      <c r="P33" s="1376" t="s">
        <v>168</v>
      </c>
      <c r="Q33" s="1376" t="s">
        <v>4046</v>
      </c>
      <c r="R33" s="1376" t="s">
        <v>170</v>
      </c>
      <c r="S33" s="1410" t="s">
        <v>4779</v>
      </c>
      <c r="T33" s="1371" t="s">
        <v>1306</v>
      </c>
      <c r="U33" s="1371" t="s">
        <v>4765</v>
      </c>
      <c r="V33" s="1371" t="s">
        <v>4765</v>
      </c>
      <c r="W33" s="1371" t="s">
        <v>4823</v>
      </c>
      <c r="X33" s="1372">
        <v>43830</v>
      </c>
      <c r="Y33" s="1409">
        <f>Z33/1.16</f>
        <v>8275862.0689655179</v>
      </c>
      <c r="Z33" s="1409">
        <v>9600000</v>
      </c>
      <c r="AA33" s="1412">
        <f t="shared" si="0"/>
        <v>960000</v>
      </c>
      <c r="AB33" s="1409">
        <v>9600000</v>
      </c>
      <c r="AC33" s="1375" t="s">
        <v>4756</v>
      </c>
      <c r="AD33" s="1406" t="s">
        <v>69</v>
      </c>
      <c r="AE33" s="1376" t="s">
        <v>4757</v>
      </c>
      <c r="AF33" s="1381" t="s">
        <v>4824</v>
      </c>
      <c r="AG33" s="1370">
        <f t="shared" si="1"/>
        <v>1241379.3103448276</v>
      </c>
      <c r="AH33" s="1372">
        <v>43831</v>
      </c>
      <c r="AI33" s="1372">
        <v>43921</v>
      </c>
      <c r="AJ33" s="1373" t="s">
        <v>5450</v>
      </c>
      <c r="AK33" s="1373" t="s">
        <v>4759</v>
      </c>
      <c r="AL33" s="1371" t="s">
        <v>3687</v>
      </c>
      <c r="AM33" s="1422" t="s">
        <v>3688</v>
      </c>
      <c r="AN33" s="1376" t="s">
        <v>73</v>
      </c>
      <c r="AO33" s="1373" t="s">
        <v>4760</v>
      </c>
      <c r="AP33" s="1376" t="s">
        <v>73</v>
      </c>
      <c r="AQ33" s="1376" t="s">
        <v>573</v>
      </c>
      <c r="AR33" s="1419" t="s">
        <v>780</v>
      </c>
      <c r="AS33" s="1376" t="s">
        <v>566</v>
      </c>
      <c r="AT33" s="1376" t="s">
        <v>566</v>
      </c>
      <c r="AU33" s="1376" t="s">
        <v>566</v>
      </c>
      <c r="AV33" s="1373" t="s">
        <v>4761</v>
      </c>
      <c r="AW33" s="959" t="s">
        <v>6095</v>
      </c>
      <c r="AX33" s="851" t="s">
        <v>6096</v>
      </c>
      <c r="AY33" s="851" t="s">
        <v>6097</v>
      </c>
      <c r="AZ33" s="851" t="s">
        <v>6098</v>
      </c>
      <c r="BA33" s="851" t="s">
        <v>6099</v>
      </c>
      <c r="BB33" s="1404" t="s">
        <v>3096</v>
      </c>
      <c r="BC33" s="398" t="s">
        <v>4762</v>
      </c>
      <c r="BD33" s="398" t="s">
        <v>4762</v>
      </c>
      <c r="BE33" s="1432"/>
    </row>
    <row r="34" spans="1:71" s="90" customFormat="1" ht="28.5">
      <c r="A34" s="1375"/>
      <c r="B34" s="1368"/>
      <c r="C34" s="1368"/>
      <c r="D34" s="1403"/>
      <c r="E34" s="1376"/>
      <c r="F34" s="1371"/>
      <c r="G34" s="1371"/>
      <c r="H34" s="1373"/>
      <c r="I34" s="1381"/>
      <c r="J34" s="396" t="s">
        <v>2141</v>
      </c>
      <c r="K34" s="396" t="s">
        <v>2065</v>
      </c>
      <c r="L34" s="396" t="s">
        <v>2142</v>
      </c>
      <c r="M34" s="306" t="s">
        <v>2009</v>
      </c>
      <c r="N34" s="534" t="s">
        <v>2143</v>
      </c>
      <c r="O34" s="397">
        <v>18395887.780000001</v>
      </c>
      <c r="P34" s="1376"/>
      <c r="Q34" s="1376"/>
      <c r="R34" s="1376"/>
      <c r="S34" s="1410"/>
      <c r="T34" s="1371"/>
      <c r="U34" s="1371"/>
      <c r="V34" s="1371"/>
      <c r="W34" s="1371"/>
      <c r="X34" s="1372"/>
      <c r="Y34" s="1409"/>
      <c r="Z34" s="1409"/>
      <c r="AA34" s="1412"/>
      <c r="AB34" s="1409"/>
      <c r="AC34" s="1375"/>
      <c r="AD34" s="1406"/>
      <c r="AE34" s="1376"/>
      <c r="AF34" s="1381"/>
      <c r="AG34" s="1370"/>
      <c r="AH34" s="1372"/>
      <c r="AI34" s="1372"/>
      <c r="AJ34" s="1373"/>
      <c r="AK34" s="1373"/>
      <c r="AL34" s="1371"/>
      <c r="AM34" s="1422"/>
      <c r="AN34" s="1376"/>
      <c r="AO34" s="1373"/>
      <c r="AP34" s="1376"/>
      <c r="AQ34" s="1376"/>
      <c r="AR34" s="1420"/>
      <c r="AS34" s="1376"/>
      <c r="AT34" s="1376"/>
      <c r="AU34" s="1376"/>
      <c r="AV34" s="1373"/>
      <c r="AW34" s="960"/>
      <c r="AX34" s="851"/>
      <c r="AY34" s="851"/>
      <c r="AZ34" s="851"/>
      <c r="BA34" s="851"/>
      <c r="BB34" s="1404"/>
      <c r="BC34" s="398" t="s">
        <v>4762</v>
      </c>
      <c r="BD34" s="398" t="s">
        <v>4762</v>
      </c>
      <c r="BE34" s="1432"/>
    </row>
    <row r="35" spans="1:71" s="90" customFormat="1" ht="99.75">
      <c r="A35" s="1375"/>
      <c r="B35" s="1368"/>
      <c r="C35" s="1368"/>
      <c r="D35" s="1403"/>
      <c r="E35" s="1376"/>
      <c r="F35" s="1371"/>
      <c r="G35" s="1371"/>
      <c r="H35" s="1373"/>
      <c r="I35" s="1381"/>
      <c r="J35" s="396" t="s">
        <v>61</v>
      </c>
      <c r="K35" s="396" t="s">
        <v>61</v>
      </c>
      <c r="L35" s="396" t="s">
        <v>61</v>
      </c>
      <c r="M35" s="306" t="s">
        <v>4818</v>
      </c>
      <c r="N35" s="534" t="s">
        <v>4819</v>
      </c>
      <c r="O35" s="397">
        <v>17156718.219999999</v>
      </c>
      <c r="P35" s="1376"/>
      <c r="Q35" s="1376"/>
      <c r="R35" s="1376"/>
      <c r="S35" s="1410"/>
      <c r="T35" s="1371"/>
      <c r="U35" s="1371"/>
      <c r="V35" s="1371"/>
      <c r="W35" s="1371"/>
      <c r="X35" s="1372"/>
      <c r="Y35" s="1409"/>
      <c r="Z35" s="1409"/>
      <c r="AA35" s="1412"/>
      <c r="AB35" s="1409"/>
      <c r="AC35" s="1375"/>
      <c r="AD35" s="1406"/>
      <c r="AE35" s="1376"/>
      <c r="AF35" s="1381"/>
      <c r="AG35" s="1370"/>
      <c r="AH35" s="1372"/>
      <c r="AI35" s="1372"/>
      <c r="AJ35" s="1373"/>
      <c r="AK35" s="1373"/>
      <c r="AL35" s="1371"/>
      <c r="AM35" s="1422"/>
      <c r="AN35" s="1376"/>
      <c r="AO35" s="1373"/>
      <c r="AP35" s="1376"/>
      <c r="AQ35" s="1376"/>
      <c r="AR35" s="1420"/>
      <c r="AS35" s="1376"/>
      <c r="AT35" s="1376"/>
      <c r="AU35" s="1376"/>
      <c r="AV35" s="1373"/>
      <c r="AW35" s="960"/>
      <c r="AX35" s="851"/>
      <c r="AY35" s="851"/>
      <c r="AZ35" s="851"/>
      <c r="BA35" s="851"/>
      <c r="BB35" s="1404"/>
      <c r="BC35" s="398" t="s">
        <v>4762</v>
      </c>
      <c r="BD35" s="398" t="s">
        <v>4762</v>
      </c>
      <c r="BE35" s="1432"/>
    </row>
    <row r="36" spans="1:71" s="90" customFormat="1" ht="28.5">
      <c r="A36" s="1375"/>
      <c r="B36" s="1369"/>
      <c r="C36" s="1369"/>
      <c r="D36" s="1403"/>
      <c r="E36" s="1376"/>
      <c r="F36" s="1371"/>
      <c r="G36" s="1371"/>
      <c r="H36" s="1373"/>
      <c r="I36" s="1381"/>
      <c r="J36" s="396" t="s">
        <v>2096</v>
      </c>
      <c r="K36" s="396" t="s">
        <v>425</v>
      </c>
      <c r="L36" s="396" t="s">
        <v>2050</v>
      </c>
      <c r="M36" s="306" t="s">
        <v>2009</v>
      </c>
      <c r="N36" s="534" t="s">
        <v>1307</v>
      </c>
      <c r="O36" s="397">
        <v>15181448.51</v>
      </c>
      <c r="P36" s="1376"/>
      <c r="Q36" s="1376"/>
      <c r="R36" s="1376"/>
      <c r="S36" s="1410"/>
      <c r="T36" s="1371"/>
      <c r="U36" s="1371"/>
      <c r="V36" s="1371"/>
      <c r="W36" s="1371"/>
      <c r="X36" s="1372"/>
      <c r="Y36" s="1409"/>
      <c r="Z36" s="1409"/>
      <c r="AA36" s="1412"/>
      <c r="AB36" s="1409"/>
      <c r="AC36" s="1375"/>
      <c r="AD36" s="1406"/>
      <c r="AE36" s="1376"/>
      <c r="AF36" s="1381"/>
      <c r="AG36" s="1370"/>
      <c r="AH36" s="1372"/>
      <c r="AI36" s="1372"/>
      <c r="AJ36" s="1373"/>
      <c r="AK36" s="1373"/>
      <c r="AL36" s="1371"/>
      <c r="AM36" s="1422"/>
      <c r="AN36" s="1376"/>
      <c r="AO36" s="1373"/>
      <c r="AP36" s="1376"/>
      <c r="AQ36" s="1376"/>
      <c r="AR36" s="1421"/>
      <c r="AS36" s="1376"/>
      <c r="AT36" s="1376"/>
      <c r="AU36" s="1376"/>
      <c r="AV36" s="1373"/>
      <c r="AW36" s="961"/>
      <c r="AX36" s="851"/>
      <c r="AY36" s="851"/>
      <c r="AZ36" s="851"/>
      <c r="BA36" s="851"/>
      <c r="BB36" s="1404"/>
      <c r="BC36" s="398" t="s">
        <v>4762</v>
      </c>
      <c r="BD36" s="398" t="s">
        <v>4762</v>
      </c>
      <c r="BE36" s="1432"/>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375">
        <v>2020</v>
      </c>
      <c r="B47" s="1367">
        <v>43831</v>
      </c>
      <c r="C47" s="1367">
        <v>43921</v>
      </c>
      <c r="D47" s="1403" t="s">
        <v>4292</v>
      </c>
      <c r="E47" s="1376" t="s">
        <v>4307</v>
      </c>
      <c r="F47" s="1371" t="s">
        <v>4865</v>
      </c>
      <c r="G47" s="1371" t="s">
        <v>4751</v>
      </c>
      <c r="H47" s="1373" t="s">
        <v>5485</v>
      </c>
      <c r="I47" s="1371" t="s">
        <v>4866</v>
      </c>
      <c r="J47" s="396" t="s">
        <v>61</v>
      </c>
      <c r="K47" s="396" t="s">
        <v>61</v>
      </c>
      <c r="L47" s="396" t="s">
        <v>61</v>
      </c>
      <c r="M47" s="401" t="s">
        <v>4867</v>
      </c>
      <c r="N47" s="530" t="s">
        <v>1978</v>
      </c>
      <c r="O47" s="397">
        <v>7917</v>
      </c>
      <c r="P47" s="1376" t="s">
        <v>61</v>
      </c>
      <c r="Q47" s="1376" t="s">
        <v>61</v>
      </c>
      <c r="R47" s="1376" t="s">
        <v>61</v>
      </c>
      <c r="S47" s="1410" t="s">
        <v>4868</v>
      </c>
      <c r="T47" s="1371" t="s">
        <v>1978</v>
      </c>
      <c r="U47" s="1371" t="s">
        <v>4765</v>
      </c>
      <c r="V47" s="1371" t="s">
        <v>4869</v>
      </c>
      <c r="W47" s="1371" t="s">
        <v>4865</v>
      </c>
      <c r="X47" s="1372">
        <v>43830</v>
      </c>
      <c r="Y47" s="1409">
        <f t="shared" si="3"/>
        <v>3559410.8362068967</v>
      </c>
      <c r="Z47" s="1409">
        <v>4128916.57</v>
      </c>
      <c r="AA47" s="1412">
        <f t="shared" si="0"/>
        <v>412891.65700000001</v>
      </c>
      <c r="AB47" s="1409">
        <v>4128916.57</v>
      </c>
      <c r="AC47" s="1375" t="s">
        <v>4756</v>
      </c>
      <c r="AD47" s="1406" t="s">
        <v>69</v>
      </c>
      <c r="AE47" s="1376" t="s">
        <v>4757</v>
      </c>
      <c r="AF47" s="1371" t="s">
        <v>4866</v>
      </c>
      <c r="AG47" s="1370">
        <f t="shared" si="1"/>
        <v>533911.62543103448</v>
      </c>
      <c r="AH47" s="1372">
        <v>43831</v>
      </c>
      <c r="AI47" s="1372">
        <v>43921</v>
      </c>
      <c r="AJ47" s="1373" t="s">
        <v>4870</v>
      </c>
      <c r="AK47" s="1373" t="s">
        <v>4759</v>
      </c>
      <c r="AL47" s="1371" t="s">
        <v>4775</v>
      </c>
      <c r="AM47" s="1422" t="s">
        <v>4776</v>
      </c>
      <c r="AN47" s="1376" t="s">
        <v>73</v>
      </c>
      <c r="AO47" s="1373" t="s">
        <v>4760</v>
      </c>
      <c r="AP47" s="1376" t="s">
        <v>73</v>
      </c>
      <c r="AQ47" s="1376" t="s">
        <v>573</v>
      </c>
      <c r="AR47" s="1422" t="s">
        <v>788</v>
      </c>
      <c r="AS47" s="1422" t="s">
        <v>4871</v>
      </c>
      <c r="AT47" s="1376" t="s">
        <v>4771</v>
      </c>
      <c r="AU47" s="1431">
        <v>43886</v>
      </c>
      <c r="AV47" s="1425" t="s">
        <v>4874</v>
      </c>
      <c r="AW47" s="1427" t="s">
        <v>6095</v>
      </c>
      <c r="AX47" s="851" t="s">
        <v>6096</v>
      </c>
      <c r="AY47" s="851" t="s">
        <v>6097</v>
      </c>
      <c r="AZ47" s="851" t="s">
        <v>6098</v>
      </c>
      <c r="BA47" s="851" t="s">
        <v>6099</v>
      </c>
      <c r="BB47" s="1404" t="s">
        <v>3096</v>
      </c>
      <c r="BC47" s="398" t="s">
        <v>4762</v>
      </c>
      <c r="BD47" s="398" t="s">
        <v>4762</v>
      </c>
      <c r="BE47" s="1411"/>
      <c r="BF47" s="2"/>
      <c r="BG47" s="2"/>
      <c r="BH47" s="2"/>
      <c r="BI47" s="2"/>
      <c r="BJ47" s="2"/>
      <c r="BK47" s="2"/>
      <c r="BL47" s="2"/>
      <c r="BM47" s="2"/>
      <c r="BN47" s="2"/>
      <c r="BO47" s="2"/>
      <c r="BP47" s="2"/>
      <c r="BQ47" s="2"/>
      <c r="BR47" s="2"/>
      <c r="BS47" s="2"/>
    </row>
    <row r="48" spans="1:71" s="90" customFormat="1" ht="102.6" customHeight="1">
      <c r="A48" s="1375"/>
      <c r="B48" s="1368"/>
      <c r="C48" s="1368"/>
      <c r="D48" s="1403"/>
      <c r="E48" s="1376"/>
      <c r="F48" s="1371"/>
      <c r="G48" s="1371"/>
      <c r="H48" s="1373"/>
      <c r="I48" s="1371"/>
      <c r="J48" s="396" t="s">
        <v>61</v>
      </c>
      <c r="K48" s="396" t="s">
        <v>61</v>
      </c>
      <c r="L48" s="396" t="s">
        <v>61</v>
      </c>
      <c r="M48" s="401" t="s">
        <v>4872</v>
      </c>
      <c r="N48" s="530" t="s">
        <v>4873</v>
      </c>
      <c r="O48" s="397">
        <v>7917</v>
      </c>
      <c r="P48" s="1376"/>
      <c r="Q48" s="1376"/>
      <c r="R48" s="1376"/>
      <c r="S48" s="1410"/>
      <c r="T48" s="1371"/>
      <c r="U48" s="1371"/>
      <c r="V48" s="1371"/>
      <c r="W48" s="1371"/>
      <c r="X48" s="1372"/>
      <c r="Y48" s="1409"/>
      <c r="Z48" s="1409"/>
      <c r="AA48" s="1412"/>
      <c r="AB48" s="1409"/>
      <c r="AC48" s="1375"/>
      <c r="AD48" s="1406"/>
      <c r="AE48" s="1376"/>
      <c r="AF48" s="1371"/>
      <c r="AG48" s="1370"/>
      <c r="AH48" s="1372"/>
      <c r="AI48" s="1372"/>
      <c r="AJ48" s="1373"/>
      <c r="AK48" s="1373"/>
      <c r="AL48" s="1371"/>
      <c r="AM48" s="1422"/>
      <c r="AN48" s="1376"/>
      <c r="AO48" s="1373"/>
      <c r="AP48" s="1376"/>
      <c r="AQ48" s="1376"/>
      <c r="AR48" s="1422"/>
      <c r="AS48" s="1422"/>
      <c r="AT48" s="1376"/>
      <c r="AU48" s="1431"/>
      <c r="AV48" s="1073"/>
      <c r="AW48" s="1428"/>
      <c r="AX48" s="851"/>
      <c r="AY48" s="851"/>
      <c r="AZ48" s="851"/>
      <c r="BA48" s="851"/>
      <c r="BB48" s="1404"/>
      <c r="BC48" s="398" t="s">
        <v>4762</v>
      </c>
      <c r="BD48" s="398" t="s">
        <v>4762</v>
      </c>
      <c r="BE48" s="1411"/>
      <c r="BF48" s="2"/>
      <c r="BG48" s="2"/>
      <c r="BH48" s="2"/>
      <c r="BI48" s="2"/>
      <c r="BJ48" s="2"/>
      <c r="BK48" s="2"/>
      <c r="BL48" s="2"/>
      <c r="BM48" s="2"/>
      <c r="BN48" s="2"/>
      <c r="BO48" s="2"/>
      <c r="BP48" s="2"/>
      <c r="BQ48" s="2"/>
      <c r="BR48" s="2"/>
      <c r="BS48" s="2"/>
    </row>
    <row r="49" spans="1:71" s="90" customFormat="1" ht="102.6" customHeight="1">
      <c r="A49" s="1375"/>
      <c r="B49" s="1369"/>
      <c r="C49" s="1369"/>
      <c r="D49" s="1403"/>
      <c r="E49" s="1376"/>
      <c r="F49" s="1371"/>
      <c r="G49" s="1371"/>
      <c r="H49" s="1373"/>
      <c r="I49" s="1371"/>
      <c r="J49" s="396" t="s">
        <v>61</v>
      </c>
      <c r="K49" s="396" t="s">
        <v>61</v>
      </c>
      <c r="L49" s="396" t="s">
        <v>61</v>
      </c>
      <c r="M49" s="401" t="s">
        <v>4875</v>
      </c>
      <c r="N49" s="530" t="s">
        <v>4876</v>
      </c>
      <c r="O49" s="397">
        <v>8584</v>
      </c>
      <c r="P49" s="1376"/>
      <c r="Q49" s="1376"/>
      <c r="R49" s="1376"/>
      <c r="S49" s="1410"/>
      <c r="T49" s="1371"/>
      <c r="U49" s="1371"/>
      <c r="V49" s="1371"/>
      <c r="W49" s="1371"/>
      <c r="X49" s="1372"/>
      <c r="Y49" s="1409"/>
      <c r="Z49" s="1409"/>
      <c r="AA49" s="1412"/>
      <c r="AB49" s="1409"/>
      <c r="AC49" s="1375"/>
      <c r="AD49" s="1406"/>
      <c r="AE49" s="1376"/>
      <c r="AF49" s="1371"/>
      <c r="AG49" s="1370"/>
      <c r="AH49" s="1372"/>
      <c r="AI49" s="1372"/>
      <c r="AJ49" s="1373"/>
      <c r="AK49" s="1373"/>
      <c r="AL49" s="1371"/>
      <c r="AM49" s="1422"/>
      <c r="AN49" s="1376"/>
      <c r="AO49" s="1373"/>
      <c r="AP49" s="1376"/>
      <c r="AQ49" s="1376"/>
      <c r="AR49" s="1422"/>
      <c r="AS49" s="1422"/>
      <c r="AT49" s="1376"/>
      <c r="AU49" s="1431"/>
      <c r="AV49" s="1073"/>
      <c r="AW49" s="1429"/>
      <c r="AX49" s="851"/>
      <c r="AY49" s="851"/>
      <c r="AZ49" s="851"/>
      <c r="BA49" s="851"/>
      <c r="BB49" s="1404"/>
      <c r="BC49" s="398" t="s">
        <v>4762</v>
      </c>
      <c r="BD49" s="398" t="s">
        <v>4762</v>
      </c>
      <c r="BE49" s="1411"/>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375">
        <v>2020</v>
      </c>
      <c r="B51" s="1367">
        <v>43831</v>
      </c>
      <c r="C51" s="1367">
        <v>43921</v>
      </c>
      <c r="D51" s="1403" t="s">
        <v>4292</v>
      </c>
      <c r="E51" s="1376" t="s">
        <v>4307</v>
      </c>
      <c r="F51" s="1371" t="s">
        <v>4881</v>
      </c>
      <c r="G51" s="1371" t="s">
        <v>4751</v>
      </c>
      <c r="H51" s="1373" t="s">
        <v>5485</v>
      </c>
      <c r="I51" s="1371" t="s">
        <v>4866</v>
      </c>
      <c r="J51" s="396" t="s">
        <v>61</v>
      </c>
      <c r="K51" s="396" t="s">
        <v>61</v>
      </c>
      <c r="L51" s="396" t="s">
        <v>61</v>
      </c>
      <c r="M51" s="401" t="s">
        <v>4867</v>
      </c>
      <c r="N51" s="530" t="s">
        <v>1978</v>
      </c>
      <c r="O51" s="397">
        <v>7917</v>
      </c>
      <c r="P51" s="1376" t="s">
        <v>61</v>
      </c>
      <c r="Q51" s="1376" t="s">
        <v>61</v>
      </c>
      <c r="R51" s="1376" t="s">
        <v>61</v>
      </c>
      <c r="S51" s="1410" t="s">
        <v>4882</v>
      </c>
      <c r="T51" s="1371" t="s">
        <v>4883</v>
      </c>
      <c r="U51" s="1371" t="s">
        <v>4765</v>
      </c>
      <c r="V51" s="1371" t="s">
        <v>4869</v>
      </c>
      <c r="W51" s="1371" t="s">
        <v>4881</v>
      </c>
      <c r="X51" s="1372">
        <v>43830</v>
      </c>
      <c r="Y51" s="1409">
        <f t="shared" si="3"/>
        <v>3544505.75</v>
      </c>
      <c r="Z51" s="1430">
        <v>4111626.67</v>
      </c>
      <c r="AA51" s="1412">
        <f t="shared" si="0"/>
        <v>411162.66700000002</v>
      </c>
      <c r="AB51" s="1430">
        <v>4111626.67</v>
      </c>
      <c r="AC51" s="1375" t="s">
        <v>4756</v>
      </c>
      <c r="AD51" s="1406" t="s">
        <v>69</v>
      </c>
      <c r="AE51" s="1376" t="s">
        <v>4757</v>
      </c>
      <c r="AF51" s="1371" t="s">
        <v>4866</v>
      </c>
      <c r="AG51" s="1370">
        <f t="shared" si="1"/>
        <v>531675.86249999993</v>
      </c>
      <c r="AH51" s="1372">
        <v>43886</v>
      </c>
      <c r="AI51" s="1372">
        <v>43921</v>
      </c>
      <c r="AJ51" s="1373" t="s">
        <v>7086</v>
      </c>
      <c r="AK51" s="1373" t="s">
        <v>4759</v>
      </c>
      <c r="AL51" s="1371" t="s">
        <v>4775</v>
      </c>
      <c r="AM51" s="1422" t="s">
        <v>4776</v>
      </c>
      <c r="AN51" s="1376" t="s">
        <v>73</v>
      </c>
      <c r="AO51" s="1373" t="s">
        <v>4760</v>
      </c>
      <c r="AP51" s="1376" t="s">
        <v>73</v>
      </c>
      <c r="AQ51" s="1376" t="s">
        <v>573</v>
      </c>
      <c r="AR51" s="1405" t="s">
        <v>788</v>
      </c>
      <c r="AS51" s="1422" t="s">
        <v>4884</v>
      </c>
      <c r="AT51" s="1376" t="s">
        <v>4771</v>
      </c>
      <c r="AU51" s="1431">
        <v>43886</v>
      </c>
      <c r="AV51" s="1378" t="s">
        <v>4885</v>
      </c>
      <c r="AW51" s="1427" t="s">
        <v>6095</v>
      </c>
      <c r="AX51" s="851" t="s">
        <v>6096</v>
      </c>
      <c r="AY51" s="851" t="s">
        <v>6097</v>
      </c>
      <c r="AZ51" s="851" t="s">
        <v>6098</v>
      </c>
      <c r="BA51" s="851" t="s">
        <v>6099</v>
      </c>
      <c r="BB51" s="1404" t="s">
        <v>3096</v>
      </c>
      <c r="BC51" s="398" t="s">
        <v>4762</v>
      </c>
      <c r="BD51" s="398" t="s">
        <v>4762</v>
      </c>
      <c r="BE51" s="1411"/>
      <c r="BF51" s="2"/>
      <c r="BG51" s="2"/>
      <c r="BH51" s="2"/>
      <c r="BI51" s="2"/>
      <c r="BJ51" s="2"/>
      <c r="BK51" s="2"/>
      <c r="BL51" s="2"/>
      <c r="BM51" s="2"/>
      <c r="BN51" s="2"/>
      <c r="BO51" s="2"/>
      <c r="BP51" s="2"/>
      <c r="BQ51" s="2"/>
      <c r="BR51" s="2"/>
      <c r="BS51" s="2"/>
    </row>
    <row r="52" spans="1:71" s="90" customFormat="1" ht="114">
      <c r="A52" s="1375"/>
      <c r="B52" s="1368"/>
      <c r="C52" s="1368"/>
      <c r="D52" s="1403"/>
      <c r="E52" s="1376"/>
      <c r="F52" s="1371"/>
      <c r="G52" s="1371"/>
      <c r="H52" s="1375"/>
      <c r="I52" s="1371"/>
      <c r="J52" s="396" t="s">
        <v>61</v>
      </c>
      <c r="K52" s="396" t="s">
        <v>61</v>
      </c>
      <c r="L52" s="396" t="s">
        <v>61</v>
      </c>
      <c r="M52" s="401" t="s">
        <v>4872</v>
      </c>
      <c r="N52" s="530" t="s">
        <v>4873</v>
      </c>
      <c r="O52" s="397">
        <v>7917</v>
      </c>
      <c r="P52" s="1376"/>
      <c r="Q52" s="1376"/>
      <c r="R52" s="1376"/>
      <c r="S52" s="1410"/>
      <c r="T52" s="1371"/>
      <c r="U52" s="1371"/>
      <c r="V52" s="1371"/>
      <c r="W52" s="1371"/>
      <c r="X52" s="1372"/>
      <c r="Y52" s="1409"/>
      <c r="Z52" s="1430"/>
      <c r="AA52" s="1412"/>
      <c r="AB52" s="1430"/>
      <c r="AC52" s="1375"/>
      <c r="AD52" s="1406"/>
      <c r="AE52" s="1376"/>
      <c r="AF52" s="1371"/>
      <c r="AG52" s="1370"/>
      <c r="AH52" s="1372"/>
      <c r="AI52" s="1372"/>
      <c r="AJ52" s="1373"/>
      <c r="AK52" s="1375"/>
      <c r="AL52" s="1371"/>
      <c r="AM52" s="1422"/>
      <c r="AN52" s="1376"/>
      <c r="AO52" s="1373"/>
      <c r="AP52" s="1376"/>
      <c r="AQ52" s="1376"/>
      <c r="AR52" s="1405"/>
      <c r="AS52" s="1422"/>
      <c r="AT52" s="1376"/>
      <c r="AU52" s="1431"/>
      <c r="AV52" s="1286"/>
      <c r="AW52" s="1428"/>
      <c r="AX52" s="851"/>
      <c r="AY52" s="851"/>
      <c r="AZ52" s="851"/>
      <c r="BA52" s="851"/>
      <c r="BB52" s="1404"/>
      <c r="BC52" s="398" t="s">
        <v>4762</v>
      </c>
      <c r="BD52" s="398" t="s">
        <v>4762</v>
      </c>
      <c r="BE52" s="1411"/>
      <c r="BF52" s="2"/>
      <c r="BG52" s="2"/>
      <c r="BH52" s="2"/>
      <c r="BI52" s="2"/>
      <c r="BJ52" s="2"/>
      <c r="BK52" s="2"/>
      <c r="BL52" s="2"/>
      <c r="BM52" s="2"/>
      <c r="BN52" s="2"/>
      <c r="BO52" s="2"/>
      <c r="BP52" s="2"/>
      <c r="BQ52" s="2"/>
      <c r="BR52" s="2"/>
      <c r="BS52" s="2"/>
    </row>
    <row r="53" spans="1:71" s="90" customFormat="1" ht="99.75">
      <c r="A53" s="1375"/>
      <c r="B53" s="1369"/>
      <c r="C53" s="1369"/>
      <c r="D53" s="1403"/>
      <c r="E53" s="1376"/>
      <c r="F53" s="1371"/>
      <c r="G53" s="1371"/>
      <c r="H53" s="1375"/>
      <c r="I53" s="1371"/>
      <c r="J53" s="396" t="s">
        <v>61</v>
      </c>
      <c r="K53" s="396" t="s">
        <v>61</v>
      </c>
      <c r="L53" s="396" t="s">
        <v>61</v>
      </c>
      <c r="M53" s="401" t="s">
        <v>4875</v>
      </c>
      <c r="N53" s="530" t="s">
        <v>4876</v>
      </c>
      <c r="O53" s="397">
        <v>8584</v>
      </c>
      <c r="P53" s="1376"/>
      <c r="Q53" s="1376"/>
      <c r="R53" s="1376"/>
      <c r="S53" s="1410"/>
      <c r="T53" s="1371"/>
      <c r="U53" s="1371"/>
      <c r="V53" s="1371"/>
      <c r="W53" s="1371"/>
      <c r="X53" s="1372"/>
      <c r="Y53" s="1409"/>
      <c r="Z53" s="1430"/>
      <c r="AA53" s="1412"/>
      <c r="AB53" s="1430"/>
      <c r="AC53" s="1375"/>
      <c r="AD53" s="1406"/>
      <c r="AE53" s="1376"/>
      <c r="AF53" s="1371"/>
      <c r="AG53" s="1370"/>
      <c r="AH53" s="1372"/>
      <c r="AI53" s="1372"/>
      <c r="AJ53" s="1373"/>
      <c r="AK53" s="1375"/>
      <c r="AL53" s="1371"/>
      <c r="AM53" s="1422"/>
      <c r="AN53" s="1376"/>
      <c r="AO53" s="1373"/>
      <c r="AP53" s="1376"/>
      <c r="AQ53" s="1376"/>
      <c r="AR53" s="1405"/>
      <c r="AS53" s="1422"/>
      <c r="AT53" s="1376"/>
      <c r="AU53" s="1431"/>
      <c r="AV53" s="1286"/>
      <c r="AW53" s="1429"/>
      <c r="AX53" s="851"/>
      <c r="AY53" s="851"/>
      <c r="AZ53" s="851"/>
      <c r="BA53" s="851"/>
      <c r="BB53" s="1404"/>
      <c r="BC53" s="398" t="s">
        <v>4762</v>
      </c>
      <c r="BD53" s="398" t="s">
        <v>4762</v>
      </c>
      <c r="BE53" s="1411"/>
      <c r="BF53" s="2"/>
      <c r="BG53" s="2"/>
      <c r="BH53" s="2"/>
      <c r="BI53" s="2"/>
      <c r="BJ53" s="2"/>
      <c r="BK53" s="2"/>
      <c r="BL53" s="2"/>
      <c r="BM53" s="2"/>
      <c r="BN53" s="2"/>
      <c r="BO53" s="2"/>
      <c r="BP53" s="2"/>
      <c r="BQ53" s="2"/>
      <c r="BR53" s="2"/>
      <c r="BS53" s="2"/>
    </row>
    <row r="54" spans="1:71" s="90" customFormat="1" ht="99.75">
      <c r="A54" s="1375">
        <v>2020</v>
      </c>
      <c r="B54" s="1367">
        <v>43831</v>
      </c>
      <c r="C54" s="1367">
        <v>43921</v>
      </c>
      <c r="D54" s="1403" t="s">
        <v>4292</v>
      </c>
      <c r="E54" s="1376" t="s">
        <v>4307</v>
      </c>
      <c r="F54" s="1371" t="s">
        <v>4886</v>
      </c>
      <c r="G54" s="1371" t="s">
        <v>4751</v>
      </c>
      <c r="H54" s="1373" t="s">
        <v>5485</v>
      </c>
      <c r="I54" s="1371" t="s">
        <v>4866</v>
      </c>
      <c r="J54" s="396" t="s">
        <v>61</v>
      </c>
      <c r="K54" s="396" t="s">
        <v>61</v>
      </c>
      <c r="L54" s="396" t="s">
        <v>61</v>
      </c>
      <c r="M54" s="401" t="s">
        <v>4867</v>
      </c>
      <c r="N54" s="530" t="s">
        <v>1978</v>
      </c>
      <c r="O54" s="397">
        <v>7917</v>
      </c>
      <c r="P54" s="1376" t="s">
        <v>61</v>
      </c>
      <c r="Q54" s="1376" t="s">
        <v>61</v>
      </c>
      <c r="R54" s="1376" t="s">
        <v>61</v>
      </c>
      <c r="S54" s="1410" t="s">
        <v>4887</v>
      </c>
      <c r="T54" s="1371" t="s">
        <v>4876</v>
      </c>
      <c r="U54" s="1371" t="s">
        <v>4765</v>
      </c>
      <c r="V54" s="1371" t="s">
        <v>4869</v>
      </c>
      <c r="W54" s="1371" t="s">
        <v>4886</v>
      </c>
      <c r="X54" s="1372">
        <v>43830</v>
      </c>
      <c r="Y54" s="1409">
        <f t="shared" si="3"/>
        <v>3544505.75</v>
      </c>
      <c r="Z54" s="1430">
        <v>4111626.67</v>
      </c>
      <c r="AA54" s="1412">
        <f t="shared" si="0"/>
        <v>411162.66700000002</v>
      </c>
      <c r="AB54" s="1430">
        <v>4111626.67</v>
      </c>
      <c r="AC54" s="1375" t="s">
        <v>4756</v>
      </c>
      <c r="AD54" s="1406" t="s">
        <v>69</v>
      </c>
      <c r="AE54" s="1376" t="s">
        <v>4757</v>
      </c>
      <c r="AF54" s="1371" t="s">
        <v>4866</v>
      </c>
      <c r="AG54" s="1370">
        <f t="shared" si="1"/>
        <v>531675.86249999993</v>
      </c>
      <c r="AH54" s="1372">
        <v>43886</v>
      </c>
      <c r="AI54" s="1372">
        <v>43921</v>
      </c>
      <c r="AJ54" s="1373" t="s">
        <v>4888</v>
      </c>
      <c r="AK54" s="1373" t="s">
        <v>4759</v>
      </c>
      <c r="AL54" s="1371" t="s">
        <v>4775</v>
      </c>
      <c r="AM54" s="1422" t="s">
        <v>4776</v>
      </c>
      <c r="AN54" s="1376" t="s">
        <v>73</v>
      </c>
      <c r="AO54" s="1373" t="s">
        <v>4760</v>
      </c>
      <c r="AP54" s="1376" t="s">
        <v>73</v>
      </c>
      <c r="AQ54" s="1376" t="s">
        <v>573</v>
      </c>
      <c r="AR54" s="1405" t="s">
        <v>788</v>
      </c>
      <c r="AS54" s="1422" t="s">
        <v>4889</v>
      </c>
      <c r="AT54" s="1376" t="s">
        <v>4771</v>
      </c>
      <c r="AU54" s="1431">
        <v>43886</v>
      </c>
      <c r="AV54" s="1286" t="s">
        <v>4890</v>
      </c>
      <c r="AW54" s="1427" t="s">
        <v>6095</v>
      </c>
      <c r="AX54" s="851" t="s">
        <v>6096</v>
      </c>
      <c r="AY54" s="851" t="s">
        <v>6097</v>
      </c>
      <c r="AZ54" s="851" t="s">
        <v>6098</v>
      </c>
      <c r="BA54" s="851" t="s">
        <v>6099</v>
      </c>
      <c r="BB54" s="1404" t="s">
        <v>3096</v>
      </c>
      <c r="BC54" s="398" t="s">
        <v>4762</v>
      </c>
      <c r="BD54" s="398" t="s">
        <v>4762</v>
      </c>
      <c r="BE54" s="1411"/>
      <c r="BF54" s="2"/>
      <c r="BG54" s="2"/>
      <c r="BH54" s="2"/>
      <c r="BI54" s="2"/>
      <c r="BJ54" s="2"/>
      <c r="BK54" s="2"/>
      <c r="BL54" s="2"/>
      <c r="BM54" s="2"/>
      <c r="BN54" s="2"/>
      <c r="BO54" s="2"/>
      <c r="BP54" s="2"/>
      <c r="BQ54" s="2"/>
      <c r="BR54" s="2"/>
      <c r="BS54" s="2"/>
    </row>
    <row r="55" spans="1:71" s="90" customFormat="1" ht="114">
      <c r="A55" s="1375"/>
      <c r="B55" s="1368"/>
      <c r="C55" s="1368"/>
      <c r="D55" s="1403"/>
      <c r="E55" s="1376"/>
      <c r="F55" s="1371"/>
      <c r="G55" s="1371"/>
      <c r="H55" s="1375"/>
      <c r="I55" s="1371"/>
      <c r="J55" s="396" t="s">
        <v>61</v>
      </c>
      <c r="K55" s="396" t="s">
        <v>61</v>
      </c>
      <c r="L55" s="396" t="s">
        <v>61</v>
      </c>
      <c r="M55" s="401" t="s">
        <v>4872</v>
      </c>
      <c r="N55" s="530" t="s">
        <v>4873</v>
      </c>
      <c r="O55" s="397">
        <v>7917</v>
      </c>
      <c r="P55" s="1376"/>
      <c r="Q55" s="1376"/>
      <c r="R55" s="1376"/>
      <c r="S55" s="1410"/>
      <c r="T55" s="1371"/>
      <c r="U55" s="1371"/>
      <c r="V55" s="1371"/>
      <c r="W55" s="1371"/>
      <c r="X55" s="1372"/>
      <c r="Y55" s="1409"/>
      <c r="Z55" s="1430"/>
      <c r="AA55" s="1412"/>
      <c r="AB55" s="1430"/>
      <c r="AC55" s="1375"/>
      <c r="AD55" s="1406"/>
      <c r="AE55" s="1376"/>
      <c r="AF55" s="1371"/>
      <c r="AG55" s="1370"/>
      <c r="AH55" s="1372"/>
      <c r="AI55" s="1372"/>
      <c r="AJ55" s="1373"/>
      <c r="AK55" s="1373"/>
      <c r="AL55" s="1371"/>
      <c r="AM55" s="1422"/>
      <c r="AN55" s="1376"/>
      <c r="AO55" s="1373"/>
      <c r="AP55" s="1376"/>
      <c r="AQ55" s="1376"/>
      <c r="AR55" s="1405"/>
      <c r="AS55" s="1422"/>
      <c r="AT55" s="1376"/>
      <c r="AU55" s="1431"/>
      <c r="AV55" s="1286"/>
      <c r="AW55" s="1428"/>
      <c r="AX55" s="851"/>
      <c r="AY55" s="851"/>
      <c r="AZ55" s="851"/>
      <c r="BA55" s="851"/>
      <c r="BB55" s="1404"/>
      <c r="BC55" s="398" t="s">
        <v>4762</v>
      </c>
      <c r="BD55" s="398" t="s">
        <v>4762</v>
      </c>
      <c r="BE55" s="1411"/>
      <c r="BF55" s="2"/>
      <c r="BG55" s="2"/>
      <c r="BH55" s="2"/>
      <c r="BI55" s="2"/>
      <c r="BJ55" s="2"/>
      <c r="BK55" s="2"/>
      <c r="BL55" s="2"/>
      <c r="BM55" s="2"/>
      <c r="BN55" s="2"/>
      <c r="BO55" s="2"/>
      <c r="BP55" s="2"/>
      <c r="BQ55" s="2"/>
      <c r="BR55" s="2"/>
      <c r="BS55" s="2"/>
    </row>
    <row r="56" spans="1:71" s="90" customFormat="1" ht="99.75">
      <c r="A56" s="1375"/>
      <c r="B56" s="1369"/>
      <c r="C56" s="1369"/>
      <c r="D56" s="1403"/>
      <c r="E56" s="1376"/>
      <c r="F56" s="1371"/>
      <c r="G56" s="1371"/>
      <c r="H56" s="1375"/>
      <c r="I56" s="1371"/>
      <c r="J56" s="396" t="s">
        <v>61</v>
      </c>
      <c r="K56" s="396" t="s">
        <v>61</v>
      </c>
      <c r="L56" s="396" t="s">
        <v>61</v>
      </c>
      <c r="M56" s="401" t="s">
        <v>4875</v>
      </c>
      <c r="N56" s="530" t="s">
        <v>4876</v>
      </c>
      <c r="O56" s="397">
        <v>8584</v>
      </c>
      <c r="P56" s="1376"/>
      <c r="Q56" s="1376"/>
      <c r="R56" s="1376"/>
      <c r="S56" s="1410"/>
      <c r="T56" s="1371"/>
      <c r="U56" s="1371"/>
      <c r="V56" s="1371"/>
      <c r="W56" s="1371"/>
      <c r="X56" s="1372"/>
      <c r="Y56" s="1409"/>
      <c r="Z56" s="1430"/>
      <c r="AA56" s="1412"/>
      <c r="AB56" s="1430"/>
      <c r="AC56" s="1375"/>
      <c r="AD56" s="1406"/>
      <c r="AE56" s="1376"/>
      <c r="AF56" s="1371"/>
      <c r="AG56" s="1370"/>
      <c r="AH56" s="1372"/>
      <c r="AI56" s="1372"/>
      <c r="AJ56" s="1373"/>
      <c r="AK56" s="1373"/>
      <c r="AL56" s="1371"/>
      <c r="AM56" s="1422"/>
      <c r="AN56" s="1376"/>
      <c r="AO56" s="1373"/>
      <c r="AP56" s="1376"/>
      <c r="AQ56" s="1376"/>
      <c r="AR56" s="1405"/>
      <c r="AS56" s="1422"/>
      <c r="AT56" s="1376"/>
      <c r="AU56" s="1431"/>
      <c r="AV56" s="1446"/>
      <c r="AW56" s="1429"/>
      <c r="AX56" s="851"/>
      <c r="AY56" s="851"/>
      <c r="AZ56" s="851"/>
      <c r="BA56" s="851"/>
      <c r="BB56" s="1404"/>
      <c r="BC56" s="398" t="s">
        <v>4762</v>
      </c>
      <c r="BD56" s="398" t="s">
        <v>4762</v>
      </c>
      <c r="BE56" s="1411"/>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375">
        <v>2020</v>
      </c>
      <c r="B63" s="1367">
        <v>43831</v>
      </c>
      <c r="C63" s="1367">
        <v>43921</v>
      </c>
      <c r="D63" s="1403" t="s">
        <v>4292</v>
      </c>
      <c r="E63" s="1376" t="s">
        <v>4307</v>
      </c>
      <c r="F63" s="1371" t="s">
        <v>4918</v>
      </c>
      <c r="G63" s="1371" t="s">
        <v>4376</v>
      </c>
      <c r="H63" s="1373" t="s">
        <v>5485</v>
      </c>
      <c r="I63" s="1371" t="s">
        <v>4919</v>
      </c>
      <c r="J63" s="396" t="s">
        <v>61</v>
      </c>
      <c r="K63" s="396" t="s">
        <v>61</v>
      </c>
      <c r="L63" s="396" t="s">
        <v>61</v>
      </c>
      <c r="M63" s="401" t="s">
        <v>4920</v>
      </c>
      <c r="N63" s="530" t="s">
        <v>4921</v>
      </c>
      <c r="O63" s="397">
        <v>1687572.51</v>
      </c>
      <c r="P63" s="1376" t="s">
        <v>61</v>
      </c>
      <c r="Q63" s="1376" t="s">
        <v>61</v>
      </c>
      <c r="R63" s="1376" t="s">
        <v>61</v>
      </c>
      <c r="S63" s="1410" t="s">
        <v>4922</v>
      </c>
      <c r="T63" s="1402" t="s">
        <v>4220</v>
      </c>
      <c r="U63" s="1371" t="s">
        <v>4923</v>
      </c>
      <c r="V63" s="1371" t="s">
        <v>4923</v>
      </c>
      <c r="W63" s="1371" t="s">
        <v>4918</v>
      </c>
      <c r="X63" s="1372">
        <v>43830</v>
      </c>
      <c r="Y63" s="1409">
        <f t="shared" si="3"/>
        <v>1453348.2758620691</v>
      </c>
      <c r="Z63" s="1409">
        <v>1685884</v>
      </c>
      <c r="AA63" s="1412">
        <v>0</v>
      </c>
      <c r="AB63" s="1409">
        <v>1685884</v>
      </c>
      <c r="AC63" s="1375" t="s">
        <v>4756</v>
      </c>
      <c r="AD63" s="1406" t="s">
        <v>69</v>
      </c>
      <c r="AE63" s="1376" t="s">
        <v>4757</v>
      </c>
      <c r="AF63" s="1371" t="s">
        <v>4919</v>
      </c>
      <c r="AG63" s="1370">
        <f t="shared" si="1"/>
        <v>218002.24137931035</v>
      </c>
      <c r="AH63" s="1372">
        <v>43831</v>
      </c>
      <c r="AI63" s="1372">
        <v>43921</v>
      </c>
      <c r="AJ63" s="1373" t="s">
        <v>5456</v>
      </c>
      <c r="AK63" s="1373" t="s">
        <v>4759</v>
      </c>
      <c r="AL63" s="1371" t="s">
        <v>3726</v>
      </c>
      <c r="AM63" s="1422" t="s">
        <v>3864</v>
      </c>
      <c r="AN63" s="1376" t="s">
        <v>73</v>
      </c>
      <c r="AO63" s="1373" t="s">
        <v>4760</v>
      </c>
      <c r="AP63" s="1376" t="s">
        <v>73</v>
      </c>
      <c r="AQ63" s="1376" t="s">
        <v>573</v>
      </c>
      <c r="AR63" s="1405" t="s">
        <v>780</v>
      </c>
      <c r="AS63" s="1376" t="s">
        <v>566</v>
      </c>
      <c r="AT63" s="1376" t="s">
        <v>566</v>
      </c>
      <c r="AU63" s="1376" t="s">
        <v>566</v>
      </c>
      <c r="AV63" s="1373" t="s">
        <v>4761</v>
      </c>
      <c r="AW63" s="1427" t="s">
        <v>6095</v>
      </c>
      <c r="AX63" s="851" t="s">
        <v>6096</v>
      </c>
      <c r="AY63" s="851" t="s">
        <v>6097</v>
      </c>
      <c r="AZ63" s="851" t="s">
        <v>6098</v>
      </c>
      <c r="BA63" s="851" t="s">
        <v>6099</v>
      </c>
      <c r="BB63" s="1404" t="s">
        <v>3096</v>
      </c>
      <c r="BC63" s="398" t="s">
        <v>4762</v>
      </c>
      <c r="BD63" s="398" t="s">
        <v>4762</v>
      </c>
      <c r="BE63" s="1375"/>
      <c r="BF63" s="525"/>
      <c r="BG63" s="525"/>
      <c r="BH63" s="525"/>
      <c r="BI63" s="525"/>
      <c r="BJ63" s="525"/>
      <c r="BK63" s="525"/>
      <c r="BL63" s="525"/>
      <c r="BM63" s="525"/>
      <c r="BN63" s="525"/>
      <c r="BO63" s="525"/>
      <c r="BP63" s="525"/>
      <c r="BQ63" s="525"/>
      <c r="BR63" s="525"/>
      <c r="BS63" s="525"/>
    </row>
    <row r="64" spans="1:71" s="90" customFormat="1" ht="114">
      <c r="A64" s="1375"/>
      <c r="B64" s="1368"/>
      <c r="C64" s="1368"/>
      <c r="D64" s="1403"/>
      <c r="E64" s="1376"/>
      <c r="F64" s="1371"/>
      <c r="G64" s="1371"/>
      <c r="H64" s="1375"/>
      <c r="I64" s="1371"/>
      <c r="J64" s="396" t="s">
        <v>61</v>
      </c>
      <c r="K64" s="396" t="s">
        <v>61</v>
      </c>
      <c r="L64" s="396" t="s">
        <v>61</v>
      </c>
      <c r="M64" s="401" t="s">
        <v>4924</v>
      </c>
      <c r="N64" s="530" t="s">
        <v>4925</v>
      </c>
      <c r="O64" s="397">
        <v>1624999.99</v>
      </c>
      <c r="P64" s="1376"/>
      <c r="Q64" s="1376"/>
      <c r="R64" s="1376"/>
      <c r="S64" s="1410"/>
      <c r="T64" s="1402"/>
      <c r="U64" s="1371"/>
      <c r="V64" s="1371"/>
      <c r="W64" s="1371"/>
      <c r="X64" s="1372"/>
      <c r="Y64" s="1409"/>
      <c r="Z64" s="1409"/>
      <c r="AA64" s="1412"/>
      <c r="AB64" s="1409"/>
      <c r="AC64" s="1375"/>
      <c r="AD64" s="1406"/>
      <c r="AE64" s="1376"/>
      <c r="AF64" s="1371"/>
      <c r="AG64" s="1370"/>
      <c r="AH64" s="1372"/>
      <c r="AI64" s="1372"/>
      <c r="AJ64" s="1373"/>
      <c r="AK64" s="1373"/>
      <c r="AL64" s="1371"/>
      <c r="AM64" s="1422"/>
      <c r="AN64" s="1376"/>
      <c r="AO64" s="1373"/>
      <c r="AP64" s="1376"/>
      <c r="AQ64" s="1376"/>
      <c r="AR64" s="1405"/>
      <c r="AS64" s="1376"/>
      <c r="AT64" s="1376"/>
      <c r="AU64" s="1376"/>
      <c r="AV64" s="1375"/>
      <c r="AW64" s="1428"/>
      <c r="AX64" s="851"/>
      <c r="AY64" s="851"/>
      <c r="AZ64" s="851"/>
      <c r="BA64" s="851"/>
      <c r="BB64" s="1404"/>
      <c r="BC64" s="398" t="s">
        <v>4762</v>
      </c>
      <c r="BD64" s="398" t="s">
        <v>4762</v>
      </c>
      <c r="BE64" s="1375"/>
      <c r="BF64" s="525"/>
      <c r="BG64" s="525"/>
      <c r="BH64" s="525"/>
      <c r="BI64" s="525"/>
      <c r="BJ64" s="525"/>
      <c r="BK64" s="525"/>
      <c r="BL64" s="525"/>
      <c r="BM64" s="525"/>
      <c r="BN64" s="525"/>
      <c r="BO64" s="525"/>
      <c r="BP64" s="525"/>
      <c r="BQ64" s="525"/>
      <c r="BR64" s="525"/>
      <c r="BS64" s="525"/>
    </row>
    <row r="65" spans="1:71" s="90" customFormat="1" ht="99.75">
      <c r="A65" s="1375"/>
      <c r="B65" s="1369"/>
      <c r="C65" s="1369"/>
      <c r="D65" s="1403"/>
      <c r="E65" s="1376"/>
      <c r="F65" s="1371"/>
      <c r="G65" s="1371"/>
      <c r="H65" s="1375"/>
      <c r="I65" s="1371"/>
      <c r="J65" s="396" t="s">
        <v>61</v>
      </c>
      <c r="K65" s="396" t="s">
        <v>61</v>
      </c>
      <c r="L65" s="396" t="s">
        <v>61</v>
      </c>
      <c r="M65" s="401" t="s">
        <v>4926</v>
      </c>
      <c r="N65" s="530" t="s">
        <v>2869</v>
      </c>
      <c r="O65" s="397">
        <v>1745080</v>
      </c>
      <c r="P65" s="1376"/>
      <c r="Q65" s="1376"/>
      <c r="R65" s="1376"/>
      <c r="S65" s="1410"/>
      <c r="T65" s="1402"/>
      <c r="U65" s="1371"/>
      <c r="V65" s="1371"/>
      <c r="W65" s="1371"/>
      <c r="X65" s="1372"/>
      <c r="Y65" s="1409"/>
      <c r="Z65" s="1409"/>
      <c r="AA65" s="1412"/>
      <c r="AB65" s="1409"/>
      <c r="AC65" s="1375"/>
      <c r="AD65" s="1406"/>
      <c r="AE65" s="1376"/>
      <c r="AF65" s="1371"/>
      <c r="AG65" s="1370"/>
      <c r="AH65" s="1372"/>
      <c r="AI65" s="1372"/>
      <c r="AJ65" s="1373"/>
      <c r="AK65" s="1373"/>
      <c r="AL65" s="1371"/>
      <c r="AM65" s="1422"/>
      <c r="AN65" s="1376"/>
      <c r="AO65" s="1373"/>
      <c r="AP65" s="1376"/>
      <c r="AQ65" s="1376"/>
      <c r="AR65" s="1405"/>
      <c r="AS65" s="1376"/>
      <c r="AT65" s="1376"/>
      <c r="AU65" s="1376"/>
      <c r="AV65" s="1375"/>
      <c r="AW65" s="1429"/>
      <c r="AX65" s="851"/>
      <c r="AY65" s="851"/>
      <c r="AZ65" s="851"/>
      <c r="BA65" s="851"/>
      <c r="BB65" s="1404"/>
      <c r="BC65" s="398" t="s">
        <v>4762</v>
      </c>
      <c r="BD65" s="398" t="s">
        <v>4762</v>
      </c>
      <c r="BE65" s="1375"/>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7303</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375">
        <v>2020</v>
      </c>
      <c r="B84" s="1367">
        <v>43831</v>
      </c>
      <c r="C84" s="1367">
        <v>43921</v>
      </c>
      <c r="D84" s="1403" t="s">
        <v>4292</v>
      </c>
      <c r="E84" s="1376" t="s">
        <v>4307</v>
      </c>
      <c r="F84" s="1371" t="s">
        <v>4977</v>
      </c>
      <c r="G84" s="1371" t="s">
        <v>4969</v>
      </c>
      <c r="H84" s="1399" t="s">
        <v>5485</v>
      </c>
      <c r="I84" s="1371" t="s">
        <v>4978</v>
      </c>
      <c r="J84" s="410" t="s">
        <v>61</v>
      </c>
      <c r="K84" s="410" t="s">
        <v>61</v>
      </c>
      <c r="L84" s="410" t="s">
        <v>61</v>
      </c>
      <c r="M84" s="410" t="s">
        <v>4722</v>
      </c>
      <c r="N84" s="409" t="s">
        <v>4979</v>
      </c>
      <c r="O84" s="397">
        <v>359484</v>
      </c>
      <c r="P84" s="1376" t="s">
        <v>61</v>
      </c>
      <c r="Q84" s="1376" t="s">
        <v>61</v>
      </c>
      <c r="R84" s="1376" t="s">
        <v>61</v>
      </c>
      <c r="S84" s="1410" t="s">
        <v>4980</v>
      </c>
      <c r="T84" s="1371" t="s">
        <v>4723</v>
      </c>
      <c r="U84" s="1371" t="s">
        <v>4765</v>
      </c>
      <c r="V84" s="1371" t="s">
        <v>4765</v>
      </c>
      <c r="W84" s="1371" t="s">
        <v>4977</v>
      </c>
      <c r="X84" s="1372">
        <v>43830</v>
      </c>
      <c r="Y84" s="1409">
        <f t="shared" si="5"/>
        <v>3879310.3448275863</v>
      </c>
      <c r="Z84" s="1409">
        <v>4500000</v>
      </c>
      <c r="AA84" s="1412">
        <f t="shared" si="0"/>
        <v>450000</v>
      </c>
      <c r="AB84" s="1409">
        <v>4500000</v>
      </c>
      <c r="AC84" s="1375" t="s">
        <v>4756</v>
      </c>
      <c r="AD84" s="1406" t="s">
        <v>69</v>
      </c>
      <c r="AE84" s="1376" t="s">
        <v>4757</v>
      </c>
      <c r="AF84" s="1371" t="s">
        <v>4978</v>
      </c>
      <c r="AG84" s="1370">
        <f t="shared" si="1"/>
        <v>581896.55172413797</v>
      </c>
      <c r="AH84" s="1372" t="s">
        <v>4972</v>
      </c>
      <c r="AI84" s="1372" t="s">
        <v>4966</v>
      </c>
      <c r="AJ84" s="1373" t="s">
        <v>5457</v>
      </c>
      <c r="AK84" s="1373" t="s">
        <v>4759</v>
      </c>
      <c r="AL84" s="1371" t="s">
        <v>4775</v>
      </c>
      <c r="AM84" s="1422" t="s">
        <v>4776</v>
      </c>
      <c r="AN84" s="1376" t="s">
        <v>73</v>
      </c>
      <c r="AO84" s="1373" t="s">
        <v>4760</v>
      </c>
      <c r="AP84" s="1376" t="s">
        <v>73</v>
      </c>
      <c r="AQ84" s="1376" t="s">
        <v>573</v>
      </c>
      <c r="AR84" s="1405" t="s">
        <v>780</v>
      </c>
      <c r="AS84" s="1376" t="s">
        <v>566</v>
      </c>
      <c r="AT84" s="1376" t="s">
        <v>566</v>
      </c>
      <c r="AU84" s="1376" t="s">
        <v>566</v>
      </c>
      <c r="AV84" s="1373" t="s">
        <v>4761</v>
      </c>
      <c r="AW84" s="1427" t="s">
        <v>6095</v>
      </c>
      <c r="AX84" s="851" t="s">
        <v>6096</v>
      </c>
      <c r="AY84" s="851" t="s">
        <v>6097</v>
      </c>
      <c r="AZ84" s="851" t="s">
        <v>6098</v>
      </c>
      <c r="BA84" s="851" t="s">
        <v>6099</v>
      </c>
      <c r="BB84" s="1404" t="s">
        <v>3096</v>
      </c>
      <c r="BC84" s="398" t="s">
        <v>4762</v>
      </c>
      <c r="BD84" s="398" t="s">
        <v>4762</v>
      </c>
      <c r="BE84" s="1411"/>
      <c r="BF84" s="2"/>
      <c r="BG84" s="2"/>
      <c r="BH84" s="2"/>
      <c r="BI84" s="2"/>
      <c r="BJ84" s="2"/>
      <c r="BK84" s="2"/>
      <c r="BL84" s="2"/>
      <c r="BM84" s="2"/>
      <c r="BN84" s="2"/>
      <c r="BO84" s="2"/>
      <c r="BP84" s="2"/>
      <c r="BQ84" s="2"/>
      <c r="BR84" s="2"/>
      <c r="BS84" s="2"/>
    </row>
    <row r="85" spans="1:71" s="90" customFormat="1" ht="105">
      <c r="A85" s="1375"/>
      <c r="B85" s="1368"/>
      <c r="C85" s="1368"/>
      <c r="D85" s="1403"/>
      <c r="E85" s="1376"/>
      <c r="F85" s="1371"/>
      <c r="G85" s="1371"/>
      <c r="H85" s="1400"/>
      <c r="I85" s="1371"/>
      <c r="J85" s="410" t="s">
        <v>61</v>
      </c>
      <c r="K85" s="410" t="s">
        <v>61</v>
      </c>
      <c r="L85" s="410" t="s">
        <v>61</v>
      </c>
      <c r="M85" s="410" t="s">
        <v>406</v>
      </c>
      <c r="N85" s="409" t="s">
        <v>4981</v>
      </c>
      <c r="O85" s="397">
        <v>366165.6</v>
      </c>
      <c r="P85" s="1376"/>
      <c r="Q85" s="1376"/>
      <c r="R85" s="1376"/>
      <c r="S85" s="1410"/>
      <c r="T85" s="1371"/>
      <c r="U85" s="1371"/>
      <c r="V85" s="1371"/>
      <c r="W85" s="1371"/>
      <c r="X85" s="1372"/>
      <c r="Y85" s="1409"/>
      <c r="Z85" s="1409"/>
      <c r="AA85" s="1412"/>
      <c r="AB85" s="1409"/>
      <c r="AC85" s="1375"/>
      <c r="AD85" s="1406"/>
      <c r="AE85" s="1376"/>
      <c r="AF85" s="1371"/>
      <c r="AG85" s="1370"/>
      <c r="AH85" s="1372"/>
      <c r="AI85" s="1372"/>
      <c r="AJ85" s="1373"/>
      <c r="AK85" s="1373"/>
      <c r="AL85" s="1371"/>
      <c r="AM85" s="1422"/>
      <c r="AN85" s="1376"/>
      <c r="AO85" s="1373"/>
      <c r="AP85" s="1376"/>
      <c r="AQ85" s="1376"/>
      <c r="AR85" s="1405"/>
      <c r="AS85" s="1376"/>
      <c r="AT85" s="1376"/>
      <c r="AU85" s="1376"/>
      <c r="AV85" s="1375"/>
      <c r="AW85" s="1428"/>
      <c r="AX85" s="851"/>
      <c r="AY85" s="851"/>
      <c r="AZ85" s="851"/>
      <c r="BA85" s="851"/>
      <c r="BB85" s="1404"/>
      <c r="BC85" s="398" t="s">
        <v>4762</v>
      </c>
      <c r="BD85" s="398" t="s">
        <v>4762</v>
      </c>
      <c r="BE85" s="1411"/>
      <c r="BF85" s="2"/>
      <c r="BG85" s="2"/>
      <c r="BH85" s="2"/>
      <c r="BI85" s="2"/>
      <c r="BJ85" s="2"/>
      <c r="BK85" s="2"/>
      <c r="BL85" s="2"/>
      <c r="BM85" s="2"/>
      <c r="BN85" s="2"/>
      <c r="BO85" s="2"/>
      <c r="BP85" s="2"/>
      <c r="BQ85" s="2"/>
      <c r="BR85" s="2"/>
      <c r="BS85" s="2"/>
    </row>
    <row r="86" spans="1:71" s="90" customFormat="1" ht="105">
      <c r="A86" s="1375"/>
      <c r="B86" s="1369"/>
      <c r="C86" s="1369"/>
      <c r="D86" s="1403"/>
      <c r="E86" s="1376"/>
      <c r="F86" s="1371"/>
      <c r="G86" s="1371"/>
      <c r="H86" s="1400"/>
      <c r="I86" s="1371"/>
      <c r="J86" s="410" t="s">
        <v>61</v>
      </c>
      <c r="K86" s="410" t="s">
        <v>61</v>
      </c>
      <c r="L86" s="410" t="s">
        <v>61</v>
      </c>
      <c r="M86" s="409" t="s">
        <v>3831</v>
      </c>
      <c r="N86" s="409" t="s">
        <v>2146</v>
      </c>
      <c r="O86" s="397">
        <v>361595.2</v>
      </c>
      <c r="P86" s="1376"/>
      <c r="Q86" s="1376"/>
      <c r="R86" s="1376"/>
      <c r="S86" s="1410"/>
      <c r="T86" s="1371"/>
      <c r="U86" s="1371"/>
      <c r="V86" s="1371"/>
      <c r="W86" s="1371"/>
      <c r="X86" s="1372"/>
      <c r="Y86" s="1409"/>
      <c r="Z86" s="1409"/>
      <c r="AA86" s="1412"/>
      <c r="AB86" s="1409"/>
      <c r="AC86" s="1375"/>
      <c r="AD86" s="1406"/>
      <c r="AE86" s="1376"/>
      <c r="AF86" s="1371"/>
      <c r="AG86" s="1370"/>
      <c r="AH86" s="1372"/>
      <c r="AI86" s="1372"/>
      <c r="AJ86" s="1373"/>
      <c r="AK86" s="1373"/>
      <c r="AL86" s="1371"/>
      <c r="AM86" s="1422"/>
      <c r="AN86" s="1376"/>
      <c r="AO86" s="1373"/>
      <c r="AP86" s="1376"/>
      <c r="AQ86" s="1376"/>
      <c r="AR86" s="1405"/>
      <c r="AS86" s="1376"/>
      <c r="AT86" s="1376"/>
      <c r="AU86" s="1376"/>
      <c r="AV86" s="1375"/>
      <c r="AW86" s="1429"/>
      <c r="AX86" s="851"/>
      <c r="AY86" s="851"/>
      <c r="AZ86" s="851"/>
      <c r="BA86" s="851"/>
      <c r="BB86" s="1404"/>
      <c r="BC86" s="398" t="s">
        <v>4762</v>
      </c>
      <c r="BD86" s="398" t="s">
        <v>4762</v>
      </c>
      <c r="BE86" s="1411"/>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375">
        <v>2020</v>
      </c>
      <c r="B91" s="1367">
        <v>43831</v>
      </c>
      <c r="C91" s="1367">
        <v>43921</v>
      </c>
      <c r="D91" s="1403" t="s">
        <v>4292</v>
      </c>
      <c r="E91" s="1376" t="s">
        <v>4307</v>
      </c>
      <c r="F91" s="1371" t="s">
        <v>4994</v>
      </c>
      <c r="G91" s="1371" t="s">
        <v>4969</v>
      </c>
      <c r="H91" s="1399" t="s">
        <v>5485</v>
      </c>
      <c r="I91" s="1371" t="s">
        <v>4995</v>
      </c>
      <c r="J91" s="410" t="s">
        <v>61</v>
      </c>
      <c r="K91" s="410" t="s">
        <v>61</v>
      </c>
      <c r="L91" s="410" t="s">
        <v>61</v>
      </c>
      <c r="M91" s="410" t="s">
        <v>3816</v>
      </c>
      <c r="N91" s="409" t="s">
        <v>1317</v>
      </c>
      <c r="O91" s="397">
        <v>103240</v>
      </c>
      <c r="P91" s="1376" t="s">
        <v>61</v>
      </c>
      <c r="Q91" s="1376" t="s">
        <v>61</v>
      </c>
      <c r="R91" s="1376" t="s">
        <v>61</v>
      </c>
      <c r="S91" s="1410" t="s">
        <v>4996</v>
      </c>
      <c r="T91" s="1371" t="s">
        <v>1317</v>
      </c>
      <c r="U91" s="1371" t="s">
        <v>4765</v>
      </c>
      <c r="V91" s="1371" t="s">
        <v>4765</v>
      </c>
      <c r="W91" s="1371" t="s">
        <v>4994</v>
      </c>
      <c r="X91" s="1372">
        <v>43830</v>
      </c>
      <c r="Y91" s="1409">
        <f t="shared" si="5"/>
        <v>4913793.1034482764</v>
      </c>
      <c r="Z91" s="1409">
        <v>5700000</v>
      </c>
      <c r="AA91" s="1412">
        <f t="shared" si="0"/>
        <v>570000</v>
      </c>
      <c r="AB91" s="1409">
        <v>5700000</v>
      </c>
      <c r="AC91" s="1375" t="s">
        <v>4756</v>
      </c>
      <c r="AD91" s="1406" t="s">
        <v>69</v>
      </c>
      <c r="AE91" s="1376" t="s">
        <v>4757</v>
      </c>
      <c r="AF91" s="1371" t="s">
        <v>4995</v>
      </c>
      <c r="AG91" s="1370">
        <f t="shared" si="1"/>
        <v>737068.96551724139</v>
      </c>
      <c r="AH91" s="1372" t="s">
        <v>4972</v>
      </c>
      <c r="AI91" s="1372" t="s">
        <v>4966</v>
      </c>
      <c r="AJ91" s="1373" t="s">
        <v>4997</v>
      </c>
      <c r="AK91" s="1373" t="s">
        <v>4759</v>
      </c>
      <c r="AL91" s="1371" t="s">
        <v>4775</v>
      </c>
      <c r="AM91" s="1422" t="s">
        <v>4776</v>
      </c>
      <c r="AN91" s="1376" t="s">
        <v>73</v>
      </c>
      <c r="AO91" s="1373" t="s">
        <v>4760</v>
      </c>
      <c r="AP91" s="1376" t="s">
        <v>73</v>
      </c>
      <c r="AQ91" s="1376" t="s">
        <v>573</v>
      </c>
      <c r="AR91" s="1405" t="s">
        <v>780</v>
      </c>
      <c r="AS91" s="1376" t="s">
        <v>566</v>
      </c>
      <c r="AT91" s="1376" t="s">
        <v>566</v>
      </c>
      <c r="AU91" s="1376" t="s">
        <v>566</v>
      </c>
      <c r="AV91" s="1425" t="s">
        <v>4761</v>
      </c>
      <c r="AW91" s="1427" t="s">
        <v>6095</v>
      </c>
      <c r="AX91" s="851" t="s">
        <v>6096</v>
      </c>
      <c r="AY91" s="851" t="s">
        <v>6097</v>
      </c>
      <c r="AZ91" s="851" t="s">
        <v>6098</v>
      </c>
      <c r="BA91" s="851" t="s">
        <v>6099</v>
      </c>
      <c r="BB91" s="1404" t="s">
        <v>3096</v>
      </c>
      <c r="BC91" s="398" t="s">
        <v>4762</v>
      </c>
      <c r="BD91" s="398" t="s">
        <v>4762</v>
      </c>
      <c r="BE91" s="1411"/>
      <c r="BF91" s="2"/>
      <c r="BG91" s="2"/>
      <c r="BH91" s="2"/>
      <c r="BI91" s="2"/>
      <c r="BJ91" s="2"/>
      <c r="BK91" s="2"/>
      <c r="BL91" s="2"/>
      <c r="BM91" s="2"/>
      <c r="BN91" s="2"/>
      <c r="BO91" s="2"/>
      <c r="BP91" s="2"/>
      <c r="BQ91" s="2"/>
      <c r="BR91" s="2"/>
      <c r="BS91" s="2"/>
    </row>
    <row r="92" spans="1:71" s="90" customFormat="1" ht="105">
      <c r="A92" s="1375"/>
      <c r="B92" s="1368"/>
      <c r="C92" s="1368"/>
      <c r="D92" s="1403"/>
      <c r="E92" s="1376"/>
      <c r="F92" s="1371"/>
      <c r="G92" s="1371"/>
      <c r="H92" s="1400"/>
      <c r="I92" s="1371"/>
      <c r="J92" s="410" t="s">
        <v>61</v>
      </c>
      <c r="K92" s="410" t="s">
        <v>61</v>
      </c>
      <c r="L92" s="410" t="s">
        <v>61</v>
      </c>
      <c r="M92" s="410" t="s">
        <v>4998</v>
      </c>
      <c r="N92" s="409" t="s">
        <v>2012</v>
      </c>
      <c r="O92" s="397">
        <v>114028</v>
      </c>
      <c r="P92" s="1376"/>
      <c r="Q92" s="1376"/>
      <c r="R92" s="1376"/>
      <c r="S92" s="1410"/>
      <c r="T92" s="1371"/>
      <c r="U92" s="1371"/>
      <c r="V92" s="1371"/>
      <c r="W92" s="1371"/>
      <c r="X92" s="1372"/>
      <c r="Y92" s="1409"/>
      <c r="Z92" s="1409"/>
      <c r="AA92" s="1412"/>
      <c r="AB92" s="1409"/>
      <c r="AC92" s="1375"/>
      <c r="AD92" s="1406"/>
      <c r="AE92" s="1376"/>
      <c r="AF92" s="1371"/>
      <c r="AG92" s="1370"/>
      <c r="AH92" s="1372"/>
      <c r="AI92" s="1372"/>
      <c r="AJ92" s="1373"/>
      <c r="AK92" s="1375"/>
      <c r="AL92" s="1371"/>
      <c r="AM92" s="1422"/>
      <c r="AN92" s="1376"/>
      <c r="AO92" s="1373"/>
      <c r="AP92" s="1376"/>
      <c r="AQ92" s="1376"/>
      <c r="AR92" s="1405"/>
      <c r="AS92" s="1376"/>
      <c r="AT92" s="1376"/>
      <c r="AU92" s="1376"/>
      <c r="AV92" s="1073"/>
      <c r="AW92" s="1428"/>
      <c r="AX92" s="851"/>
      <c r="AY92" s="851"/>
      <c r="AZ92" s="851"/>
      <c r="BA92" s="851"/>
      <c r="BB92" s="1404"/>
      <c r="BC92" s="398" t="s">
        <v>4762</v>
      </c>
      <c r="BD92" s="398" t="s">
        <v>4762</v>
      </c>
      <c r="BE92" s="1411"/>
      <c r="BF92" s="2"/>
      <c r="BG92" s="2"/>
      <c r="BH92" s="2"/>
      <c r="BI92" s="2"/>
      <c r="BJ92" s="2"/>
      <c r="BK92" s="2"/>
      <c r="BL92" s="2"/>
      <c r="BM92" s="2"/>
      <c r="BN92" s="2"/>
      <c r="BO92" s="2"/>
      <c r="BP92" s="2"/>
      <c r="BQ92" s="2"/>
      <c r="BR92" s="2"/>
      <c r="BS92" s="2"/>
    </row>
    <row r="93" spans="1:71" s="90" customFormat="1" ht="105">
      <c r="A93" s="1375"/>
      <c r="B93" s="1369"/>
      <c r="C93" s="1369"/>
      <c r="D93" s="1403"/>
      <c r="E93" s="1376"/>
      <c r="F93" s="1371"/>
      <c r="G93" s="1371"/>
      <c r="H93" s="1400"/>
      <c r="I93" s="1371"/>
      <c r="J93" s="410" t="s">
        <v>61</v>
      </c>
      <c r="K93" s="410" t="s">
        <v>61</v>
      </c>
      <c r="L93" s="410" t="s">
        <v>61</v>
      </c>
      <c r="M93" s="410" t="s">
        <v>3817</v>
      </c>
      <c r="N93" s="409" t="s">
        <v>1968</v>
      </c>
      <c r="O93" s="397">
        <v>111012</v>
      </c>
      <c r="P93" s="1376"/>
      <c r="Q93" s="1376"/>
      <c r="R93" s="1376"/>
      <c r="S93" s="1410"/>
      <c r="T93" s="1371"/>
      <c r="U93" s="1371"/>
      <c r="V93" s="1371"/>
      <c r="W93" s="1371"/>
      <c r="X93" s="1372"/>
      <c r="Y93" s="1409"/>
      <c r="Z93" s="1409"/>
      <c r="AA93" s="1412"/>
      <c r="AB93" s="1409"/>
      <c r="AC93" s="1375"/>
      <c r="AD93" s="1406"/>
      <c r="AE93" s="1376"/>
      <c r="AF93" s="1371"/>
      <c r="AG93" s="1370"/>
      <c r="AH93" s="1372"/>
      <c r="AI93" s="1372"/>
      <c r="AJ93" s="1373"/>
      <c r="AK93" s="1375"/>
      <c r="AL93" s="1371"/>
      <c r="AM93" s="1422"/>
      <c r="AN93" s="1376"/>
      <c r="AO93" s="1373"/>
      <c r="AP93" s="1376"/>
      <c r="AQ93" s="1376"/>
      <c r="AR93" s="1405"/>
      <c r="AS93" s="1376"/>
      <c r="AT93" s="1376"/>
      <c r="AU93" s="1376"/>
      <c r="AV93" s="1426"/>
      <c r="AW93" s="1429"/>
      <c r="AX93" s="851"/>
      <c r="AY93" s="851"/>
      <c r="AZ93" s="851"/>
      <c r="BA93" s="851"/>
      <c r="BB93" s="1404"/>
      <c r="BC93" s="398" t="s">
        <v>4762</v>
      </c>
      <c r="BD93" s="398" t="s">
        <v>4762</v>
      </c>
      <c r="BE93" s="1411"/>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375">
        <v>2020</v>
      </c>
      <c r="B95" s="1367">
        <v>43831</v>
      </c>
      <c r="C95" s="1367">
        <v>43921</v>
      </c>
      <c r="D95" s="1403" t="s">
        <v>4292</v>
      </c>
      <c r="E95" s="1376" t="s">
        <v>4307</v>
      </c>
      <c r="F95" s="1371" t="s">
        <v>5003</v>
      </c>
      <c r="G95" s="1371" t="s">
        <v>4969</v>
      </c>
      <c r="H95" s="1399" t="s">
        <v>5485</v>
      </c>
      <c r="I95" s="1371" t="s">
        <v>5004</v>
      </c>
      <c r="J95" s="410" t="s">
        <v>61</v>
      </c>
      <c r="K95" s="410" t="s">
        <v>61</v>
      </c>
      <c r="L95" s="410" t="s">
        <v>61</v>
      </c>
      <c r="M95" s="410" t="s">
        <v>406</v>
      </c>
      <c r="N95" s="409" t="s">
        <v>2028</v>
      </c>
      <c r="O95" s="397">
        <v>4674660.8</v>
      </c>
      <c r="P95" s="1376" t="s">
        <v>61</v>
      </c>
      <c r="Q95" s="1376" t="s">
        <v>61</v>
      </c>
      <c r="R95" s="1376" t="s">
        <v>61</v>
      </c>
      <c r="S95" s="1410" t="s">
        <v>5005</v>
      </c>
      <c r="T95" s="1371" t="s">
        <v>5006</v>
      </c>
      <c r="U95" s="1371" t="s">
        <v>4765</v>
      </c>
      <c r="V95" s="1371" t="s">
        <v>4765</v>
      </c>
      <c r="W95" s="1371" t="s">
        <v>5003</v>
      </c>
      <c r="X95" s="1372">
        <v>43830</v>
      </c>
      <c r="Y95" s="1409">
        <f t="shared" si="5"/>
        <v>2715517.2413793104</v>
      </c>
      <c r="Z95" s="1409">
        <v>3150000</v>
      </c>
      <c r="AA95" s="1412">
        <f>AB95*0.1</f>
        <v>315000</v>
      </c>
      <c r="AB95" s="1409">
        <v>3150000</v>
      </c>
      <c r="AC95" s="1375" t="s">
        <v>4756</v>
      </c>
      <c r="AD95" s="1406" t="s">
        <v>69</v>
      </c>
      <c r="AE95" s="1376" t="s">
        <v>4757</v>
      </c>
      <c r="AF95" s="1371" t="s">
        <v>5004</v>
      </c>
      <c r="AG95" s="1370">
        <f t="shared" ref="AG95:AG201" si="6">Y95*0.15</f>
        <v>407327.58620689652</v>
      </c>
      <c r="AH95" s="1372" t="s">
        <v>4972</v>
      </c>
      <c r="AI95" s="1372" t="s">
        <v>4966</v>
      </c>
      <c r="AJ95" s="1373" t="s">
        <v>5007</v>
      </c>
      <c r="AK95" s="1373" t="s">
        <v>4759</v>
      </c>
      <c r="AL95" s="1371" t="s">
        <v>4775</v>
      </c>
      <c r="AM95" s="1422" t="s">
        <v>4776</v>
      </c>
      <c r="AN95" s="1376" t="s">
        <v>73</v>
      </c>
      <c r="AO95" s="1373" t="s">
        <v>4760</v>
      </c>
      <c r="AP95" s="1376" t="s">
        <v>73</v>
      </c>
      <c r="AQ95" s="1376" t="s">
        <v>573</v>
      </c>
      <c r="AR95" s="1405" t="s">
        <v>780</v>
      </c>
      <c r="AS95" s="1376" t="s">
        <v>566</v>
      </c>
      <c r="AT95" s="1376" t="s">
        <v>566</v>
      </c>
      <c r="AU95" s="1376" t="s">
        <v>566</v>
      </c>
      <c r="AV95" s="1373" t="s">
        <v>4761</v>
      </c>
      <c r="AW95" s="959" t="s">
        <v>6095</v>
      </c>
      <c r="AX95" s="851" t="s">
        <v>6096</v>
      </c>
      <c r="AY95" s="851" t="s">
        <v>6097</v>
      </c>
      <c r="AZ95" s="851" t="s">
        <v>6098</v>
      </c>
      <c r="BA95" s="851" t="s">
        <v>6099</v>
      </c>
      <c r="BB95" s="1404" t="s">
        <v>3096</v>
      </c>
      <c r="BC95" s="398" t="s">
        <v>4762</v>
      </c>
      <c r="BD95" s="398" t="s">
        <v>4762</v>
      </c>
      <c r="BE95" s="1411"/>
      <c r="BF95" s="2"/>
      <c r="BG95" s="2"/>
      <c r="BH95" s="2"/>
      <c r="BI95" s="2"/>
      <c r="BJ95" s="2"/>
      <c r="BK95" s="2"/>
      <c r="BL95" s="2"/>
      <c r="BM95" s="2"/>
      <c r="BN95" s="2"/>
      <c r="BO95" s="2"/>
      <c r="BP95" s="2"/>
      <c r="BQ95" s="2"/>
      <c r="BR95" s="2"/>
      <c r="BS95" s="2"/>
    </row>
    <row r="96" spans="1:71" s="90" customFormat="1" ht="105">
      <c r="A96" s="1375"/>
      <c r="B96" s="1369"/>
      <c r="C96" s="1369"/>
      <c r="D96" s="1403"/>
      <c r="E96" s="1376"/>
      <c r="F96" s="1371"/>
      <c r="G96" s="1371"/>
      <c r="H96" s="1400"/>
      <c r="I96" s="1371"/>
      <c r="J96" s="410" t="s">
        <v>61</v>
      </c>
      <c r="K96" s="410" t="s">
        <v>61</v>
      </c>
      <c r="L96" s="410" t="s">
        <v>61</v>
      </c>
      <c r="M96" s="410" t="s">
        <v>402</v>
      </c>
      <c r="N96" s="409" t="s">
        <v>2021</v>
      </c>
      <c r="O96" s="397">
        <v>4389764.8</v>
      </c>
      <c r="P96" s="1376"/>
      <c r="Q96" s="1376"/>
      <c r="R96" s="1376"/>
      <c r="S96" s="1410"/>
      <c r="T96" s="1371"/>
      <c r="U96" s="1371"/>
      <c r="V96" s="1371"/>
      <c r="W96" s="1371"/>
      <c r="X96" s="1372"/>
      <c r="Y96" s="1409"/>
      <c r="Z96" s="1409"/>
      <c r="AA96" s="1412"/>
      <c r="AB96" s="1409"/>
      <c r="AC96" s="1375"/>
      <c r="AD96" s="1406"/>
      <c r="AE96" s="1376"/>
      <c r="AF96" s="1371"/>
      <c r="AG96" s="1370"/>
      <c r="AH96" s="1372"/>
      <c r="AI96" s="1372"/>
      <c r="AJ96" s="1373"/>
      <c r="AK96" s="1375"/>
      <c r="AL96" s="1371"/>
      <c r="AM96" s="1422"/>
      <c r="AN96" s="1376"/>
      <c r="AO96" s="1373"/>
      <c r="AP96" s="1376"/>
      <c r="AQ96" s="1376"/>
      <c r="AR96" s="1405"/>
      <c r="AS96" s="1376"/>
      <c r="AT96" s="1376"/>
      <c r="AU96" s="1376"/>
      <c r="AV96" s="1375"/>
      <c r="AW96" s="961"/>
      <c r="AX96" s="851"/>
      <c r="AY96" s="851"/>
      <c r="AZ96" s="851"/>
      <c r="BA96" s="851"/>
      <c r="BB96" s="1404"/>
      <c r="BC96" s="398" t="s">
        <v>4762</v>
      </c>
      <c r="BD96" s="398" t="s">
        <v>4762</v>
      </c>
      <c r="BE96" s="1411"/>
      <c r="BF96" s="2"/>
      <c r="BG96" s="2"/>
      <c r="BH96" s="2"/>
      <c r="BI96" s="2"/>
      <c r="BJ96" s="2"/>
      <c r="BK96" s="2"/>
      <c r="BL96" s="2"/>
      <c r="BM96" s="2"/>
      <c r="BN96" s="2"/>
      <c r="BO96" s="2"/>
      <c r="BP96" s="2"/>
      <c r="BQ96" s="2"/>
      <c r="BR96" s="2"/>
      <c r="BS96" s="2"/>
    </row>
    <row r="97" spans="1:71" s="90" customFormat="1" ht="14.45" customHeight="1">
      <c r="A97" s="1375">
        <v>2020</v>
      </c>
      <c r="B97" s="1367">
        <v>43831</v>
      </c>
      <c r="C97" s="1367">
        <v>43921</v>
      </c>
      <c r="D97" s="1403" t="s">
        <v>4292</v>
      </c>
      <c r="E97" s="1376" t="s">
        <v>4307</v>
      </c>
      <c r="F97" s="1371" t="s">
        <v>5008</v>
      </c>
      <c r="G97" s="1371" t="s">
        <v>4969</v>
      </c>
      <c r="H97" s="1399" t="s">
        <v>5485</v>
      </c>
      <c r="I97" s="1371" t="s">
        <v>5009</v>
      </c>
      <c r="J97" s="409" t="s">
        <v>3822</v>
      </c>
      <c r="K97" s="409" t="s">
        <v>2065</v>
      </c>
      <c r="L97" s="409" t="s">
        <v>2050</v>
      </c>
      <c r="M97" s="409" t="s">
        <v>2009</v>
      </c>
      <c r="N97" s="409" t="s">
        <v>2066</v>
      </c>
      <c r="O97" s="397">
        <v>22731.360000000001</v>
      </c>
      <c r="P97" s="1376" t="s">
        <v>5010</v>
      </c>
      <c r="Q97" s="1376" t="s">
        <v>115</v>
      </c>
      <c r="R97" s="1376" t="s">
        <v>786</v>
      </c>
      <c r="S97" s="1410" t="s">
        <v>5011</v>
      </c>
      <c r="T97" s="1402" t="s">
        <v>2066</v>
      </c>
      <c r="U97" s="1371" t="s">
        <v>4765</v>
      </c>
      <c r="V97" s="1371" t="s">
        <v>4765</v>
      </c>
      <c r="W97" s="1371" t="s">
        <v>5008</v>
      </c>
      <c r="X97" s="1372">
        <v>43830</v>
      </c>
      <c r="Y97" s="1409">
        <f t="shared" si="5"/>
        <v>1724137.9310344828</v>
      </c>
      <c r="Z97" s="1409">
        <v>2000000</v>
      </c>
      <c r="AA97" s="1412">
        <f>AB97*0.1</f>
        <v>200000</v>
      </c>
      <c r="AB97" s="1409">
        <v>2000000</v>
      </c>
      <c r="AC97" s="1375" t="s">
        <v>4756</v>
      </c>
      <c r="AD97" s="1406" t="s">
        <v>69</v>
      </c>
      <c r="AE97" s="1376" t="s">
        <v>4757</v>
      </c>
      <c r="AF97" s="1371" t="s">
        <v>5009</v>
      </c>
      <c r="AG97" s="1370">
        <f t="shared" si="6"/>
        <v>258620.68965517241</v>
      </c>
      <c r="AH97" s="1372" t="s">
        <v>4972</v>
      </c>
      <c r="AI97" s="1372" t="s">
        <v>4966</v>
      </c>
      <c r="AJ97" s="1373" t="s">
        <v>5461</v>
      </c>
      <c r="AK97" s="1373" t="s">
        <v>4759</v>
      </c>
      <c r="AL97" s="1371" t="s">
        <v>4775</v>
      </c>
      <c r="AM97" s="1422" t="s">
        <v>4776</v>
      </c>
      <c r="AN97" s="1376" t="s">
        <v>73</v>
      </c>
      <c r="AO97" s="1373" t="s">
        <v>4760</v>
      </c>
      <c r="AP97" s="1376" t="s">
        <v>73</v>
      </c>
      <c r="AQ97" s="1376" t="s">
        <v>573</v>
      </c>
      <c r="AR97" s="1405" t="s">
        <v>780</v>
      </c>
      <c r="AS97" s="1376" t="s">
        <v>566</v>
      </c>
      <c r="AT97" s="1376" t="s">
        <v>566</v>
      </c>
      <c r="AU97" s="1376" t="s">
        <v>566</v>
      </c>
      <c r="AV97" s="1373" t="s">
        <v>4761</v>
      </c>
      <c r="AW97" s="959" t="s">
        <v>6095</v>
      </c>
      <c r="AX97" s="851" t="s">
        <v>6096</v>
      </c>
      <c r="AY97" s="851" t="s">
        <v>6097</v>
      </c>
      <c r="AZ97" s="851" t="s">
        <v>6098</v>
      </c>
      <c r="BA97" s="851" t="s">
        <v>6099</v>
      </c>
      <c r="BB97" s="1404" t="s">
        <v>3096</v>
      </c>
      <c r="BC97" s="398" t="s">
        <v>4762</v>
      </c>
      <c r="BD97" s="398" t="s">
        <v>4762</v>
      </c>
      <c r="BE97" s="1411"/>
      <c r="BF97" s="2"/>
      <c r="BG97" s="2"/>
      <c r="BH97" s="2"/>
      <c r="BI97" s="2"/>
      <c r="BJ97" s="2"/>
      <c r="BK97" s="2"/>
      <c r="BL97" s="2"/>
      <c r="BM97" s="2"/>
      <c r="BN97" s="2"/>
      <c r="BO97" s="2"/>
      <c r="BP97" s="2"/>
      <c r="BQ97" s="2"/>
      <c r="BR97" s="2"/>
      <c r="BS97" s="2"/>
    </row>
    <row r="98" spans="1:71" s="90" customFormat="1" ht="105">
      <c r="A98" s="1375"/>
      <c r="B98" s="1368"/>
      <c r="C98" s="1368"/>
      <c r="D98" s="1403"/>
      <c r="E98" s="1376"/>
      <c r="F98" s="1371"/>
      <c r="G98" s="1371"/>
      <c r="H98" s="1400"/>
      <c r="I98" s="1424"/>
      <c r="J98" s="410" t="s">
        <v>61</v>
      </c>
      <c r="K98" s="410" t="s">
        <v>61</v>
      </c>
      <c r="L98" s="410" t="s">
        <v>61</v>
      </c>
      <c r="M98" s="410" t="s">
        <v>406</v>
      </c>
      <c r="N98" s="409" t="s">
        <v>2028</v>
      </c>
      <c r="O98" s="397">
        <v>30223.8</v>
      </c>
      <c r="P98" s="1376"/>
      <c r="Q98" s="1376"/>
      <c r="R98" s="1376"/>
      <c r="S98" s="1410"/>
      <c r="T98" s="1402"/>
      <c r="U98" s="1371"/>
      <c r="V98" s="1371"/>
      <c r="W98" s="1371"/>
      <c r="X98" s="1372"/>
      <c r="Y98" s="1409"/>
      <c r="Z98" s="1409"/>
      <c r="AA98" s="1412"/>
      <c r="AB98" s="1409"/>
      <c r="AC98" s="1375"/>
      <c r="AD98" s="1406"/>
      <c r="AE98" s="1376"/>
      <c r="AF98" s="1371"/>
      <c r="AG98" s="1370"/>
      <c r="AH98" s="1372"/>
      <c r="AI98" s="1372"/>
      <c r="AJ98" s="1373"/>
      <c r="AK98" s="1375"/>
      <c r="AL98" s="1371"/>
      <c r="AM98" s="1422"/>
      <c r="AN98" s="1376"/>
      <c r="AO98" s="1373"/>
      <c r="AP98" s="1376"/>
      <c r="AQ98" s="1376"/>
      <c r="AR98" s="1405"/>
      <c r="AS98" s="1376"/>
      <c r="AT98" s="1376"/>
      <c r="AU98" s="1376"/>
      <c r="AV98" s="1375"/>
      <c r="AW98" s="960"/>
      <c r="AX98" s="851"/>
      <c r="AY98" s="851"/>
      <c r="AZ98" s="851"/>
      <c r="BA98" s="851"/>
      <c r="BB98" s="1404"/>
      <c r="BC98" s="398" t="s">
        <v>4762</v>
      </c>
      <c r="BD98" s="398" t="s">
        <v>4762</v>
      </c>
      <c r="BE98" s="1411"/>
      <c r="BF98" s="2"/>
      <c r="BG98" s="2"/>
      <c r="BH98" s="2"/>
      <c r="BI98" s="2"/>
      <c r="BJ98" s="2"/>
      <c r="BK98" s="2"/>
      <c r="BL98" s="2"/>
      <c r="BM98" s="2"/>
      <c r="BN98" s="2"/>
      <c r="BO98" s="2"/>
      <c r="BP98" s="2"/>
      <c r="BQ98" s="2"/>
      <c r="BR98" s="2"/>
      <c r="BS98" s="2"/>
    </row>
    <row r="99" spans="1:71" s="90" customFormat="1" ht="105">
      <c r="A99" s="1375"/>
      <c r="B99" s="1369"/>
      <c r="C99" s="1369"/>
      <c r="D99" s="1403"/>
      <c r="E99" s="1376"/>
      <c r="F99" s="1371"/>
      <c r="G99" s="1371"/>
      <c r="H99" s="1400"/>
      <c r="I99" s="1424"/>
      <c r="J99" s="410" t="s">
        <v>61</v>
      </c>
      <c r="K99" s="410" t="s">
        <v>61</v>
      </c>
      <c r="L99" s="410" t="s">
        <v>61</v>
      </c>
      <c r="M99" s="410" t="s">
        <v>4722</v>
      </c>
      <c r="N99" s="409" t="s">
        <v>4979</v>
      </c>
      <c r="O99" s="397">
        <v>30787.56</v>
      </c>
      <c r="P99" s="1376"/>
      <c r="Q99" s="1376"/>
      <c r="R99" s="1376"/>
      <c r="S99" s="1410"/>
      <c r="T99" s="1402"/>
      <c r="U99" s="1371"/>
      <c r="V99" s="1371"/>
      <c r="W99" s="1371"/>
      <c r="X99" s="1372"/>
      <c r="Y99" s="1409"/>
      <c r="Z99" s="1409"/>
      <c r="AA99" s="1412"/>
      <c r="AB99" s="1409"/>
      <c r="AC99" s="1375"/>
      <c r="AD99" s="1406"/>
      <c r="AE99" s="1376"/>
      <c r="AF99" s="1371"/>
      <c r="AG99" s="1370"/>
      <c r="AH99" s="1372"/>
      <c r="AI99" s="1372"/>
      <c r="AJ99" s="1373"/>
      <c r="AK99" s="1375"/>
      <c r="AL99" s="1371"/>
      <c r="AM99" s="1422"/>
      <c r="AN99" s="1376"/>
      <c r="AO99" s="1373"/>
      <c r="AP99" s="1376"/>
      <c r="AQ99" s="1376"/>
      <c r="AR99" s="1405"/>
      <c r="AS99" s="1376"/>
      <c r="AT99" s="1376"/>
      <c r="AU99" s="1376"/>
      <c r="AV99" s="1375"/>
      <c r="AW99" s="961"/>
      <c r="AX99" s="851"/>
      <c r="AY99" s="851"/>
      <c r="AZ99" s="851"/>
      <c r="BA99" s="851"/>
      <c r="BB99" s="1404"/>
      <c r="BC99" s="398" t="s">
        <v>4762</v>
      </c>
      <c r="BD99" s="398" t="s">
        <v>4762</v>
      </c>
      <c r="BE99" s="1411"/>
      <c r="BF99" s="2"/>
      <c r="BG99" s="2"/>
      <c r="BH99" s="2"/>
      <c r="BI99" s="2"/>
      <c r="BJ99" s="2"/>
      <c r="BK99" s="2"/>
      <c r="BL99" s="2"/>
      <c r="BM99" s="2"/>
      <c r="BN99" s="2"/>
      <c r="BO99" s="2"/>
      <c r="BP99" s="2"/>
      <c r="BQ99" s="2"/>
      <c r="BR99" s="2"/>
      <c r="BS99" s="2"/>
    </row>
    <row r="100" spans="1:71" s="90" customFormat="1" ht="105">
      <c r="A100" s="1375">
        <v>2020</v>
      </c>
      <c r="B100" s="1367">
        <v>43831</v>
      </c>
      <c r="C100" s="1367">
        <v>43921</v>
      </c>
      <c r="D100" s="1403" t="s">
        <v>4292</v>
      </c>
      <c r="E100" s="1376" t="s">
        <v>4307</v>
      </c>
      <c r="F100" s="1371" t="s">
        <v>5012</v>
      </c>
      <c r="G100" s="1371" t="s">
        <v>4969</v>
      </c>
      <c r="H100" s="1399" t="s">
        <v>5485</v>
      </c>
      <c r="I100" s="1371" t="s">
        <v>5013</v>
      </c>
      <c r="J100" s="410" t="s">
        <v>61</v>
      </c>
      <c r="K100" s="410" t="s">
        <v>61</v>
      </c>
      <c r="L100" s="410" t="s">
        <v>61</v>
      </c>
      <c r="M100" s="410" t="s">
        <v>406</v>
      </c>
      <c r="N100" s="409" t="s">
        <v>2028</v>
      </c>
      <c r="O100" s="397">
        <v>6224539.1200000001</v>
      </c>
      <c r="P100" s="1376" t="s">
        <v>61</v>
      </c>
      <c r="Q100" s="1376" t="s">
        <v>61</v>
      </c>
      <c r="R100" s="1376" t="s">
        <v>61</v>
      </c>
      <c r="S100" s="1410" t="s">
        <v>5014</v>
      </c>
      <c r="T100" s="1402" t="s">
        <v>2028</v>
      </c>
      <c r="U100" s="1371" t="s">
        <v>4765</v>
      </c>
      <c r="V100" s="1371" t="s">
        <v>4765</v>
      </c>
      <c r="W100" s="1371" t="s">
        <v>5012</v>
      </c>
      <c r="X100" s="1372">
        <v>43875</v>
      </c>
      <c r="Y100" s="1409">
        <f t="shared" si="5"/>
        <v>8620689.6551724151</v>
      </c>
      <c r="Z100" s="1409">
        <v>10000000</v>
      </c>
      <c r="AA100" s="1412">
        <f>AB100*0.1</f>
        <v>1000000</v>
      </c>
      <c r="AB100" s="1409">
        <v>10000000</v>
      </c>
      <c r="AC100" s="1375" t="s">
        <v>4756</v>
      </c>
      <c r="AD100" s="1406" t="s">
        <v>69</v>
      </c>
      <c r="AE100" s="1376" t="s">
        <v>4757</v>
      </c>
      <c r="AF100" s="1371" t="s">
        <v>5013</v>
      </c>
      <c r="AG100" s="1370">
        <f t="shared" si="6"/>
        <v>1293103.4482758623</v>
      </c>
      <c r="AH100" s="1372">
        <v>43875</v>
      </c>
      <c r="AI100" s="1372" t="s">
        <v>4966</v>
      </c>
      <c r="AJ100" s="1373" t="s">
        <v>5015</v>
      </c>
      <c r="AK100" s="1373" t="s">
        <v>4759</v>
      </c>
      <c r="AL100" s="1371" t="s">
        <v>4775</v>
      </c>
      <c r="AM100" s="1422" t="s">
        <v>4776</v>
      </c>
      <c r="AN100" s="1376" t="s">
        <v>73</v>
      </c>
      <c r="AO100" s="1373" t="s">
        <v>4760</v>
      </c>
      <c r="AP100" s="1376" t="s">
        <v>73</v>
      </c>
      <c r="AQ100" s="1376" t="s">
        <v>573</v>
      </c>
      <c r="AR100" s="1405" t="s">
        <v>780</v>
      </c>
      <c r="AS100" s="1376" t="s">
        <v>566</v>
      </c>
      <c r="AT100" s="1376" t="s">
        <v>566</v>
      </c>
      <c r="AU100" s="1376" t="s">
        <v>566</v>
      </c>
      <c r="AV100" s="1373" t="s">
        <v>4761</v>
      </c>
      <c r="AW100" s="959" t="s">
        <v>6095</v>
      </c>
      <c r="AX100" s="851" t="s">
        <v>6096</v>
      </c>
      <c r="AY100" s="851" t="s">
        <v>6097</v>
      </c>
      <c r="AZ100" s="851" t="s">
        <v>6098</v>
      </c>
      <c r="BA100" s="851" t="s">
        <v>6099</v>
      </c>
      <c r="BB100" s="1404" t="s">
        <v>3096</v>
      </c>
      <c r="BC100" s="398" t="s">
        <v>4762</v>
      </c>
      <c r="BD100" s="398" t="s">
        <v>4762</v>
      </c>
      <c r="BE100" s="1411"/>
      <c r="BF100" s="2"/>
      <c r="BG100" s="2"/>
      <c r="BH100" s="2"/>
      <c r="BI100" s="2"/>
      <c r="BJ100" s="2"/>
      <c r="BK100" s="2"/>
      <c r="BL100" s="2"/>
      <c r="BM100" s="2"/>
      <c r="BN100" s="2"/>
      <c r="BO100" s="2"/>
      <c r="BP100" s="2"/>
      <c r="BQ100" s="2"/>
      <c r="BR100" s="2"/>
      <c r="BS100" s="2"/>
    </row>
    <row r="101" spans="1:71" s="90" customFormat="1" ht="105">
      <c r="A101" s="1375"/>
      <c r="B101" s="1368"/>
      <c r="C101" s="1368"/>
      <c r="D101" s="1403"/>
      <c r="E101" s="1376"/>
      <c r="F101" s="1371"/>
      <c r="G101" s="1371"/>
      <c r="H101" s="1400"/>
      <c r="I101" s="1424"/>
      <c r="J101" s="410" t="s">
        <v>61</v>
      </c>
      <c r="K101" s="410" t="s">
        <v>61</v>
      </c>
      <c r="L101" s="410" t="s">
        <v>61</v>
      </c>
      <c r="M101" s="410" t="s">
        <v>3815</v>
      </c>
      <c r="N101" s="409" t="s">
        <v>1947</v>
      </c>
      <c r="O101" s="397">
        <v>7836632.4000000004</v>
      </c>
      <c r="P101" s="1376"/>
      <c r="Q101" s="1376"/>
      <c r="R101" s="1376"/>
      <c r="S101" s="1410"/>
      <c r="T101" s="1402"/>
      <c r="U101" s="1371"/>
      <c r="V101" s="1371"/>
      <c r="W101" s="1371"/>
      <c r="X101" s="1372"/>
      <c r="Y101" s="1409"/>
      <c r="Z101" s="1409"/>
      <c r="AA101" s="1412"/>
      <c r="AB101" s="1409"/>
      <c r="AC101" s="1375"/>
      <c r="AD101" s="1406"/>
      <c r="AE101" s="1376"/>
      <c r="AF101" s="1371"/>
      <c r="AG101" s="1370"/>
      <c r="AH101" s="1372"/>
      <c r="AI101" s="1372"/>
      <c r="AJ101" s="1373"/>
      <c r="AK101" s="1375"/>
      <c r="AL101" s="1371"/>
      <c r="AM101" s="1422"/>
      <c r="AN101" s="1376"/>
      <c r="AO101" s="1373"/>
      <c r="AP101" s="1376"/>
      <c r="AQ101" s="1376"/>
      <c r="AR101" s="1405"/>
      <c r="AS101" s="1376"/>
      <c r="AT101" s="1376"/>
      <c r="AU101" s="1376"/>
      <c r="AV101" s="1375"/>
      <c r="AW101" s="960"/>
      <c r="AX101" s="851"/>
      <c r="AY101" s="851"/>
      <c r="AZ101" s="851"/>
      <c r="BA101" s="851"/>
      <c r="BB101" s="1404"/>
      <c r="BC101" s="398" t="s">
        <v>4762</v>
      </c>
      <c r="BD101" s="398" t="s">
        <v>4762</v>
      </c>
      <c r="BE101" s="1411"/>
      <c r="BF101" s="2"/>
      <c r="BG101" s="2"/>
      <c r="BH101" s="2"/>
      <c r="BI101" s="2"/>
      <c r="BJ101" s="2"/>
      <c r="BK101" s="2"/>
      <c r="BL101" s="2"/>
      <c r="BM101" s="2"/>
      <c r="BN101" s="2"/>
      <c r="BO101" s="2"/>
      <c r="BP101" s="2"/>
      <c r="BQ101" s="2"/>
      <c r="BR101" s="2"/>
      <c r="BS101" s="2"/>
    </row>
    <row r="102" spans="1:71" s="90" customFormat="1" ht="105">
      <c r="A102" s="1375"/>
      <c r="B102" s="1369"/>
      <c r="C102" s="1369"/>
      <c r="D102" s="1403"/>
      <c r="E102" s="1376"/>
      <c r="F102" s="1371"/>
      <c r="G102" s="1371"/>
      <c r="H102" s="1400"/>
      <c r="I102" s="1424"/>
      <c r="J102" s="410" t="s">
        <v>61</v>
      </c>
      <c r="K102" s="410" t="s">
        <v>61</v>
      </c>
      <c r="L102" s="410" t="s">
        <v>61</v>
      </c>
      <c r="M102" s="410" t="s">
        <v>402</v>
      </c>
      <c r="N102" s="409" t="s">
        <v>2021</v>
      </c>
      <c r="O102" s="397">
        <v>6544841.7999999998</v>
      </c>
      <c r="P102" s="1376"/>
      <c r="Q102" s="1376"/>
      <c r="R102" s="1376"/>
      <c r="S102" s="1410"/>
      <c r="T102" s="1402"/>
      <c r="U102" s="1371"/>
      <c r="V102" s="1371"/>
      <c r="W102" s="1371"/>
      <c r="X102" s="1372"/>
      <c r="Y102" s="1409"/>
      <c r="Z102" s="1409"/>
      <c r="AA102" s="1412"/>
      <c r="AB102" s="1409"/>
      <c r="AC102" s="1375"/>
      <c r="AD102" s="1406"/>
      <c r="AE102" s="1376"/>
      <c r="AF102" s="1371"/>
      <c r="AG102" s="1370"/>
      <c r="AH102" s="1372"/>
      <c r="AI102" s="1372"/>
      <c r="AJ102" s="1373"/>
      <c r="AK102" s="1375"/>
      <c r="AL102" s="1371"/>
      <c r="AM102" s="1422"/>
      <c r="AN102" s="1376"/>
      <c r="AO102" s="1373"/>
      <c r="AP102" s="1376"/>
      <c r="AQ102" s="1376"/>
      <c r="AR102" s="1405"/>
      <c r="AS102" s="1376"/>
      <c r="AT102" s="1376"/>
      <c r="AU102" s="1376"/>
      <c r="AV102" s="1375"/>
      <c r="AW102" s="961"/>
      <c r="AX102" s="851"/>
      <c r="AY102" s="851"/>
      <c r="AZ102" s="851"/>
      <c r="BA102" s="851"/>
      <c r="BB102" s="1404"/>
      <c r="BC102" s="398" t="s">
        <v>4762</v>
      </c>
      <c r="BD102" s="398" t="s">
        <v>4762</v>
      </c>
      <c r="BE102" s="1411"/>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375">
        <v>2020</v>
      </c>
      <c r="B119" s="1367">
        <v>43831</v>
      </c>
      <c r="C119" s="1367">
        <v>43921</v>
      </c>
      <c r="D119" s="1403" t="s">
        <v>4292</v>
      </c>
      <c r="E119" s="1376" t="s">
        <v>3295</v>
      </c>
      <c r="F119" s="1371" t="s">
        <v>5075</v>
      </c>
      <c r="G119" s="1371" t="s">
        <v>4751</v>
      </c>
      <c r="H119" s="1399" t="s">
        <v>5485</v>
      </c>
      <c r="I119" s="1371" t="s">
        <v>5076</v>
      </c>
      <c r="J119" s="410" t="s">
        <v>61</v>
      </c>
      <c r="K119" s="410" t="s">
        <v>61</v>
      </c>
      <c r="L119" s="410" t="s">
        <v>61</v>
      </c>
      <c r="M119" s="410" t="s">
        <v>1964</v>
      </c>
      <c r="N119" s="409" t="s">
        <v>1965</v>
      </c>
      <c r="O119" s="397">
        <v>165.88</v>
      </c>
      <c r="P119" s="1376" t="s">
        <v>61</v>
      </c>
      <c r="Q119" s="1376" t="s">
        <v>61</v>
      </c>
      <c r="R119" s="1376" t="s">
        <v>61</v>
      </c>
      <c r="S119" s="1410" t="s">
        <v>5077</v>
      </c>
      <c r="T119" s="1371" t="s">
        <v>1965</v>
      </c>
      <c r="U119" s="1371" t="s">
        <v>3218</v>
      </c>
      <c r="V119" s="1371" t="s">
        <v>4828</v>
      </c>
      <c r="W119" s="1371" t="s">
        <v>5075</v>
      </c>
      <c r="X119" s="1372">
        <v>43830</v>
      </c>
      <c r="Y119" s="1409">
        <f t="shared" si="5"/>
        <v>3017241.3793103448</v>
      </c>
      <c r="Z119" s="1409">
        <v>3500000</v>
      </c>
      <c r="AA119" s="1412">
        <f t="shared" si="7"/>
        <v>350000</v>
      </c>
      <c r="AB119" s="1409">
        <v>3500000</v>
      </c>
      <c r="AC119" s="1375" t="s">
        <v>4756</v>
      </c>
      <c r="AD119" s="1406" t="s">
        <v>69</v>
      </c>
      <c r="AE119" s="1376" t="s">
        <v>4757</v>
      </c>
      <c r="AF119" s="1371" t="s">
        <v>5076</v>
      </c>
      <c r="AG119" s="1370">
        <f t="shared" si="6"/>
        <v>452586.20689655171</v>
      </c>
      <c r="AH119" s="1372">
        <v>43831</v>
      </c>
      <c r="AI119" s="1372">
        <v>43921</v>
      </c>
      <c r="AJ119" s="1373" t="s">
        <v>7287</v>
      </c>
      <c r="AK119" s="1373" t="s">
        <v>4759</v>
      </c>
      <c r="AL119" s="1371" t="s">
        <v>3726</v>
      </c>
      <c r="AM119" s="1405" t="s">
        <v>3864</v>
      </c>
      <c r="AN119" s="1376" t="s">
        <v>73</v>
      </c>
      <c r="AO119" s="1373" t="s">
        <v>4760</v>
      </c>
      <c r="AP119" s="1376" t="s">
        <v>73</v>
      </c>
      <c r="AQ119" s="1376" t="s">
        <v>573</v>
      </c>
      <c r="AR119" s="1405" t="s">
        <v>780</v>
      </c>
      <c r="AS119" s="1376" t="s">
        <v>566</v>
      </c>
      <c r="AT119" s="1376" t="s">
        <v>566</v>
      </c>
      <c r="AU119" s="1376" t="s">
        <v>566</v>
      </c>
      <c r="AV119" s="1373" t="s">
        <v>4761</v>
      </c>
      <c r="AW119" s="959" t="s">
        <v>6095</v>
      </c>
      <c r="AX119" s="851" t="s">
        <v>6096</v>
      </c>
      <c r="AY119" s="851" t="s">
        <v>6097</v>
      </c>
      <c r="AZ119" s="851" t="s">
        <v>6098</v>
      </c>
      <c r="BA119" s="851" t="s">
        <v>6099</v>
      </c>
      <c r="BB119" s="1404" t="s">
        <v>3096</v>
      </c>
      <c r="BC119" s="398" t="s">
        <v>4762</v>
      </c>
      <c r="BD119" s="398" t="s">
        <v>4762</v>
      </c>
      <c r="BE119" s="1411"/>
      <c r="BF119" s="2"/>
      <c r="BG119" s="2"/>
      <c r="BH119" s="2"/>
      <c r="BI119" s="2"/>
      <c r="BJ119" s="2"/>
      <c r="BK119" s="2"/>
      <c r="BL119" s="2"/>
      <c r="BM119" s="2"/>
      <c r="BN119" s="2"/>
      <c r="BO119" s="2"/>
      <c r="BP119" s="2"/>
      <c r="BQ119" s="2"/>
      <c r="BR119" s="2"/>
      <c r="BS119" s="2"/>
    </row>
    <row r="120" spans="1:71" s="90" customFormat="1" ht="105">
      <c r="A120" s="1375"/>
      <c r="B120" s="1368"/>
      <c r="C120" s="1368"/>
      <c r="D120" s="1403"/>
      <c r="E120" s="1376"/>
      <c r="F120" s="1371"/>
      <c r="G120" s="1371"/>
      <c r="H120" s="1400"/>
      <c r="I120" s="1371"/>
      <c r="J120" s="410" t="s">
        <v>61</v>
      </c>
      <c r="K120" s="410" t="s">
        <v>61</v>
      </c>
      <c r="L120" s="410" t="s">
        <v>61</v>
      </c>
      <c r="M120" s="410" t="s">
        <v>5078</v>
      </c>
      <c r="N120" s="409" t="s">
        <v>1963</v>
      </c>
      <c r="O120" s="397">
        <v>191.4</v>
      </c>
      <c r="P120" s="1376"/>
      <c r="Q120" s="1376"/>
      <c r="R120" s="1376"/>
      <c r="S120" s="1410"/>
      <c r="T120" s="1371"/>
      <c r="U120" s="1371"/>
      <c r="V120" s="1371"/>
      <c r="W120" s="1371"/>
      <c r="X120" s="1372"/>
      <c r="Y120" s="1409"/>
      <c r="Z120" s="1409"/>
      <c r="AA120" s="1412"/>
      <c r="AB120" s="1409"/>
      <c r="AC120" s="1375"/>
      <c r="AD120" s="1406"/>
      <c r="AE120" s="1376"/>
      <c r="AF120" s="1371"/>
      <c r="AG120" s="1370"/>
      <c r="AH120" s="1372"/>
      <c r="AI120" s="1372"/>
      <c r="AJ120" s="1373"/>
      <c r="AK120" s="1375"/>
      <c r="AL120" s="1371"/>
      <c r="AM120" s="1405"/>
      <c r="AN120" s="1376"/>
      <c r="AO120" s="1373"/>
      <c r="AP120" s="1376"/>
      <c r="AQ120" s="1376"/>
      <c r="AR120" s="1405"/>
      <c r="AS120" s="1376"/>
      <c r="AT120" s="1376"/>
      <c r="AU120" s="1376"/>
      <c r="AV120" s="1375"/>
      <c r="AW120" s="960"/>
      <c r="AX120" s="851"/>
      <c r="AY120" s="851"/>
      <c r="AZ120" s="851"/>
      <c r="BA120" s="851"/>
      <c r="BB120" s="1404"/>
      <c r="BC120" s="398" t="s">
        <v>4762</v>
      </c>
      <c r="BD120" s="398" t="s">
        <v>4762</v>
      </c>
      <c r="BE120" s="1411"/>
      <c r="BF120" s="2"/>
      <c r="BG120" s="2"/>
      <c r="BH120" s="2"/>
      <c r="BI120" s="2"/>
      <c r="BJ120" s="2"/>
      <c r="BK120" s="2"/>
      <c r="BL120" s="2"/>
      <c r="BM120" s="2"/>
      <c r="BN120" s="2"/>
      <c r="BO120" s="2"/>
      <c r="BP120" s="2"/>
      <c r="BQ120" s="2"/>
      <c r="BR120" s="2"/>
      <c r="BS120" s="2"/>
    </row>
    <row r="121" spans="1:71" s="90" customFormat="1" ht="105">
      <c r="A121" s="1375"/>
      <c r="B121" s="1369"/>
      <c r="C121" s="1369"/>
      <c r="D121" s="1403"/>
      <c r="E121" s="1376"/>
      <c r="F121" s="1371"/>
      <c r="G121" s="1371"/>
      <c r="H121" s="1400"/>
      <c r="I121" s="1371"/>
      <c r="J121" s="410" t="s">
        <v>61</v>
      </c>
      <c r="K121" s="410" t="s">
        <v>61</v>
      </c>
      <c r="L121" s="410" t="s">
        <v>61</v>
      </c>
      <c r="M121" s="410" t="s">
        <v>5079</v>
      </c>
      <c r="N121" s="409" t="s">
        <v>5080</v>
      </c>
      <c r="O121" s="397">
        <v>197.2</v>
      </c>
      <c r="P121" s="1376"/>
      <c r="Q121" s="1376"/>
      <c r="R121" s="1376"/>
      <c r="S121" s="1410"/>
      <c r="T121" s="1371"/>
      <c r="U121" s="1371"/>
      <c r="V121" s="1371"/>
      <c r="W121" s="1371"/>
      <c r="X121" s="1372"/>
      <c r="Y121" s="1409"/>
      <c r="Z121" s="1409"/>
      <c r="AA121" s="1412"/>
      <c r="AB121" s="1409"/>
      <c r="AC121" s="1375"/>
      <c r="AD121" s="1406"/>
      <c r="AE121" s="1376"/>
      <c r="AF121" s="1371"/>
      <c r="AG121" s="1370"/>
      <c r="AH121" s="1372"/>
      <c r="AI121" s="1372"/>
      <c r="AJ121" s="1373"/>
      <c r="AK121" s="1375"/>
      <c r="AL121" s="1371"/>
      <c r="AM121" s="1405"/>
      <c r="AN121" s="1376"/>
      <c r="AO121" s="1373"/>
      <c r="AP121" s="1376"/>
      <c r="AQ121" s="1376"/>
      <c r="AR121" s="1405"/>
      <c r="AS121" s="1376"/>
      <c r="AT121" s="1376"/>
      <c r="AU121" s="1376"/>
      <c r="AV121" s="1375"/>
      <c r="AW121" s="961"/>
      <c r="AX121" s="851"/>
      <c r="AY121" s="851"/>
      <c r="AZ121" s="851"/>
      <c r="BA121" s="851"/>
      <c r="BB121" s="1404"/>
      <c r="BC121" s="398" t="s">
        <v>4762</v>
      </c>
      <c r="BD121" s="398" t="s">
        <v>4762</v>
      </c>
      <c r="BE121" s="1411"/>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375">
        <v>2020</v>
      </c>
      <c r="B123" s="1367">
        <v>43831</v>
      </c>
      <c r="C123" s="1367">
        <v>43921</v>
      </c>
      <c r="D123" s="1403" t="s">
        <v>4292</v>
      </c>
      <c r="E123" s="1376" t="s">
        <v>4307</v>
      </c>
      <c r="F123" s="1371" t="s">
        <v>5084</v>
      </c>
      <c r="G123" s="1371">
        <v>55</v>
      </c>
      <c r="H123" s="1399" t="s">
        <v>5485</v>
      </c>
      <c r="I123" s="1371" t="s">
        <v>5085</v>
      </c>
      <c r="J123" s="410" t="s">
        <v>61</v>
      </c>
      <c r="K123" s="410" t="s">
        <v>61</v>
      </c>
      <c r="L123" s="410" t="s">
        <v>61</v>
      </c>
      <c r="M123" s="410" t="s">
        <v>5086</v>
      </c>
      <c r="N123" s="409" t="s">
        <v>5087</v>
      </c>
      <c r="O123" s="397">
        <v>98480.51</v>
      </c>
      <c r="P123" s="1376" t="s">
        <v>61</v>
      </c>
      <c r="Q123" s="1376" t="s">
        <v>61</v>
      </c>
      <c r="R123" s="1376" t="s">
        <v>61</v>
      </c>
      <c r="S123" s="1410" t="s">
        <v>5088</v>
      </c>
      <c r="T123" s="1371" t="s">
        <v>5089</v>
      </c>
      <c r="U123" s="1371" t="s">
        <v>4765</v>
      </c>
      <c r="V123" s="1371" t="s">
        <v>4765</v>
      </c>
      <c r="W123" s="1371" t="s">
        <v>5084</v>
      </c>
      <c r="X123" s="1372">
        <v>43830</v>
      </c>
      <c r="Y123" s="1409">
        <f t="shared" si="5"/>
        <v>105603.44827586207</v>
      </c>
      <c r="Z123" s="1409">
        <v>122500</v>
      </c>
      <c r="AA123" s="1412">
        <f>AB123*0.1</f>
        <v>12250</v>
      </c>
      <c r="AB123" s="1409">
        <v>122500</v>
      </c>
      <c r="AC123" s="1375" t="s">
        <v>4756</v>
      </c>
      <c r="AD123" s="1406" t="s">
        <v>69</v>
      </c>
      <c r="AE123" s="1376" t="s">
        <v>4757</v>
      </c>
      <c r="AF123" s="1371" t="s">
        <v>5085</v>
      </c>
      <c r="AG123" s="1370">
        <f t="shared" si="6"/>
        <v>15840.51724137931</v>
      </c>
      <c r="AH123" s="1372">
        <v>43831</v>
      </c>
      <c r="AI123" s="1372">
        <v>43921</v>
      </c>
      <c r="AJ123" s="1373" t="s">
        <v>6016</v>
      </c>
      <c r="AK123" s="1373" t="s">
        <v>4759</v>
      </c>
      <c r="AL123" s="1371" t="s">
        <v>4775</v>
      </c>
      <c r="AM123" s="1422" t="s">
        <v>4776</v>
      </c>
      <c r="AN123" s="1376" t="s">
        <v>73</v>
      </c>
      <c r="AO123" s="1373" t="s">
        <v>4760</v>
      </c>
      <c r="AP123" s="1376" t="s">
        <v>73</v>
      </c>
      <c r="AQ123" s="1376" t="s">
        <v>573</v>
      </c>
      <c r="AR123" s="1405" t="s">
        <v>780</v>
      </c>
      <c r="AS123" s="1376" t="s">
        <v>566</v>
      </c>
      <c r="AT123" s="1376" t="s">
        <v>566</v>
      </c>
      <c r="AU123" s="1376" t="s">
        <v>566</v>
      </c>
      <c r="AV123" s="1373" t="s">
        <v>4761</v>
      </c>
      <c r="AW123" s="959" t="s">
        <v>6095</v>
      </c>
      <c r="AX123" s="851" t="s">
        <v>6096</v>
      </c>
      <c r="AY123" s="851" t="s">
        <v>6097</v>
      </c>
      <c r="AZ123" s="851" t="s">
        <v>6098</v>
      </c>
      <c r="BA123" s="851" t="s">
        <v>6099</v>
      </c>
      <c r="BB123" s="1404" t="s">
        <v>3096</v>
      </c>
      <c r="BC123" s="398" t="s">
        <v>4762</v>
      </c>
      <c r="BD123" s="398" t="s">
        <v>4762</v>
      </c>
      <c r="BE123" s="1411"/>
      <c r="BF123" s="2"/>
      <c r="BG123" s="2"/>
      <c r="BH123" s="2"/>
      <c r="BI123" s="2"/>
      <c r="BJ123" s="2"/>
      <c r="BK123" s="2"/>
      <c r="BL123" s="2"/>
      <c r="BM123" s="2"/>
      <c r="BN123" s="2"/>
      <c r="BO123" s="2"/>
      <c r="BP123" s="2"/>
      <c r="BQ123" s="2"/>
      <c r="BR123" s="2"/>
      <c r="BS123" s="2"/>
    </row>
    <row r="124" spans="1:71" s="90" customFormat="1" ht="105">
      <c r="A124" s="1375"/>
      <c r="B124" s="1368"/>
      <c r="C124" s="1368"/>
      <c r="D124" s="1403"/>
      <c r="E124" s="1376"/>
      <c r="F124" s="1371"/>
      <c r="G124" s="1371"/>
      <c r="H124" s="1400"/>
      <c r="I124" s="1371"/>
      <c r="J124" s="410" t="s">
        <v>61</v>
      </c>
      <c r="K124" s="410" t="s">
        <v>61</v>
      </c>
      <c r="L124" s="410" t="s">
        <v>61</v>
      </c>
      <c r="M124" s="410" t="s">
        <v>5090</v>
      </c>
      <c r="N124" s="409" t="s">
        <v>4322</v>
      </c>
      <c r="O124" s="397">
        <v>98480.41</v>
      </c>
      <c r="P124" s="1376"/>
      <c r="Q124" s="1376"/>
      <c r="R124" s="1376"/>
      <c r="S124" s="1410"/>
      <c r="T124" s="1371"/>
      <c r="U124" s="1371"/>
      <c r="V124" s="1371"/>
      <c r="W124" s="1371"/>
      <c r="X124" s="1372"/>
      <c r="Y124" s="1409"/>
      <c r="Z124" s="1409"/>
      <c r="AA124" s="1412"/>
      <c r="AB124" s="1409"/>
      <c r="AC124" s="1375"/>
      <c r="AD124" s="1406"/>
      <c r="AE124" s="1376"/>
      <c r="AF124" s="1371"/>
      <c r="AG124" s="1370"/>
      <c r="AH124" s="1372"/>
      <c r="AI124" s="1372"/>
      <c r="AJ124" s="1373"/>
      <c r="AK124" s="1373"/>
      <c r="AL124" s="1371"/>
      <c r="AM124" s="1422"/>
      <c r="AN124" s="1376"/>
      <c r="AO124" s="1373"/>
      <c r="AP124" s="1376"/>
      <c r="AQ124" s="1376"/>
      <c r="AR124" s="1405"/>
      <c r="AS124" s="1376"/>
      <c r="AT124" s="1376"/>
      <c r="AU124" s="1376"/>
      <c r="AV124" s="1375"/>
      <c r="AW124" s="960"/>
      <c r="AX124" s="851"/>
      <c r="AY124" s="851"/>
      <c r="AZ124" s="851"/>
      <c r="BA124" s="851"/>
      <c r="BB124" s="1404"/>
      <c r="BC124" s="398" t="s">
        <v>4762</v>
      </c>
      <c r="BD124" s="398" t="s">
        <v>4762</v>
      </c>
      <c r="BE124" s="1411"/>
      <c r="BF124" s="2"/>
      <c r="BG124" s="2"/>
      <c r="BH124" s="2"/>
      <c r="BI124" s="2"/>
      <c r="BJ124" s="2"/>
      <c r="BK124" s="2"/>
      <c r="BL124" s="2"/>
      <c r="BM124" s="2"/>
      <c r="BN124" s="2"/>
      <c r="BO124" s="2"/>
      <c r="BP124" s="2"/>
      <c r="BQ124" s="2"/>
      <c r="BR124" s="2"/>
      <c r="BS124" s="2"/>
    </row>
    <row r="125" spans="1:71" s="90" customFormat="1" ht="105">
      <c r="A125" s="1375"/>
      <c r="B125" s="1368"/>
      <c r="C125" s="1368"/>
      <c r="D125" s="1403"/>
      <c r="E125" s="1376"/>
      <c r="F125" s="1371"/>
      <c r="G125" s="1371"/>
      <c r="H125" s="1400"/>
      <c r="I125" s="1371"/>
      <c r="J125" s="410" t="s">
        <v>61</v>
      </c>
      <c r="K125" s="410" t="s">
        <v>61</v>
      </c>
      <c r="L125" s="410" t="s">
        <v>61</v>
      </c>
      <c r="M125" s="410" t="s">
        <v>5091</v>
      </c>
      <c r="N125" s="409" t="s">
        <v>5092</v>
      </c>
      <c r="O125" s="397">
        <v>95256.09</v>
      </c>
      <c r="P125" s="1376"/>
      <c r="Q125" s="1376"/>
      <c r="R125" s="1376"/>
      <c r="S125" s="1410"/>
      <c r="T125" s="1371"/>
      <c r="U125" s="1371"/>
      <c r="V125" s="1371"/>
      <c r="W125" s="1371"/>
      <c r="X125" s="1372"/>
      <c r="Y125" s="1409"/>
      <c r="Z125" s="1409"/>
      <c r="AA125" s="1412"/>
      <c r="AB125" s="1409"/>
      <c r="AC125" s="1375"/>
      <c r="AD125" s="1406"/>
      <c r="AE125" s="1376"/>
      <c r="AF125" s="1371"/>
      <c r="AG125" s="1370"/>
      <c r="AH125" s="1372"/>
      <c r="AI125" s="1372"/>
      <c r="AJ125" s="1373"/>
      <c r="AK125" s="1373"/>
      <c r="AL125" s="1371"/>
      <c r="AM125" s="1422"/>
      <c r="AN125" s="1376"/>
      <c r="AO125" s="1373"/>
      <c r="AP125" s="1376"/>
      <c r="AQ125" s="1376"/>
      <c r="AR125" s="1405"/>
      <c r="AS125" s="1376"/>
      <c r="AT125" s="1376"/>
      <c r="AU125" s="1376"/>
      <c r="AV125" s="1375"/>
      <c r="AW125" s="960"/>
      <c r="AX125" s="851"/>
      <c r="AY125" s="851"/>
      <c r="AZ125" s="851"/>
      <c r="BA125" s="851"/>
      <c r="BB125" s="1404"/>
      <c r="BC125" s="398" t="s">
        <v>4762</v>
      </c>
      <c r="BD125" s="398" t="s">
        <v>4762</v>
      </c>
      <c r="BE125" s="1411"/>
      <c r="BF125" s="2"/>
      <c r="BG125" s="2"/>
      <c r="BH125" s="2"/>
      <c r="BI125" s="2"/>
      <c r="BJ125" s="2"/>
      <c r="BK125" s="2"/>
      <c r="BL125" s="2"/>
      <c r="BM125" s="2"/>
      <c r="BN125" s="2"/>
      <c r="BO125" s="2"/>
      <c r="BP125" s="2"/>
      <c r="BQ125" s="2"/>
      <c r="BR125" s="2"/>
      <c r="BS125" s="2"/>
    </row>
    <row r="126" spans="1:71" s="90" customFormat="1" ht="105">
      <c r="A126" s="1375"/>
      <c r="B126" s="1369"/>
      <c r="C126" s="1369"/>
      <c r="D126" s="1403"/>
      <c r="E126" s="1376"/>
      <c r="F126" s="1371"/>
      <c r="G126" s="1371"/>
      <c r="H126" s="1400"/>
      <c r="I126" s="1371"/>
      <c r="J126" s="410" t="s">
        <v>61</v>
      </c>
      <c r="K126" s="410" t="s">
        <v>61</v>
      </c>
      <c r="L126" s="410" t="s">
        <v>61</v>
      </c>
      <c r="M126" s="410" t="s">
        <v>4867</v>
      </c>
      <c r="N126" s="409" t="s">
        <v>1978</v>
      </c>
      <c r="O126" s="397">
        <v>106358.95</v>
      </c>
      <c r="P126" s="1376"/>
      <c r="Q126" s="1376"/>
      <c r="R126" s="1376"/>
      <c r="S126" s="1410"/>
      <c r="T126" s="1371"/>
      <c r="U126" s="1371"/>
      <c r="V126" s="1371"/>
      <c r="W126" s="1371"/>
      <c r="X126" s="1372"/>
      <c r="Y126" s="1409"/>
      <c r="Z126" s="1409"/>
      <c r="AA126" s="1412"/>
      <c r="AB126" s="1409"/>
      <c r="AC126" s="1375"/>
      <c r="AD126" s="1406"/>
      <c r="AE126" s="1376"/>
      <c r="AF126" s="1371"/>
      <c r="AG126" s="1370"/>
      <c r="AH126" s="1372"/>
      <c r="AI126" s="1372"/>
      <c r="AJ126" s="1373"/>
      <c r="AK126" s="1373"/>
      <c r="AL126" s="1371"/>
      <c r="AM126" s="1422"/>
      <c r="AN126" s="1376"/>
      <c r="AO126" s="1373"/>
      <c r="AP126" s="1376"/>
      <c r="AQ126" s="1376"/>
      <c r="AR126" s="1405"/>
      <c r="AS126" s="1376"/>
      <c r="AT126" s="1376"/>
      <c r="AU126" s="1376"/>
      <c r="AV126" s="1375"/>
      <c r="AW126" s="961"/>
      <c r="AX126" s="851"/>
      <c r="AY126" s="851"/>
      <c r="AZ126" s="851"/>
      <c r="BA126" s="851"/>
      <c r="BB126" s="1404"/>
      <c r="BC126" s="398" t="s">
        <v>4762</v>
      </c>
      <c r="BD126" s="398" t="s">
        <v>4762</v>
      </c>
      <c r="BE126" s="1411"/>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375">
        <v>2020</v>
      </c>
      <c r="B128" s="1367">
        <v>43831</v>
      </c>
      <c r="C128" s="1367">
        <v>43921</v>
      </c>
      <c r="D128" s="1403" t="s">
        <v>4292</v>
      </c>
      <c r="E128" s="1376" t="s">
        <v>4307</v>
      </c>
      <c r="F128" s="1371" t="s">
        <v>5095</v>
      </c>
      <c r="G128" s="1371">
        <v>55</v>
      </c>
      <c r="H128" s="1399" t="s">
        <v>5485</v>
      </c>
      <c r="I128" s="1371" t="s">
        <v>5085</v>
      </c>
      <c r="J128" s="410" t="s">
        <v>61</v>
      </c>
      <c r="K128" s="410" t="s">
        <v>61</v>
      </c>
      <c r="L128" s="410" t="s">
        <v>61</v>
      </c>
      <c r="M128" s="410" t="s">
        <v>5086</v>
      </c>
      <c r="N128" s="409" t="s">
        <v>5087</v>
      </c>
      <c r="O128" s="397">
        <v>98480.51</v>
      </c>
      <c r="P128" s="1376" t="s">
        <v>61</v>
      </c>
      <c r="Q128" s="1376" t="s">
        <v>61</v>
      </c>
      <c r="R128" s="1376" t="s">
        <v>61</v>
      </c>
      <c r="S128" s="1410" t="s">
        <v>4868</v>
      </c>
      <c r="T128" s="1371" t="s">
        <v>1978</v>
      </c>
      <c r="U128" s="1371" t="s">
        <v>4765</v>
      </c>
      <c r="V128" s="1371" t="s">
        <v>4765</v>
      </c>
      <c r="W128" s="1371" t="s">
        <v>5095</v>
      </c>
      <c r="X128" s="1372">
        <v>43830</v>
      </c>
      <c r="Y128" s="1409">
        <f t="shared" si="5"/>
        <v>105603.44827586207</v>
      </c>
      <c r="Z128" s="1409">
        <v>122500</v>
      </c>
      <c r="AA128" s="1412">
        <f>AB128*0.1</f>
        <v>12250</v>
      </c>
      <c r="AB128" s="1409">
        <v>122500</v>
      </c>
      <c r="AC128" s="1375" t="s">
        <v>4756</v>
      </c>
      <c r="AD128" s="1406" t="s">
        <v>69</v>
      </c>
      <c r="AE128" s="1376" t="s">
        <v>4757</v>
      </c>
      <c r="AF128" s="1371" t="s">
        <v>5085</v>
      </c>
      <c r="AG128" s="1370">
        <f t="shared" si="6"/>
        <v>15840.51724137931</v>
      </c>
      <c r="AH128" s="1372">
        <v>43831</v>
      </c>
      <c r="AI128" s="1423">
        <v>43921</v>
      </c>
      <c r="AJ128" s="1373" t="s">
        <v>5096</v>
      </c>
      <c r="AK128" s="1373" t="s">
        <v>4759</v>
      </c>
      <c r="AL128" s="1371" t="s">
        <v>4775</v>
      </c>
      <c r="AM128" s="1422" t="s">
        <v>4776</v>
      </c>
      <c r="AN128" s="1376" t="s">
        <v>73</v>
      </c>
      <c r="AO128" s="1373" t="s">
        <v>4760</v>
      </c>
      <c r="AP128" s="1376" t="s">
        <v>73</v>
      </c>
      <c r="AQ128" s="1376" t="s">
        <v>573</v>
      </c>
      <c r="AR128" s="1405" t="s">
        <v>780</v>
      </c>
      <c r="AS128" s="1376" t="s">
        <v>566</v>
      </c>
      <c r="AT128" s="1376" t="s">
        <v>566</v>
      </c>
      <c r="AU128" s="1376" t="s">
        <v>566</v>
      </c>
      <c r="AV128" s="1373" t="s">
        <v>4761</v>
      </c>
      <c r="AW128" s="959" t="s">
        <v>6095</v>
      </c>
      <c r="AX128" s="851" t="s">
        <v>6096</v>
      </c>
      <c r="AY128" s="851" t="s">
        <v>6097</v>
      </c>
      <c r="AZ128" s="851" t="s">
        <v>6098</v>
      </c>
      <c r="BA128" s="851" t="s">
        <v>6099</v>
      </c>
      <c r="BB128" s="1404" t="s">
        <v>3096</v>
      </c>
      <c r="BC128" s="398" t="s">
        <v>4762</v>
      </c>
      <c r="BD128" s="398" t="s">
        <v>4762</v>
      </c>
      <c r="BE128" s="1411"/>
      <c r="BF128" s="2"/>
      <c r="BG128" s="2"/>
      <c r="BH128" s="2"/>
      <c r="BI128" s="2"/>
      <c r="BJ128" s="2"/>
      <c r="BK128" s="2"/>
      <c r="BL128" s="2"/>
      <c r="BM128" s="2"/>
      <c r="BN128" s="2"/>
      <c r="BO128" s="2"/>
      <c r="BP128" s="2"/>
      <c r="BQ128" s="2"/>
      <c r="BR128" s="2"/>
      <c r="BS128" s="2"/>
    </row>
    <row r="129" spans="1:71" s="90" customFormat="1" ht="105">
      <c r="A129" s="1375"/>
      <c r="B129" s="1368"/>
      <c r="C129" s="1368"/>
      <c r="D129" s="1403"/>
      <c r="E129" s="1376"/>
      <c r="F129" s="1371"/>
      <c r="G129" s="1371"/>
      <c r="H129" s="1400"/>
      <c r="I129" s="1371"/>
      <c r="J129" s="410" t="s">
        <v>61</v>
      </c>
      <c r="K129" s="410" t="s">
        <v>61</v>
      </c>
      <c r="L129" s="410" t="s">
        <v>61</v>
      </c>
      <c r="M129" s="410" t="s">
        <v>5090</v>
      </c>
      <c r="N129" s="409" t="s">
        <v>4322</v>
      </c>
      <c r="O129" s="397">
        <v>98480.41</v>
      </c>
      <c r="P129" s="1376"/>
      <c r="Q129" s="1376"/>
      <c r="R129" s="1376"/>
      <c r="S129" s="1410"/>
      <c r="T129" s="1371"/>
      <c r="U129" s="1371"/>
      <c r="V129" s="1371"/>
      <c r="W129" s="1371"/>
      <c r="X129" s="1372"/>
      <c r="Y129" s="1409"/>
      <c r="Z129" s="1409"/>
      <c r="AA129" s="1412"/>
      <c r="AB129" s="1409"/>
      <c r="AC129" s="1375"/>
      <c r="AD129" s="1406"/>
      <c r="AE129" s="1376"/>
      <c r="AF129" s="1371"/>
      <c r="AG129" s="1370"/>
      <c r="AH129" s="1372"/>
      <c r="AI129" s="1423"/>
      <c r="AJ129" s="1373"/>
      <c r="AK129" s="1375"/>
      <c r="AL129" s="1371"/>
      <c r="AM129" s="1422"/>
      <c r="AN129" s="1376"/>
      <c r="AO129" s="1373"/>
      <c r="AP129" s="1376"/>
      <c r="AQ129" s="1376"/>
      <c r="AR129" s="1405"/>
      <c r="AS129" s="1376"/>
      <c r="AT129" s="1376"/>
      <c r="AU129" s="1376"/>
      <c r="AV129" s="1375"/>
      <c r="AW129" s="960"/>
      <c r="AX129" s="851"/>
      <c r="AY129" s="851"/>
      <c r="AZ129" s="851"/>
      <c r="BA129" s="851"/>
      <c r="BB129" s="1404"/>
      <c r="BC129" s="398" t="s">
        <v>4762</v>
      </c>
      <c r="BD129" s="398" t="s">
        <v>4762</v>
      </c>
      <c r="BE129" s="1411"/>
      <c r="BF129" s="2"/>
      <c r="BG129" s="2"/>
      <c r="BH129" s="2"/>
      <c r="BI129" s="2"/>
      <c r="BJ129" s="2"/>
      <c r="BK129" s="2"/>
      <c r="BL129" s="2"/>
      <c r="BM129" s="2"/>
      <c r="BN129" s="2"/>
      <c r="BO129" s="2"/>
      <c r="BP129" s="2"/>
      <c r="BQ129" s="2"/>
      <c r="BR129" s="2"/>
      <c r="BS129" s="2"/>
    </row>
    <row r="130" spans="1:71" s="90" customFormat="1" ht="105">
      <c r="A130" s="1375"/>
      <c r="B130" s="1368"/>
      <c r="C130" s="1368"/>
      <c r="D130" s="1403"/>
      <c r="E130" s="1376"/>
      <c r="F130" s="1371"/>
      <c r="G130" s="1371"/>
      <c r="H130" s="1400"/>
      <c r="I130" s="1371"/>
      <c r="J130" s="410" t="s">
        <v>61</v>
      </c>
      <c r="K130" s="410" t="s">
        <v>61</v>
      </c>
      <c r="L130" s="410" t="s">
        <v>61</v>
      </c>
      <c r="M130" s="410" t="s">
        <v>5091</v>
      </c>
      <c r="N130" s="409" t="s">
        <v>5092</v>
      </c>
      <c r="O130" s="397">
        <v>95256.09</v>
      </c>
      <c r="P130" s="1376"/>
      <c r="Q130" s="1376"/>
      <c r="R130" s="1376"/>
      <c r="S130" s="1410"/>
      <c r="T130" s="1371"/>
      <c r="U130" s="1371"/>
      <c r="V130" s="1371"/>
      <c r="W130" s="1371"/>
      <c r="X130" s="1372"/>
      <c r="Y130" s="1409"/>
      <c r="Z130" s="1409"/>
      <c r="AA130" s="1412"/>
      <c r="AB130" s="1409"/>
      <c r="AC130" s="1375"/>
      <c r="AD130" s="1406"/>
      <c r="AE130" s="1376"/>
      <c r="AF130" s="1371"/>
      <c r="AG130" s="1370"/>
      <c r="AH130" s="1372"/>
      <c r="AI130" s="1423"/>
      <c r="AJ130" s="1373"/>
      <c r="AK130" s="1375"/>
      <c r="AL130" s="1371"/>
      <c r="AM130" s="1422"/>
      <c r="AN130" s="1376"/>
      <c r="AO130" s="1373"/>
      <c r="AP130" s="1376"/>
      <c r="AQ130" s="1376"/>
      <c r="AR130" s="1405"/>
      <c r="AS130" s="1376"/>
      <c r="AT130" s="1376"/>
      <c r="AU130" s="1376"/>
      <c r="AV130" s="1375"/>
      <c r="AW130" s="960"/>
      <c r="AX130" s="851"/>
      <c r="AY130" s="851"/>
      <c r="AZ130" s="851"/>
      <c r="BA130" s="851"/>
      <c r="BB130" s="1404"/>
      <c r="BC130" s="398" t="s">
        <v>4762</v>
      </c>
      <c r="BD130" s="398" t="s">
        <v>4762</v>
      </c>
      <c r="BE130" s="1411"/>
      <c r="BF130" s="2"/>
      <c r="BG130" s="2"/>
      <c r="BH130" s="2"/>
      <c r="BI130" s="2"/>
      <c r="BJ130" s="2"/>
      <c r="BK130" s="2"/>
      <c r="BL130" s="2"/>
      <c r="BM130" s="2"/>
      <c r="BN130" s="2"/>
      <c r="BO130" s="2"/>
      <c r="BP130" s="2"/>
      <c r="BQ130" s="2"/>
      <c r="BR130" s="2"/>
      <c r="BS130" s="2"/>
    </row>
    <row r="131" spans="1:71" s="90" customFormat="1" ht="105">
      <c r="A131" s="1375"/>
      <c r="B131" s="1369"/>
      <c r="C131" s="1369"/>
      <c r="D131" s="1403"/>
      <c r="E131" s="1376"/>
      <c r="F131" s="1371"/>
      <c r="G131" s="1371"/>
      <c r="H131" s="1400"/>
      <c r="I131" s="1371"/>
      <c r="J131" s="410" t="s">
        <v>61</v>
      </c>
      <c r="K131" s="410" t="s">
        <v>61</v>
      </c>
      <c r="L131" s="410" t="s">
        <v>61</v>
      </c>
      <c r="M131" s="410" t="s">
        <v>4867</v>
      </c>
      <c r="N131" s="409" t="s">
        <v>1978</v>
      </c>
      <c r="O131" s="397">
        <v>106358.95</v>
      </c>
      <c r="P131" s="1376"/>
      <c r="Q131" s="1376"/>
      <c r="R131" s="1376"/>
      <c r="S131" s="1410"/>
      <c r="T131" s="1371"/>
      <c r="U131" s="1371"/>
      <c r="V131" s="1371"/>
      <c r="W131" s="1371"/>
      <c r="X131" s="1372"/>
      <c r="Y131" s="1409"/>
      <c r="Z131" s="1409"/>
      <c r="AA131" s="1412"/>
      <c r="AB131" s="1409"/>
      <c r="AC131" s="1375"/>
      <c r="AD131" s="1406"/>
      <c r="AE131" s="1376"/>
      <c r="AF131" s="1371"/>
      <c r="AG131" s="1370"/>
      <c r="AH131" s="1372"/>
      <c r="AI131" s="1423"/>
      <c r="AJ131" s="1373"/>
      <c r="AK131" s="1375"/>
      <c r="AL131" s="1371"/>
      <c r="AM131" s="1422"/>
      <c r="AN131" s="1376"/>
      <c r="AO131" s="1373"/>
      <c r="AP131" s="1376"/>
      <c r="AQ131" s="1376"/>
      <c r="AR131" s="1405"/>
      <c r="AS131" s="1376"/>
      <c r="AT131" s="1376"/>
      <c r="AU131" s="1376"/>
      <c r="AV131" s="1375"/>
      <c r="AW131" s="961"/>
      <c r="AX131" s="851"/>
      <c r="AY131" s="851"/>
      <c r="AZ131" s="851"/>
      <c r="BA131" s="851"/>
      <c r="BB131" s="1404"/>
      <c r="BC131" s="398" t="s">
        <v>4762</v>
      </c>
      <c r="BD131" s="398" t="s">
        <v>4762</v>
      </c>
      <c r="BE131" s="1411"/>
      <c r="BF131" s="2"/>
      <c r="BG131" s="2"/>
      <c r="BH131" s="2"/>
      <c r="BI131" s="2"/>
      <c r="BJ131" s="2"/>
      <c r="BK131" s="2"/>
      <c r="BL131" s="2"/>
      <c r="BM131" s="2"/>
      <c r="BN131" s="2"/>
      <c r="BO131" s="2"/>
      <c r="BP131" s="2"/>
      <c r="BQ131" s="2"/>
      <c r="BR131" s="2"/>
      <c r="BS131" s="2"/>
    </row>
    <row r="132" spans="1:71" s="90" customFormat="1" ht="105">
      <c r="A132" s="1375">
        <v>2020</v>
      </c>
      <c r="B132" s="1367">
        <v>43831</v>
      </c>
      <c r="C132" s="1367">
        <v>43921</v>
      </c>
      <c r="D132" s="1403" t="s">
        <v>4292</v>
      </c>
      <c r="E132" s="1376" t="s">
        <v>4307</v>
      </c>
      <c r="F132" s="1371" t="s">
        <v>5097</v>
      </c>
      <c r="G132" s="1371">
        <v>55</v>
      </c>
      <c r="H132" s="1399" t="s">
        <v>5485</v>
      </c>
      <c r="I132" s="1371" t="s">
        <v>5085</v>
      </c>
      <c r="J132" s="410" t="s">
        <v>61</v>
      </c>
      <c r="K132" s="410" t="s">
        <v>61</v>
      </c>
      <c r="L132" s="410" t="s">
        <v>61</v>
      </c>
      <c r="M132" s="410" t="s">
        <v>5086</v>
      </c>
      <c r="N132" s="409" t="s">
        <v>5087</v>
      </c>
      <c r="O132" s="397">
        <v>98480.51</v>
      </c>
      <c r="P132" s="1376" t="s">
        <v>61</v>
      </c>
      <c r="Q132" s="1376" t="s">
        <v>61</v>
      </c>
      <c r="R132" s="1376" t="s">
        <v>61</v>
      </c>
      <c r="S132" s="1410" t="s">
        <v>5098</v>
      </c>
      <c r="T132" s="1371" t="s">
        <v>4322</v>
      </c>
      <c r="U132" s="1371" t="s">
        <v>4765</v>
      </c>
      <c r="V132" s="1371" t="s">
        <v>4765</v>
      </c>
      <c r="W132" s="1371" t="s">
        <v>5097</v>
      </c>
      <c r="X132" s="1372">
        <v>43830</v>
      </c>
      <c r="Y132" s="1409">
        <f t="shared" si="5"/>
        <v>105603.44827586207</v>
      </c>
      <c r="Z132" s="1409">
        <v>122500</v>
      </c>
      <c r="AA132" s="1412">
        <f>AB132*0.1</f>
        <v>12250</v>
      </c>
      <c r="AB132" s="1409">
        <v>122500</v>
      </c>
      <c r="AC132" s="1375" t="s">
        <v>4756</v>
      </c>
      <c r="AD132" s="1406" t="s">
        <v>69</v>
      </c>
      <c r="AE132" s="1376" t="s">
        <v>4757</v>
      </c>
      <c r="AF132" s="1371" t="s">
        <v>5085</v>
      </c>
      <c r="AG132" s="1370">
        <f t="shared" si="6"/>
        <v>15840.51724137931</v>
      </c>
      <c r="AH132" s="1372">
        <v>43831</v>
      </c>
      <c r="AI132" s="1372">
        <v>43921</v>
      </c>
      <c r="AJ132" s="1373" t="s">
        <v>7217</v>
      </c>
      <c r="AK132" s="1373" t="s">
        <v>4759</v>
      </c>
      <c r="AL132" s="1418" t="s">
        <v>4775</v>
      </c>
      <c r="AM132" s="1419" t="s">
        <v>4776</v>
      </c>
      <c r="AN132" s="1376" t="s">
        <v>73</v>
      </c>
      <c r="AO132" s="1373" t="s">
        <v>4760</v>
      </c>
      <c r="AP132" s="1376" t="s">
        <v>73</v>
      </c>
      <c r="AQ132" s="1376" t="s">
        <v>573</v>
      </c>
      <c r="AR132" s="1405" t="s">
        <v>780</v>
      </c>
      <c r="AS132" s="1376" t="s">
        <v>566</v>
      </c>
      <c r="AT132" s="1376" t="s">
        <v>566</v>
      </c>
      <c r="AU132" s="1376" t="s">
        <v>566</v>
      </c>
      <c r="AV132" s="1373" t="s">
        <v>4761</v>
      </c>
      <c r="AW132" s="959" t="s">
        <v>6095</v>
      </c>
      <c r="AX132" s="851" t="s">
        <v>6096</v>
      </c>
      <c r="AY132" s="851" t="s">
        <v>6097</v>
      </c>
      <c r="AZ132" s="851" t="s">
        <v>6098</v>
      </c>
      <c r="BA132" s="851" t="s">
        <v>6099</v>
      </c>
      <c r="BB132" s="1404" t="s">
        <v>3096</v>
      </c>
      <c r="BC132" s="398" t="s">
        <v>4762</v>
      </c>
      <c r="BD132" s="398" t="s">
        <v>4762</v>
      </c>
      <c r="BE132" s="1411"/>
      <c r="BF132" s="2"/>
      <c r="BG132" s="2"/>
      <c r="BH132" s="2"/>
      <c r="BI132" s="2"/>
      <c r="BJ132" s="2"/>
      <c r="BK132" s="2"/>
      <c r="BL132" s="2"/>
      <c r="BM132" s="2"/>
      <c r="BN132" s="2"/>
      <c r="BO132" s="2"/>
      <c r="BP132" s="2"/>
      <c r="BQ132" s="2"/>
      <c r="BR132" s="2"/>
      <c r="BS132" s="2"/>
    </row>
    <row r="133" spans="1:71" s="90" customFormat="1" ht="105">
      <c r="A133" s="1375"/>
      <c r="B133" s="1368"/>
      <c r="C133" s="1368"/>
      <c r="D133" s="1403"/>
      <c r="E133" s="1376"/>
      <c r="F133" s="1371"/>
      <c r="G133" s="1371"/>
      <c r="H133" s="1400"/>
      <c r="I133" s="1371"/>
      <c r="J133" s="410" t="s">
        <v>61</v>
      </c>
      <c r="K133" s="410" t="s">
        <v>61</v>
      </c>
      <c r="L133" s="410" t="s">
        <v>61</v>
      </c>
      <c r="M133" s="410" t="s">
        <v>5090</v>
      </c>
      <c r="N133" s="409" t="s">
        <v>4322</v>
      </c>
      <c r="O133" s="397">
        <v>98480.41</v>
      </c>
      <c r="P133" s="1376"/>
      <c r="Q133" s="1376"/>
      <c r="R133" s="1376"/>
      <c r="S133" s="1410"/>
      <c r="T133" s="1371"/>
      <c r="U133" s="1371"/>
      <c r="V133" s="1371"/>
      <c r="W133" s="1371"/>
      <c r="X133" s="1372"/>
      <c r="Y133" s="1409"/>
      <c r="Z133" s="1409"/>
      <c r="AA133" s="1412"/>
      <c r="AB133" s="1409"/>
      <c r="AC133" s="1375"/>
      <c r="AD133" s="1406"/>
      <c r="AE133" s="1376"/>
      <c r="AF133" s="1371"/>
      <c r="AG133" s="1370"/>
      <c r="AH133" s="1372"/>
      <c r="AI133" s="1372"/>
      <c r="AJ133" s="1373"/>
      <c r="AK133" s="1373"/>
      <c r="AL133" s="1379"/>
      <c r="AM133" s="1420"/>
      <c r="AN133" s="1376"/>
      <c r="AO133" s="1373"/>
      <c r="AP133" s="1376"/>
      <c r="AQ133" s="1376"/>
      <c r="AR133" s="1405"/>
      <c r="AS133" s="1376"/>
      <c r="AT133" s="1376"/>
      <c r="AU133" s="1376"/>
      <c r="AV133" s="1375"/>
      <c r="AW133" s="960"/>
      <c r="AX133" s="851"/>
      <c r="AY133" s="851"/>
      <c r="AZ133" s="851"/>
      <c r="BA133" s="851"/>
      <c r="BB133" s="1404"/>
      <c r="BC133" s="398" t="s">
        <v>4762</v>
      </c>
      <c r="BD133" s="398" t="s">
        <v>4762</v>
      </c>
      <c r="BE133" s="1411"/>
      <c r="BF133" s="2"/>
      <c r="BG133" s="2"/>
      <c r="BH133" s="2"/>
      <c r="BI133" s="2"/>
      <c r="BJ133" s="2"/>
      <c r="BK133" s="2"/>
      <c r="BL133" s="2"/>
      <c r="BM133" s="2"/>
      <c r="BN133" s="2"/>
      <c r="BO133" s="2"/>
      <c r="BP133" s="2"/>
      <c r="BQ133" s="2"/>
      <c r="BR133" s="2"/>
      <c r="BS133" s="2"/>
    </row>
    <row r="134" spans="1:71" s="90" customFormat="1" ht="105">
      <c r="A134" s="1375"/>
      <c r="B134" s="1368"/>
      <c r="C134" s="1368"/>
      <c r="D134" s="1403"/>
      <c r="E134" s="1376"/>
      <c r="F134" s="1371"/>
      <c r="G134" s="1371"/>
      <c r="H134" s="1400"/>
      <c r="I134" s="1371"/>
      <c r="J134" s="410" t="s">
        <v>61</v>
      </c>
      <c r="K134" s="410" t="s">
        <v>61</v>
      </c>
      <c r="L134" s="410" t="s">
        <v>61</v>
      </c>
      <c r="M134" s="410" t="s">
        <v>5091</v>
      </c>
      <c r="N134" s="409" t="s">
        <v>5092</v>
      </c>
      <c r="O134" s="397">
        <v>95256.09</v>
      </c>
      <c r="P134" s="1376"/>
      <c r="Q134" s="1376"/>
      <c r="R134" s="1376"/>
      <c r="S134" s="1410"/>
      <c r="T134" s="1371"/>
      <c r="U134" s="1371"/>
      <c r="V134" s="1371"/>
      <c r="W134" s="1371"/>
      <c r="X134" s="1372"/>
      <c r="Y134" s="1409"/>
      <c r="Z134" s="1409"/>
      <c r="AA134" s="1412"/>
      <c r="AB134" s="1409"/>
      <c r="AC134" s="1375"/>
      <c r="AD134" s="1406"/>
      <c r="AE134" s="1376"/>
      <c r="AF134" s="1371"/>
      <c r="AG134" s="1370"/>
      <c r="AH134" s="1372"/>
      <c r="AI134" s="1372"/>
      <c r="AJ134" s="1373"/>
      <c r="AK134" s="1373"/>
      <c r="AL134" s="1379"/>
      <c r="AM134" s="1420"/>
      <c r="AN134" s="1376"/>
      <c r="AO134" s="1373"/>
      <c r="AP134" s="1376"/>
      <c r="AQ134" s="1376"/>
      <c r="AR134" s="1405"/>
      <c r="AS134" s="1376"/>
      <c r="AT134" s="1376"/>
      <c r="AU134" s="1376"/>
      <c r="AV134" s="1375"/>
      <c r="AW134" s="960"/>
      <c r="AX134" s="851"/>
      <c r="AY134" s="851"/>
      <c r="AZ134" s="851"/>
      <c r="BA134" s="851"/>
      <c r="BB134" s="1404"/>
      <c r="BC134" s="398" t="s">
        <v>4762</v>
      </c>
      <c r="BD134" s="398" t="s">
        <v>4762</v>
      </c>
      <c r="BE134" s="1411"/>
      <c r="BF134" s="2"/>
      <c r="BG134" s="2"/>
      <c r="BH134" s="2"/>
      <c r="BI134" s="2"/>
      <c r="BJ134" s="2"/>
      <c r="BK134" s="2"/>
      <c r="BL134" s="2"/>
      <c r="BM134" s="2"/>
      <c r="BN134" s="2"/>
      <c r="BO134" s="2"/>
      <c r="BP134" s="2"/>
      <c r="BQ134" s="2"/>
      <c r="BR134" s="2"/>
      <c r="BS134" s="2"/>
    </row>
    <row r="135" spans="1:71" s="90" customFormat="1" ht="105">
      <c r="A135" s="1375"/>
      <c r="B135" s="1369"/>
      <c r="C135" s="1369"/>
      <c r="D135" s="1403"/>
      <c r="E135" s="1376"/>
      <c r="F135" s="1371"/>
      <c r="G135" s="1371"/>
      <c r="H135" s="1400"/>
      <c r="I135" s="1371"/>
      <c r="J135" s="410" t="s">
        <v>61</v>
      </c>
      <c r="K135" s="410" t="s">
        <v>61</v>
      </c>
      <c r="L135" s="410" t="s">
        <v>61</v>
      </c>
      <c r="M135" s="410" t="s">
        <v>4867</v>
      </c>
      <c r="N135" s="409" t="s">
        <v>1978</v>
      </c>
      <c r="O135" s="397">
        <v>106358.95</v>
      </c>
      <c r="P135" s="1376"/>
      <c r="Q135" s="1376"/>
      <c r="R135" s="1376"/>
      <c r="S135" s="1410"/>
      <c r="T135" s="1371"/>
      <c r="U135" s="1371"/>
      <c r="V135" s="1371"/>
      <c r="W135" s="1371"/>
      <c r="X135" s="1372"/>
      <c r="Y135" s="1409"/>
      <c r="Z135" s="1409"/>
      <c r="AA135" s="1412"/>
      <c r="AB135" s="1409"/>
      <c r="AC135" s="1375"/>
      <c r="AD135" s="1406"/>
      <c r="AE135" s="1376"/>
      <c r="AF135" s="1371"/>
      <c r="AG135" s="1370"/>
      <c r="AH135" s="1372"/>
      <c r="AI135" s="1372"/>
      <c r="AJ135" s="1373"/>
      <c r="AK135" s="1373"/>
      <c r="AL135" s="1380"/>
      <c r="AM135" s="1421"/>
      <c r="AN135" s="1376"/>
      <c r="AO135" s="1373"/>
      <c r="AP135" s="1376"/>
      <c r="AQ135" s="1376"/>
      <c r="AR135" s="1405"/>
      <c r="AS135" s="1376"/>
      <c r="AT135" s="1376"/>
      <c r="AU135" s="1376"/>
      <c r="AV135" s="1375"/>
      <c r="AW135" s="961"/>
      <c r="AX135" s="851"/>
      <c r="AY135" s="851"/>
      <c r="AZ135" s="851"/>
      <c r="BA135" s="851"/>
      <c r="BB135" s="1404"/>
      <c r="BC135" s="398" t="s">
        <v>4762</v>
      </c>
      <c r="BD135" s="398" t="s">
        <v>4762</v>
      </c>
      <c r="BE135" s="1411"/>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375">
        <v>2020</v>
      </c>
      <c r="B139" s="1367">
        <v>43831</v>
      </c>
      <c r="C139" s="1367">
        <v>43921</v>
      </c>
      <c r="D139" s="1403" t="s">
        <v>4292</v>
      </c>
      <c r="E139" s="1376" t="s">
        <v>3295</v>
      </c>
      <c r="F139" s="1371" t="s">
        <v>5116</v>
      </c>
      <c r="G139" s="1402">
        <v>57</v>
      </c>
      <c r="H139" s="1399" t="s">
        <v>5485</v>
      </c>
      <c r="I139" s="1371" t="s">
        <v>5117</v>
      </c>
      <c r="J139" s="410" t="s">
        <v>61</v>
      </c>
      <c r="K139" s="410" t="s">
        <v>61</v>
      </c>
      <c r="L139" s="410" t="s">
        <v>61</v>
      </c>
      <c r="M139" s="409" t="s">
        <v>4937</v>
      </c>
      <c r="N139" s="409" t="s">
        <v>1308</v>
      </c>
      <c r="O139" s="397">
        <v>19377310.25</v>
      </c>
      <c r="P139" s="1376" t="s">
        <v>61</v>
      </c>
      <c r="Q139" s="1376" t="s">
        <v>61</v>
      </c>
      <c r="R139" s="1376" t="s">
        <v>61</v>
      </c>
      <c r="S139" s="1416" t="s">
        <v>4937</v>
      </c>
      <c r="T139" s="1371" t="s">
        <v>1308</v>
      </c>
      <c r="U139" s="1371" t="s">
        <v>3218</v>
      </c>
      <c r="V139" s="1371" t="s">
        <v>3535</v>
      </c>
      <c r="W139" s="1371" t="s">
        <v>5116</v>
      </c>
      <c r="X139" s="1372">
        <v>43892</v>
      </c>
      <c r="Y139" s="1409">
        <f t="shared" si="5"/>
        <v>818000</v>
      </c>
      <c r="Z139" s="1409">
        <v>948880</v>
      </c>
      <c r="AA139" s="1412">
        <v>0</v>
      </c>
      <c r="AB139" s="1409">
        <v>948880</v>
      </c>
      <c r="AC139" s="1375" t="s">
        <v>4756</v>
      </c>
      <c r="AD139" s="1406" t="s">
        <v>69</v>
      </c>
      <c r="AE139" s="1376" t="s">
        <v>4757</v>
      </c>
      <c r="AF139" s="1371" t="s">
        <v>5117</v>
      </c>
      <c r="AG139" s="1370">
        <f t="shared" si="6"/>
        <v>122700</v>
      </c>
      <c r="AH139" s="1372">
        <v>43892</v>
      </c>
      <c r="AI139" s="1372">
        <v>44196</v>
      </c>
      <c r="AJ139" s="1373" t="s">
        <v>6017</v>
      </c>
      <c r="AK139" s="1373" t="s">
        <v>4759</v>
      </c>
      <c r="AL139" s="1415" t="s">
        <v>3726</v>
      </c>
      <c r="AM139" s="1415" t="s">
        <v>3864</v>
      </c>
      <c r="AN139" s="1376" t="s">
        <v>73</v>
      </c>
      <c r="AO139" s="1373" t="s">
        <v>4760</v>
      </c>
      <c r="AP139" s="1376" t="s">
        <v>73</v>
      </c>
      <c r="AQ139" s="1376" t="s">
        <v>573</v>
      </c>
      <c r="AR139" s="1405" t="s">
        <v>780</v>
      </c>
      <c r="AS139" s="1376" t="s">
        <v>566</v>
      </c>
      <c r="AT139" s="1376" t="s">
        <v>566</v>
      </c>
      <c r="AU139" s="1376" t="s">
        <v>566</v>
      </c>
      <c r="AV139" s="1373" t="s">
        <v>4761</v>
      </c>
      <c r="AW139" s="959" t="s">
        <v>6095</v>
      </c>
      <c r="AX139" s="851" t="s">
        <v>6096</v>
      </c>
      <c r="AY139" s="851" t="s">
        <v>6097</v>
      </c>
      <c r="AZ139" s="851" t="s">
        <v>6098</v>
      </c>
      <c r="BA139" s="851" t="s">
        <v>6099</v>
      </c>
      <c r="BB139" s="1404" t="s">
        <v>3096</v>
      </c>
      <c r="BC139" s="398" t="s">
        <v>4762</v>
      </c>
      <c r="BD139" s="398" t="s">
        <v>4762</v>
      </c>
      <c r="BE139" s="1411"/>
      <c r="BF139" s="2"/>
      <c r="BG139" s="2"/>
      <c r="BH139" s="2"/>
      <c r="BI139" s="2"/>
      <c r="BJ139" s="2"/>
      <c r="BK139" s="2"/>
      <c r="BL139" s="2"/>
      <c r="BM139" s="2"/>
      <c r="BN139" s="2"/>
      <c r="BO139" s="2"/>
      <c r="BP139" s="2"/>
      <c r="BQ139" s="2"/>
      <c r="BR139" s="2"/>
      <c r="BS139" s="2"/>
    </row>
    <row r="140" spans="1:71" s="90" customFormat="1" ht="165">
      <c r="A140" s="1375"/>
      <c r="B140" s="1368"/>
      <c r="C140" s="1368"/>
      <c r="D140" s="1403"/>
      <c r="E140" s="1376"/>
      <c r="F140" s="1371"/>
      <c r="G140" s="1402"/>
      <c r="H140" s="1400"/>
      <c r="I140" s="1371"/>
      <c r="J140" s="410" t="s">
        <v>61</v>
      </c>
      <c r="K140" s="410" t="s">
        <v>61</v>
      </c>
      <c r="L140" s="410" t="s">
        <v>61</v>
      </c>
      <c r="M140" s="410" t="s">
        <v>5118</v>
      </c>
      <c r="N140" s="409" t="s">
        <v>3747</v>
      </c>
      <c r="O140" s="397">
        <v>4645823.2300000004</v>
      </c>
      <c r="P140" s="1376"/>
      <c r="Q140" s="1376"/>
      <c r="R140" s="1376"/>
      <c r="S140" s="1416"/>
      <c r="T140" s="1371"/>
      <c r="U140" s="1371"/>
      <c r="V140" s="1371"/>
      <c r="W140" s="1371"/>
      <c r="X140" s="1372"/>
      <c r="Y140" s="1409"/>
      <c r="Z140" s="1409"/>
      <c r="AA140" s="1412"/>
      <c r="AB140" s="1409"/>
      <c r="AC140" s="1375"/>
      <c r="AD140" s="1406"/>
      <c r="AE140" s="1376"/>
      <c r="AF140" s="1371"/>
      <c r="AG140" s="1370"/>
      <c r="AH140" s="1372"/>
      <c r="AI140" s="1372"/>
      <c r="AJ140" s="1373"/>
      <c r="AK140" s="1373"/>
      <c r="AL140" s="1415" t="s">
        <v>3726</v>
      </c>
      <c r="AM140" s="1415" t="s">
        <v>3864</v>
      </c>
      <c r="AN140" s="1376"/>
      <c r="AO140" s="1373"/>
      <c r="AP140" s="1376"/>
      <c r="AQ140" s="1376"/>
      <c r="AR140" s="1405"/>
      <c r="AS140" s="1376"/>
      <c r="AT140" s="1376"/>
      <c r="AU140" s="1376"/>
      <c r="AV140" s="1375"/>
      <c r="AW140" s="960"/>
      <c r="AX140" s="851"/>
      <c r="AY140" s="851"/>
      <c r="AZ140" s="851"/>
      <c r="BA140" s="851"/>
      <c r="BB140" s="1404"/>
      <c r="BC140" s="398" t="s">
        <v>4762</v>
      </c>
      <c r="BD140" s="398" t="s">
        <v>4762</v>
      </c>
      <c r="BE140" s="1411"/>
      <c r="BF140" s="2"/>
      <c r="BG140" s="2"/>
      <c r="BH140" s="2"/>
      <c r="BI140" s="2"/>
      <c r="BJ140" s="2"/>
      <c r="BK140" s="2"/>
      <c r="BL140" s="2"/>
      <c r="BM140" s="2"/>
      <c r="BN140" s="2"/>
      <c r="BO140" s="2"/>
      <c r="BP140" s="2"/>
      <c r="BQ140" s="2"/>
      <c r="BR140" s="2"/>
      <c r="BS140" s="2"/>
    </row>
    <row r="141" spans="1:71" s="90" customFormat="1" ht="105">
      <c r="A141" s="1375"/>
      <c r="B141" s="1368"/>
      <c r="C141" s="1368"/>
      <c r="D141" s="1403"/>
      <c r="E141" s="1376"/>
      <c r="F141" s="1371"/>
      <c r="G141" s="1402"/>
      <c r="H141" s="1400"/>
      <c r="I141" s="1371"/>
      <c r="J141" s="410" t="s">
        <v>61</v>
      </c>
      <c r="K141" s="410" t="s">
        <v>61</v>
      </c>
      <c r="L141" s="410" t="s">
        <v>61</v>
      </c>
      <c r="M141" s="410" t="s">
        <v>5119</v>
      </c>
      <c r="N141" s="409" t="s">
        <v>1956</v>
      </c>
      <c r="O141" s="397">
        <v>11902292.380000001</v>
      </c>
      <c r="P141" s="1376"/>
      <c r="Q141" s="1376"/>
      <c r="R141" s="1376"/>
      <c r="S141" s="1416"/>
      <c r="T141" s="1371"/>
      <c r="U141" s="1371"/>
      <c r="V141" s="1371"/>
      <c r="W141" s="1371"/>
      <c r="X141" s="1372"/>
      <c r="Y141" s="1409"/>
      <c r="Z141" s="1409"/>
      <c r="AA141" s="1412"/>
      <c r="AB141" s="1409"/>
      <c r="AC141" s="1375"/>
      <c r="AD141" s="1406"/>
      <c r="AE141" s="1376"/>
      <c r="AF141" s="1371"/>
      <c r="AG141" s="1370"/>
      <c r="AH141" s="1372"/>
      <c r="AI141" s="1372"/>
      <c r="AJ141" s="1373"/>
      <c r="AK141" s="1373"/>
      <c r="AL141" s="1415" t="s">
        <v>3726</v>
      </c>
      <c r="AM141" s="1415" t="s">
        <v>3864</v>
      </c>
      <c r="AN141" s="1376"/>
      <c r="AO141" s="1373"/>
      <c r="AP141" s="1376"/>
      <c r="AQ141" s="1376"/>
      <c r="AR141" s="1405"/>
      <c r="AS141" s="1376"/>
      <c r="AT141" s="1376"/>
      <c r="AU141" s="1376"/>
      <c r="AV141" s="1375"/>
      <c r="AW141" s="960"/>
      <c r="AX141" s="851"/>
      <c r="AY141" s="851"/>
      <c r="AZ141" s="851"/>
      <c r="BA141" s="851"/>
      <c r="BB141" s="1404"/>
      <c r="BC141" s="398" t="s">
        <v>4762</v>
      </c>
      <c r="BD141" s="398" t="s">
        <v>4762</v>
      </c>
      <c r="BE141" s="1411"/>
      <c r="BF141" s="2"/>
      <c r="BG141" s="2"/>
      <c r="BH141" s="2"/>
      <c r="BI141" s="2"/>
      <c r="BJ141" s="2"/>
      <c r="BK141" s="2"/>
      <c r="BL141" s="2"/>
      <c r="BM141" s="2"/>
      <c r="BN141" s="2"/>
      <c r="BO141" s="2"/>
      <c r="BP141" s="2"/>
      <c r="BQ141" s="2"/>
      <c r="BR141" s="2"/>
      <c r="BS141" s="2"/>
    </row>
    <row r="142" spans="1:71" s="90" customFormat="1" ht="105">
      <c r="A142" s="1375"/>
      <c r="B142" s="1368"/>
      <c r="C142" s="1368"/>
      <c r="D142" s="1403"/>
      <c r="E142" s="1376"/>
      <c r="F142" s="1371"/>
      <c r="G142" s="1402"/>
      <c r="H142" s="1400"/>
      <c r="I142" s="1371"/>
      <c r="J142" s="410" t="s">
        <v>61</v>
      </c>
      <c r="K142" s="410" t="s">
        <v>61</v>
      </c>
      <c r="L142" s="410" t="s">
        <v>61</v>
      </c>
      <c r="M142" s="410" t="s">
        <v>5120</v>
      </c>
      <c r="N142" s="409" t="s">
        <v>1956</v>
      </c>
      <c r="O142" s="397">
        <v>11902292.380000001</v>
      </c>
      <c r="P142" s="1376"/>
      <c r="Q142" s="1376"/>
      <c r="R142" s="1376"/>
      <c r="S142" s="1416"/>
      <c r="T142" s="1371"/>
      <c r="U142" s="1371"/>
      <c r="V142" s="1371"/>
      <c r="W142" s="1371"/>
      <c r="X142" s="1372"/>
      <c r="Y142" s="1409"/>
      <c r="Z142" s="1409"/>
      <c r="AA142" s="1412"/>
      <c r="AB142" s="1409"/>
      <c r="AC142" s="1375"/>
      <c r="AD142" s="1406"/>
      <c r="AE142" s="1376"/>
      <c r="AF142" s="1371"/>
      <c r="AG142" s="1370"/>
      <c r="AH142" s="1372"/>
      <c r="AI142" s="1372"/>
      <c r="AJ142" s="1373"/>
      <c r="AK142" s="1373"/>
      <c r="AL142" s="1415" t="s">
        <v>3726</v>
      </c>
      <c r="AM142" s="1415" t="s">
        <v>3864</v>
      </c>
      <c r="AN142" s="1376"/>
      <c r="AO142" s="1373"/>
      <c r="AP142" s="1376"/>
      <c r="AQ142" s="1376"/>
      <c r="AR142" s="1405"/>
      <c r="AS142" s="1376"/>
      <c r="AT142" s="1376"/>
      <c r="AU142" s="1376"/>
      <c r="AV142" s="1375"/>
      <c r="AW142" s="960"/>
      <c r="AX142" s="851"/>
      <c r="AY142" s="851"/>
      <c r="AZ142" s="851"/>
      <c r="BA142" s="851"/>
      <c r="BB142" s="1404"/>
      <c r="BC142" s="398" t="s">
        <v>4762</v>
      </c>
      <c r="BD142" s="398" t="s">
        <v>4762</v>
      </c>
      <c r="BE142" s="1411"/>
      <c r="BF142" s="2"/>
      <c r="BG142" s="2"/>
      <c r="BH142" s="2"/>
      <c r="BI142" s="2"/>
      <c r="BJ142" s="2"/>
      <c r="BK142" s="2"/>
      <c r="BL142" s="2"/>
      <c r="BM142" s="2"/>
      <c r="BN142" s="2"/>
      <c r="BO142" s="2"/>
      <c r="BP142" s="2"/>
      <c r="BQ142" s="2"/>
      <c r="BR142" s="2"/>
      <c r="BS142" s="2"/>
    </row>
    <row r="143" spans="1:71" s="90" customFormat="1" ht="105">
      <c r="A143" s="1375"/>
      <c r="B143" s="1369"/>
      <c r="C143" s="1369"/>
      <c r="D143" s="1403"/>
      <c r="E143" s="1376"/>
      <c r="F143" s="1371"/>
      <c r="G143" s="1402"/>
      <c r="H143" s="1400"/>
      <c r="I143" s="1371"/>
      <c r="J143" s="410" t="s">
        <v>61</v>
      </c>
      <c r="K143" s="410" t="s">
        <v>61</v>
      </c>
      <c r="L143" s="410" t="s">
        <v>61</v>
      </c>
      <c r="M143" s="410" t="s">
        <v>5121</v>
      </c>
      <c r="N143" s="409" t="s">
        <v>5122</v>
      </c>
      <c r="O143" s="397">
        <v>3192320</v>
      </c>
      <c r="P143" s="1376"/>
      <c r="Q143" s="1376"/>
      <c r="R143" s="1376"/>
      <c r="S143" s="1416"/>
      <c r="T143" s="1371"/>
      <c r="U143" s="1371"/>
      <c r="V143" s="1371"/>
      <c r="W143" s="1371"/>
      <c r="X143" s="1372"/>
      <c r="Y143" s="1409"/>
      <c r="Z143" s="1409"/>
      <c r="AA143" s="1412"/>
      <c r="AB143" s="1409"/>
      <c r="AC143" s="1375"/>
      <c r="AD143" s="1406"/>
      <c r="AE143" s="1376"/>
      <c r="AF143" s="1371"/>
      <c r="AG143" s="1370"/>
      <c r="AH143" s="1372"/>
      <c r="AI143" s="1372"/>
      <c r="AJ143" s="1373"/>
      <c r="AK143" s="1373"/>
      <c r="AL143" s="1415" t="s">
        <v>3726</v>
      </c>
      <c r="AM143" s="1415" t="s">
        <v>3864</v>
      </c>
      <c r="AN143" s="1376"/>
      <c r="AO143" s="1373"/>
      <c r="AP143" s="1376"/>
      <c r="AQ143" s="1376"/>
      <c r="AR143" s="1405"/>
      <c r="AS143" s="1376"/>
      <c r="AT143" s="1376"/>
      <c r="AU143" s="1376"/>
      <c r="AV143" s="1375"/>
      <c r="AW143" s="961"/>
      <c r="AX143" s="851"/>
      <c r="AY143" s="851"/>
      <c r="AZ143" s="851"/>
      <c r="BA143" s="851"/>
      <c r="BB143" s="1404"/>
      <c r="BC143" s="398" t="s">
        <v>4762</v>
      </c>
      <c r="BD143" s="398" t="s">
        <v>4762</v>
      </c>
      <c r="BE143" s="1411"/>
      <c r="BF143" s="2"/>
      <c r="BG143" s="2"/>
      <c r="BH143" s="2"/>
      <c r="BI143" s="2"/>
      <c r="BJ143" s="2"/>
      <c r="BK143" s="2"/>
      <c r="BL143" s="2"/>
      <c r="BM143" s="2"/>
      <c r="BN143" s="2"/>
      <c r="BO143" s="2"/>
      <c r="BP143" s="2"/>
      <c r="BQ143" s="2"/>
      <c r="BR143" s="2"/>
      <c r="BS143" s="2"/>
    </row>
    <row r="144" spans="1:71" s="90" customFormat="1" ht="105">
      <c r="A144" s="1375">
        <v>2020</v>
      </c>
      <c r="B144" s="1367">
        <v>43831</v>
      </c>
      <c r="C144" s="1367">
        <v>43921</v>
      </c>
      <c r="D144" s="1403" t="s">
        <v>4292</v>
      </c>
      <c r="E144" s="1376" t="s">
        <v>3295</v>
      </c>
      <c r="F144" s="1371" t="s">
        <v>5123</v>
      </c>
      <c r="G144" s="1402">
        <v>57</v>
      </c>
      <c r="H144" s="1399" t="s">
        <v>5485</v>
      </c>
      <c r="I144" s="1371" t="s">
        <v>5117</v>
      </c>
      <c r="J144" s="410" t="s">
        <v>61</v>
      </c>
      <c r="K144" s="410" t="s">
        <v>61</v>
      </c>
      <c r="L144" s="410" t="s">
        <v>61</v>
      </c>
      <c r="M144" s="410" t="s">
        <v>5124</v>
      </c>
      <c r="N144" s="409" t="s">
        <v>1308</v>
      </c>
      <c r="O144" s="397">
        <v>19377310.25</v>
      </c>
      <c r="P144" s="1376" t="s">
        <v>61</v>
      </c>
      <c r="Q144" s="1376" t="s">
        <v>61</v>
      </c>
      <c r="R144" s="1376" t="s">
        <v>61</v>
      </c>
      <c r="S144" s="1416" t="s">
        <v>4948</v>
      </c>
      <c r="T144" s="1371" t="s">
        <v>4491</v>
      </c>
      <c r="U144" s="1371" t="s">
        <v>3218</v>
      </c>
      <c r="V144" s="1371" t="s">
        <v>3535</v>
      </c>
      <c r="W144" s="1371" t="s">
        <v>5123</v>
      </c>
      <c r="X144" s="1372">
        <v>43892</v>
      </c>
      <c r="Y144" s="1409">
        <f t="shared" si="5"/>
        <v>2752000</v>
      </c>
      <c r="Z144" s="1409">
        <v>3192320</v>
      </c>
      <c r="AA144" s="1412">
        <v>0</v>
      </c>
      <c r="AB144" s="1409">
        <v>3192320</v>
      </c>
      <c r="AC144" s="1375" t="s">
        <v>4756</v>
      </c>
      <c r="AD144" s="1406" t="s">
        <v>69</v>
      </c>
      <c r="AE144" s="1376" t="s">
        <v>4757</v>
      </c>
      <c r="AF144" s="1371" t="s">
        <v>5117</v>
      </c>
      <c r="AG144" s="1370">
        <f t="shared" si="6"/>
        <v>412800</v>
      </c>
      <c r="AH144" s="1372">
        <v>43892</v>
      </c>
      <c r="AI144" s="1372">
        <v>44196</v>
      </c>
      <c r="AJ144" s="1373" t="s">
        <v>7218</v>
      </c>
      <c r="AK144" s="1373" t="s">
        <v>4759</v>
      </c>
      <c r="AL144" s="1375" t="s">
        <v>3726</v>
      </c>
      <c r="AM144" s="1375" t="s">
        <v>3864</v>
      </c>
      <c r="AN144" s="1376" t="s">
        <v>73</v>
      </c>
      <c r="AO144" s="1373" t="s">
        <v>4760</v>
      </c>
      <c r="AP144" s="1376" t="s">
        <v>73</v>
      </c>
      <c r="AQ144" s="1376" t="s">
        <v>573</v>
      </c>
      <c r="AR144" s="1405" t="s">
        <v>780</v>
      </c>
      <c r="AS144" s="1376" t="s">
        <v>566</v>
      </c>
      <c r="AT144" s="1376" t="s">
        <v>566</v>
      </c>
      <c r="AU144" s="1376" t="s">
        <v>566</v>
      </c>
      <c r="AV144" s="1373" t="s">
        <v>4761</v>
      </c>
      <c r="AW144" s="959" t="s">
        <v>6095</v>
      </c>
      <c r="AX144" s="851" t="s">
        <v>6096</v>
      </c>
      <c r="AY144" s="851" t="s">
        <v>6097</v>
      </c>
      <c r="AZ144" s="851" t="s">
        <v>6098</v>
      </c>
      <c r="BA144" s="851" t="s">
        <v>6099</v>
      </c>
      <c r="BB144" s="1404" t="s">
        <v>3096</v>
      </c>
      <c r="BC144" s="398" t="s">
        <v>4762</v>
      </c>
      <c r="BD144" s="398" t="s">
        <v>4762</v>
      </c>
      <c r="BE144" s="1411"/>
      <c r="BF144" s="2"/>
      <c r="BG144" s="2"/>
      <c r="BH144" s="2"/>
      <c r="BI144" s="2"/>
      <c r="BJ144" s="2"/>
      <c r="BK144" s="2"/>
      <c r="BL144" s="2"/>
      <c r="BM144" s="2"/>
      <c r="BN144" s="2"/>
      <c r="BO144" s="2"/>
      <c r="BP144" s="2"/>
      <c r="BQ144" s="2"/>
      <c r="BR144" s="2"/>
      <c r="BS144" s="2"/>
    </row>
    <row r="145" spans="1:71" s="90" customFormat="1" ht="165">
      <c r="A145" s="1375"/>
      <c r="B145" s="1368"/>
      <c r="C145" s="1368"/>
      <c r="D145" s="1403"/>
      <c r="E145" s="1376"/>
      <c r="F145" s="1371"/>
      <c r="G145" s="1402"/>
      <c r="H145" s="1400"/>
      <c r="I145" s="1371"/>
      <c r="J145" s="410" t="s">
        <v>61</v>
      </c>
      <c r="K145" s="410" t="s">
        <v>61</v>
      </c>
      <c r="L145" s="410" t="s">
        <v>61</v>
      </c>
      <c r="M145" s="410" t="s">
        <v>5118</v>
      </c>
      <c r="N145" s="409" t="s">
        <v>3747</v>
      </c>
      <c r="O145" s="397">
        <v>4645823.2300000004</v>
      </c>
      <c r="P145" s="1376"/>
      <c r="Q145" s="1376"/>
      <c r="R145" s="1376"/>
      <c r="S145" s="1416"/>
      <c r="T145" s="1371"/>
      <c r="U145" s="1371"/>
      <c r="V145" s="1371"/>
      <c r="W145" s="1371"/>
      <c r="X145" s="1372"/>
      <c r="Y145" s="1409"/>
      <c r="Z145" s="1409"/>
      <c r="AA145" s="1412"/>
      <c r="AB145" s="1409"/>
      <c r="AC145" s="1375"/>
      <c r="AD145" s="1406"/>
      <c r="AE145" s="1376"/>
      <c r="AF145" s="1371"/>
      <c r="AG145" s="1370"/>
      <c r="AH145" s="1372"/>
      <c r="AI145" s="1372"/>
      <c r="AJ145" s="1373"/>
      <c r="AK145" s="1375"/>
      <c r="AL145" s="1375" t="s">
        <v>3726</v>
      </c>
      <c r="AM145" s="1375" t="s">
        <v>3864</v>
      </c>
      <c r="AN145" s="1376"/>
      <c r="AO145" s="1373"/>
      <c r="AP145" s="1376"/>
      <c r="AQ145" s="1376"/>
      <c r="AR145" s="1405"/>
      <c r="AS145" s="1376"/>
      <c r="AT145" s="1376"/>
      <c r="AU145" s="1376"/>
      <c r="AV145" s="1375"/>
      <c r="AW145" s="960"/>
      <c r="AX145" s="851"/>
      <c r="AY145" s="851"/>
      <c r="AZ145" s="851"/>
      <c r="BA145" s="851"/>
      <c r="BB145" s="1404"/>
      <c r="BC145" s="398" t="s">
        <v>4762</v>
      </c>
      <c r="BD145" s="398" t="s">
        <v>4762</v>
      </c>
      <c r="BE145" s="1411"/>
      <c r="BF145" s="2"/>
      <c r="BG145" s="2"/>
      <c r="BH145" s="2"/>
      <c r="BI145" s="2"/>
      <c r="BJ145" s="2"/>
      <c r="BK145" s="2"/>
      <c r="BL145" s="2"/>
      <c r="BM145" s="2"/>
      <c r="BN145" s="2"/>
      <c r="BO145" s="2"/>
      <c r="BP145" s="2"/>
      <c r="BQ145" s="2"/>
      <c r="BR145" s="2"/>
      <c r="BS145" s="2"/>
    </row>
    <row r="146" spans="1:71" s="90" customFormat="1" ht="105">
      <c r="A146" s="1375"/>
      <c r="B146" s="1368"/>
      <c r="C146" s="1368"/>
      <c r="D146" s="1403"/>
      <c r="E146" s="1376"/>
      <c r="F146" s="1371"/>
      <c r="G146" s="1402"/>
      <c r="H146" s="1400"/>
      <c r="I146" s="1371"/>
      <c r="J146" s="410" t="s">
        <v>61</v>
      </c>
      <c r="K146" s="410" t="s">
        <v>61</v>
      </c>
      <c r="L146" s="410" t="s">
        <v>61</v>
      </c>
      <c r="M146" s="410" t="s">
        <v>5119</v>
      </c>
      <c r="N146" s="409" t="s">
        <v>1956</v>
      </c>
      <c r="O146" s="397">
        <v>11902292.380000001</v>
      </c>
      <c r="P146" s="1376"/>
      <c r="Q146" s="1376"/>
      <c r="R146" s="1376"/>
      <c r="S146" s="1416"/>
      <c r="T146" s="1371"/>
      <c r="U146" s="1371"/>
      <c r="V146" s="1371"/>
      <c r="W146" s="1371"/>
      <c r="X146" s="1372"/>
      <c r="Y146" s="1409"/>
      <c r="Z146" s="1409"/>
      <c r="AA146" s="1412"/>
      <c r="AB146" s="1409"/>
      <c r="AC146" s="1375"/>
      <c r="AD146" s="1406"/>
      <c r="AE146" s="1376"/>
      <c r="AF146" s="1371"/>
      <c r="AG146" s="1370"/>
      <c r="AH146" s="1372"/>
      <c r="AI146" s="1372"/>
      <c r="AJ146" s="1373"/>
      <c r="AK146" s="1375"/>
      <c r="AL146" s="1375" t="s">
        <v>3726</v>
      </c>
      <c r="AM146" s="1375" t="s">
        <v>3864</v>
      </c>
      <c r="AN146" s="1376"/>
      <c r="AO146" s="1373"/>
      <c r="AP146" s="1376"/>
      <c r="AQ146" s="1376"/>
      <c r="AR146" s="1405"/>
      <c r="AS146" s="1376"/>
      <c r="AT146" s="1376"/>
      <c r="AU146" s="1376"/>
      <c r="AV146" s="1375"/>
      <c r="AW146" s="960"/>
      <c r="AX146" s="851"/>
      <c r="AY146" s="851"/>
      <c r="AZ146" s="851"/>
      <c r="BA146" s="851"/>
      <c r="BB146" s="1404"/>
      <c r="BC146" s="398" t="s">
        <v>4762</v>
      </c>
      <c r="BD146" s="398" t="s">
        <v>4762</v>
      </c>
      <c r="BE146" s="1411"/>
      <c r="BF146" s="2"/>
      <c r="BG146" s="2"/>
      <c r="BH146" s="2"/>
      <c r="BI146" s="2"/>
      <c r="BJ146" s="2"/>
      <c r="BK146" s="2"/>
      <c r="BL146" s="2"/>
      <c r="BM146" s="2"/>
      <c r="BN146" s="2"/>
      <c r="BO146" s="2"/>
      <c r="BP146" s="2"/>
      <c r="BQ146" s="2"/>
      <c r="BR146" s="2"/>
      <c r="BS146" s="2"/>
    </row>
    <row r="147" spans="1:71" s="90" customFormat="1" ht="105">
      <c r="A147" s="1375"/>
      <c r="B147" s="1368"/>
      <c r="C147" s="1368"/>
      <c r="D147" s="1403"/>
      <c r="E147" s="1376"/>
      <c r="F147" s="1371"/>
      <c r="G147" s="1402"/>
      <c r="H147" s="1400"/>
      <c r="I147" s="1371"/>
      <c r="J147" s="410" t="s">
        <v>61</v>
      </c>
      <c r="K147" s="410" t="s">
        <v>61</v>
      </c>
      <c r="L147" s="410" t="s">
        <v>61</v>
      </c>
      <c r="M147" s="410" t="s">
        <v>5120</v>
      </c>
      <c r="N147" s="409" t="s">
        <v>1956</v>
      </c>
      <c r="O147" s="397">
        <v>11902292.380000001</v>
      </c>
      <c r="P147" s="1376"/>
      <c r="Q147" s="1376"/>
      <c r="R147" s="1376"/>
      <c r="S147" s="1416"/>
      <c r="T147" s="1371"/>
      <c r="U147" s="1371"/>
      <c r="V147" s="1371"/>
      <c r="W147" s="1371"/>
      <c r="X147" s="1372"/>
      <c r="Y147" s="1409"/>
      <c r="Z147" s="1409"/>
      <c r="AA147" s="1412"/>
      <c r="AB147" s="1409"/>
      <c r="AC147" s="1375"/>
      <c r="AD147" s="1406"/>
      <c r="AE147" s="1376"/>
      <c r="AF147" s="1371"/>
      <c r="AG147" s="1370"/>
      <c r="AH147" s="1372"/>
      <c r="AI147" s="1372"/>
      <c r="AJ147" s="1373"/>
      <c r="AK147" s="1375"/>
      <c r="AL147" s="1375" t="s">
        <v>3726</v>
      </c>
      <c r="AM147" s="1375" t="s">
        <v>3864</v>
      </c>
      <c r="AN147" s="1376"/>
      <c r="AO147" s="1373"/>
      <c r="AP147" s="1376"/>
      <c r="AQ147" s="1376"/>
      <c r="AR147" s="1405"/>
      <c r="AS147" s="1376"/>
      <c r="AT147" s="1376"/>
      <c r="AU147" s="1376"/>
      <c r="AV147" s="1375"/>
      <c r="AW147" s="960"/>
      <c r="AX147" s="851"/>
      <c r="AY147" s="851"/>
      <c r="AZ147" s="851"/>
      <c r="BA147" s="851"/>
      <c r="BB147" s="1404"/>
      <c r="BC147" s="398" t="s">
        <v>4762</v>
      </c>
      <c r="BD147" s="398" t="s">
        <v>4762</v>
      </c>
      <c r="BE147" s="1411"/>
      <c r="BF147" s="2"/>
      <c r="BG147" s="2"/>
      <c r="BH147" s="2"/>
      <c r="BI147" s="2"/>
      <c r="BJ147" s="2"/>
      <c r="BK147" s="2"/>
      <c r="BL147" s="2"/>
      <c r="BM147" s="2"/>
      <c r="BN147" s="2"/>
      <c r="BO147" s="2"/>
      <c r="BP147" s="2"/>
      <c r="BQ147" s="2"/>
      <c r="BR147" s="2"/>
      <c r="BS147" s="2"/>
    </row>
    <row r="148" spans="1:71" s="90" customFormat="1" ht="105">
      <c r="A148" s="1375"/>
      <c r="B148" s="1369"/>
      <c r="C148" s="1369"/>
      <c r="D148" s="1403"/>
      <c r="E148" s="1376"/>
      <c r="F148" s="1371"/>
      <c r="G148" s="1402"/>
      <c r="H148" s="1400"/>
      <c r="I148" s="1371"/>
      <c r="J148" s="410" t="s">
        <v>61</v>
      </c>
      <c r="K148" s="410" t="s">
        <v>61</v>
      </c>
      <c r="L148" s="410" t="s">
        <v>61</v>
      </c>
      <c r="M148" s="410" t="s">
        <v>5121</v>
      </c>
      <c r="N148" s="409" t="s">
        <v>5122</v>
      </c>
      <c r="O148" s="397">
        <v>3192320</v>
      </c>
      <c r="P148" s="1376"/>
      <c r="Q148" s="1376"/>
      <c r="R148" s="1376"/>
      <c r="S148" s="1416"/>
      <c r="T148" s="1371"/>
      <c r="U148" s="1371"/>
      <c r="V148" s="1371"/>
      <c r="W148" s="1371"/>
      <c r="X148" s="1372"/>
      <c r="Y148" s="1409"/>
      <c r="Z148" s="1409"/>
      <c r="AA148" s="1412"/>
      <c r="AB148" s="1409"/>
      <c r="AC148" s="1375"/>
      <c r="AD148" s="1406"/>
      <c r="AE148" s="1376"/>
      <c r="AF148" s="1371"/>
      <c r="AG148" s="1370"/>
      <c r="AH148" s="1372"/>
      <c r="AI148" s="1372"/>
      <c r="AJ148" s="1373"/>
      <c r="AK148" s="1375"/>
      <c r="AL148" s="1375" t="s">
        <v>3726</v>
      </c>
      <c r="AM148" s="1375" t="s">
        <v>3864</v>
      </c>
      <c r="AN148" s="1376"/>
      <c r="AO148" s="1373"/>
      <c r="AP148" s="1376"/>
      <c r="AQ148" s="1376"/>
      <c r="AR148" s="1405"/>
      <c r="AS148" s="1376"/>
      <c r="AT148" s="1376"/>
      <c r="AU148" s="1376"/>
      <c r="AV148" s="1375"/>
      <c r="AW148" s="961"/>
      <c r="AX148" s="851"/>
      <c r="AY148" s="851"/>
      <c r="AZ148" s="851"/>
      <c r="BA148" s="851"/>
      <c r="BB148" s="1404"/>
      <c r="BC148" s="398" t="s">
        <v>4762</v>
      </c>
      <c r="BD148" s="398" t="s">
        <v>4762</v>
      </c>
      <c r="BE148" s="1411"/>
      <c r="BF148" s="2"/>
      <c r="BG148" s="2"/>
      <c r="BH148" s="2"/>
      <c r="BI148" s="2"/>
      <c r="BJ148" s="2"/>
      <c r="BK148" s="2"/>
      <c r="BL148" s="2"/>
      <c r="BM148" s="2"/>
      <c r="BN148" s="2"/>
      <c r="BO148" s="2"/>
      <c r="BP148" s="2"/>
      <c r="BQ148" s="2"/>
      <c r="BR148" s="2"/>
      <c r="BS148" s="2"/>
    </row>
    <row r="149" spans="1:71" s="90" customFormat="1" ht="105">
      <c r="A149" s="1375">
        <v>2020</v>
      </c>
      <c r="B149" s="1367">
        <v>43831</v>
      </c>
      <c r="C149" s="1367">
        <v>43921</v>
      </c>
      <c r="D149" s="1403" t="s">
        <v>4292</v>
      </c>
      <c r="E149" s="1376" t="s">
        <v>3295</v>
      </c>
      <c r="F149" s="1371" t="s">
        <v>5125</v>
      </c>
      <c r="G149" s="1402">
        <v>57</v>
      </c>
      <c r="H149" s="1399" t="s">
        <v>5485</v>
      </c>
      <c r="I149" s="1371" t="s">
        <v>5117</v>
      </c>
      <c r="J149" s="410" t="s">
        <v>61</v>
      </c>
      <c r="K149" s="410" t="s">
        <v>61</v>
      </c>
      <c r="L149" s="410" t="s">
        <v>61</v>
      </c>
      <c r="M149" s="410" t="s">
        <v>5124</v>
      </c>
      <c r="N149" s="409" t="s">
        <v>1308</v>
      </c>
      <c r="O149" s="397">
        <v>19377310.25</v>
      </c>
      <c r="P149" s="1376" t="s">
        <v>61</v>
      </c>
      <c r="Q149" s="1376" t="s">
        <v>61</v>
      </c>
      <c r="R149" s="1376" t="s">
        <v>61</v>
      </c>
      <c r="S149" s="1416" t="s">
        <v>4934</v>
      </c>
      <c r="T149" s="1371" t="s">
        <v>1924</v>
      </c>
      <c r="U149" s="1371" t="s">
        <v>3218</v>
      </c>
      <c r="V149" s="1371" t="s">
        <v>3535</v>
      </c>
      <c r="W149" s="1371" t="s">
        <v>5125</v>
      </c>
      <c r="X149" s="1372">
        <v>43892</v>
      </c>
      <c r="Y149" s="1409">
        <f t="shared" si="5"/>
        <v>72000</v>
      </c>
      <c r="Z149" s="1409">
        <v>83520</v>
      </c>
      <c r="AA149" s="1412">
        <v>0</v>
      </c>
      <c r="AB149" s="1409">
        <v>83520</v>
      </c>
      <c r="AC149" s="1375" t="s">
        <v>4756</v>
      </c>
      <c r="AD149" s="1406" t="s">
        <v>69</v>
      </c>
      <c r="AE149" s="1376" t="s">
        <v>4757</v>
      </c>
      <c r="AF149" s="1371" t="s">
        <v>5117</v>
      </c>
      <c r="AG149" s="1370">
        <f t="shared" si="6"/>
        <v>10800</v>
      </c>
      <c r="AH149" s="1372">
        <v>43892</v>
      </c>
      <c r="AI149" s="1372">
        <v>44196</v>
      </c>
      <c r="AJ149" s="1373" t="s">
        <v>7164</v>
      </c>
      <c r="AK149" s="1373" t="s">
        <v>4759</v>
      </c>
      <c r="AL149" s="1375" t="s">
        <v>3726</v>
      </c>
      <c r="AM149" s="1375" t="s">
        <v>3864</v>
      </c>
      <c r="AN149" s="1376" t="s">
        <v>73</v>
      </c>
      <c r="AO149" s="1373" t="s">
        <v>4760</v>
      </c>
      <c r="AP149" s="1376" t="s">
        <v>73</v>
      </c>
      <c r="AQ149" s="1376" t="s">
        <v>573</v>
      </c>
      <c r="AR149" s="1405" t="s">
        <v>780</v>
      </c>
      <c r="AS149" s="1376" t="s">
        <v>566</v>
      </c>
      <c r="AT149" s="1376" t="s">
        <v>566</v>
      </c>
      <c r="AU149" s="1376" t="s">
        <v>566</v>
      </c>
      <c r="AV149" s="1373" t="s">
        <v>4761</v>
      </c>
      <c r="AW149" s="959" t="s">
        <v>6095</v>
      </c>
      <c r="AX149" s="851" t="s">
        <v>6096</v>
      </c>
      <c r="AY149" s="851" t="s">
        <v>6097</v>
      </c>
      <c r="AZ149" s="851" t="s">
        <v>6098</v>
      </c>
      <c r="BA149" s="851" t="s">
        <v>6099</v>
      </c>
      <c r="BB149" s="1404" t="s">
        <v>3096</v>
      </c>
      <c r="BC149" s="398" t="s">
        <v>4762</v>
      </c>
      <c r="BD149" s="398" t="s">
        <v>4762</v>
      </c>
      <c r="BE149" s="1411"/>
      <c r="BF149" s="2"/>
      <c r="BG149" s="2"/>
      <c r="BH149" s="2"/>
      <c r="BI149" s="2"/>
      <c r="BJ149" s="2"/>
      <c r="BK149" s="2"/>
      <c r="BL149" s="2"/>
      <c r="BM149" s="2"/>
      <c r="BN149" s="2"/>
      <c r="BO149" s="2"/>
      <c r="BP149" s="2"/>
      <c r="BQ149" s="2"/>
      <c r="BR149" s="2"/>
      <c r="BS149" s="2"/>
    </row>
    <row r="150" spans="1:71" s="90" customFormat="1" ht="165">
      <c r="A150" s="1375"/>
      <c r="B150" s="1368"/>
      <c r="C150" s="1368"/>
      <c r="D150" s="1403"/>
      <c r="E150" s="1376"/>
      <c r="F150" s="1371"/>
      <c r="G150" s="1402"/>
      <c r="H150" s="1400"/>
      <c r="I150" s="1371"/>
      <c r="J150" s="410" t="s">
        <v>61</v>
      </c>
      <c r="K150" s="410" t="s">
        <v>61</v>
      </c>
      <c r="L150" s="410" t="s">
        <v>61</v>
      </c>
      <c r="M150" s="410" t="s">
        <v>5118</v>
      </c>
      <c r="N150" s="409" t="s">
        <v>3747</v>
      </c>
      <c r="O150" s="397">
        <v>4645823.2300000004</v>
      </c>
      <c r="P150" s="1376"/>
      <c r="Q150" s="1376"/>
      <c r="R150" s="1376"/>
      <c r="S150" s="1416"/>
      <c r="T150" s="1371"/>
      <c r="U150" s="1371"/>
      <c r="V150" s="1371"/>
      <c r="W150" s="1371"/>
      <c r="X150" s="1372"/>
      <c r="Y150" s="1409"/>
      <c r="Z150" s="1409"/>
      <c r="AA150" s="1412"/>
      <c r="AB150" s="1409"/>
      <c r="AC150" s="1375"/>
      <c r="AD150" s="1406"/>
      <c r="AE150" s="1376"/>
      <c r="AF150" s="1371"/>
      <c r="AG150" s="1370"/>
      <c r="AH150" s="1372"/>
      <c r="AI150" s="1372"/>
      <c r="AJ150" s="1373"/>
      <c r="AK150" s="1375"/>
      <c r="AL150" s="1375" t="s">
        <v>3726</v>
      </c>
      <c r="AM150" s="1375" t="s">
        <v>3864</v>
      </c>
      <c r="AN150" s="1376"/>
      <c r="AO150" s="1373"/>
      <c r="AP150" s="1376"/>
      <c r="AQ150" s="1376"/>
      <c r="AR150" s="1405"/>
      <c r="AS150" s="1376"/>
      <c r="AT150" s="1376"/>
      <c r="AU150" s="1376"/>
      <c r="AV150" s="1375"/>
      <c r="AW150" s="960"/>
      <c r="AX150" s="851"/>
      <c r="AY150" s="851"/>
      <c r="AZ150" s="851"/>
      <c r="BA150" s="851"/>
      <c r="BB150" s="1404"/>
      <c r="BC150" s="398" t="s">
        <v>4762</v>
      </c>
      <c r="BD150" s="398" t="s">
        <v>4762</v>
      </c>
      <c r="BE150" s="1411"/>
      <c r="BF150" s="2"/>
      <c r="BG150" s="2"/>
      <c r="BH150" s="2"/>
      <c r="BI150" s="2"/>
      <c r="BJ150" s="2"/>
      <c r="BK150" s="2"/>
      <c r="BL150" s="2"/>
      <c r="BM150" s="2"/>
      <c r="BN150" s="2"/>
      <c r="BO150" s="2"/>
      <c r="BP150" s="2"/>
      <c r="BQ150" s="2"/>
      <c r="BR150" s="2"/>
      <c r="BS150" s="2"/>
    </row>
    <row r="151" spans="1:71" s="90" customFormat="1" ht="105">
      <c r="A151" s="1375"/>
      <c r="B151" s="1368"/>
      <c r="C151" s="1368"/>
      <c r="D151" s="1403"/>
      <c r="E151" s="1376"/>
      <c r="F151" s="1371"/>
      <c r="G151" s="1402"/>
      <c r="H151" s="1400"/>
      <c r="I151" s="1371"/>
      <c r="J151" s="410" t="s">
        <v>61</v>
      </c>
      <c r="K151" s="410" t="s">
        <v>61</v>
      </c>
      <c r="L151" s="410" t="s">
        <v>61</v>
      </c>
      <c r="M151" s="410" t="s">
        <v>5119</v>
      </c>
      <c r="N151" s="409" t="s">
        <v>1956</v>
      </c>
      <c r="O151" s="397">
        <v>11902292.380000001</v>
      </c>
      <c r="P151" s="1376"/>
      <c r="Q151" s="1376"/>
      <c r="R151" s="1376"/>
      <c r="S151" s="1416"/>
      <c r="T151" s="1371"/>
      <c r="U151" s="1371"/>
      <c r="V151" s="1371"/>
      <c r="W151" s="1371"/>
      <c r="X151" s="1372"/>
      <c r="Y151" s="1409"/>
      <c r="Z151" s="1409"/>
      <c r="AA151" s="1412"/>
      <c r="AB151" s="1409"/>
      <c r="AC151" s="1375"/>
      <c r="AD151" s="1406"/>
      <c r="AE151" s="1376"/>
      <c r="AF151" s="1371"/>
      <c r="AG151" s="1370"/>
      <c r="AH151" s="1372"/>
      <c r="AI151" s="1372"/>
      <c r="AJ151" s="1373"/>
      <c r="AK151" s="1375"/>
      <c r="AL151" s="1375" t="s">
        <v>3726</v>
      </c>
      <c r="AM151" s="1375" t="s">
        <v>3864</v>
      </c>
      <c r="AN151" s="1376"/>
      <c r="AO151" s="1373"/>
      <c r="AP151" s="1376"/>
      <c r="AQ151" s="1376"/>
      <c r="AR151" s="1405"/>
      <c r="AS151" s="1376"/>
      <c r="AT151" s="1376"/>
      <c r="AU151" s="1376"/>
      <c r="AV151" s="1375"/>
      <c r="AW151" s="960"/>
      <c r="AX151" s="851"/>
      <c r="AY151" s="851"/>
      <c r="AZ151" s="851"/>
      <c r="BA151" s="851"/>
      <c r="BB151" s="1404"/>
      <c r="BC151" s="398" t="s">
        <v>4762</v>
      </c>
      <c r="BD151" s="398" t="s">
        <v>4762</v>
      </c>
      <c r="BE151" s="1411"/>
      <c r="BF151" s="2"/>
      <c r="BG151" s="2"/>
      <c r="BH151" s="2"/>
      <c r="BI151" s="2"/>
      <c r="BJ151" s="2"/>
      <c r="BK151" s="2"/>
      <c r="BL151" s="2"/>
      <c r="BM151" s="2"/>
      <c r="BN151" s="2"/>
      <c r="BO151" s="2"/>
      <c r="BP151" s="2"/>
      <c r="BQ151" s="2"/>
      <c r="BR151" s="2"/>
      <c r="BS151" s="2"/>
    </row>
    <row r="152" spans="1:71" s="90" customFormat="1" ht="105">
      <c r="A152" s="1375"/>
      <c r="B152" s="1368"/>
      <c r="C152" s="1368"/>
      <c r="D152" s="1403"/>
      <c r="E152" s="1376"/>
      <c r="F152" s="1371"/>
      <c r="G152" s="1402"/>
      <c r="H152" s="1400"/>
      <c r="I152" s="1371"/>
      <c r="J152" s="410" t="s">
        <v>61</v>
      </c>
      <c r="K152" s="410" t="s">
        <v>61</v>
      </c>
      <c r="L152" s="410" t="s">
        <v>61</v>
      </c>
      <c r="M152" s="410" t="s">
        <v>5120</v>
      </c>
      <c r="N152" s="409" t="s">
        <v>1956</v>
      </c>
      <c r="O152" s="397">
        <v>11902292.380000001</v>
      </c>
      <c r="P152" s="1376"/>
      <c r="Q152" s="1376"/>
      <c r="R152" s="1376"/>
      <c r="S152" s="1416"/>
      <c r="T152" s="1371"/>
      <c r="U152" s="1371"/>
      <c r="V152" s="1371"/>
      <c r="W152" s="1371"/>
      <c r="X152" s="1372"/>
      <c r="Y152" s="1409"/>
      <c r="Z152" s="1409"/>
      <c r="AA152" s="1412"/>
      <c r="AB152" s="1409"/>
      <c r="AC152" s="1375"/>
      <c r="AD152" s="1406"/>
      <c r="AE152" s="1376"/>
      <c r="AF152" s="1371"/>
      <c r="AG152" s="1370"/>
      <c r="AH152" s="1372"/>
      <c r="AI152" s="1372"/>
      <c r="AJ152" s="1373"/>
      <c r="AK152" s="1375"/>
      <c r="AL152" s="1375" t="s">
        <v>3726</v>
      </c>
      <c r="AM152" s="1375" t="s">
        <v>3864</v>
      </c>
      <c r="AN152" s="1376"/>
      <c r="AO152" s="1373"/>
      <c r="AP152" s="1376"/>
      <c r="AQ152" s="1376"/>
      <c r="AR152" s="1405"/>
      <c r="AS152" s="1376"/>
      <c r="AT152" s="1376"/>
      <c r="AU152" s="1376"/>
      <c r="AV152" s="1375"/>
      <c r="AW152" s="960"/>
      <c r="AX152" s="851"/>
      <c r="AY152" s="851"/>
      <c r="AZ152" s="851"/>
      <c r="BA152" s="851"/>
      <c r="BB152" s="1404"/>
      <c r="BC152" s="398" t="s">
        <v>4762</v>
      </c>
      <c r="BD152" s="398" t="s">
        <v>4762</v>
      </c>
      <c r="BE152" s="1411"/>
      <c r="BF152" s="2"/>
      <c r="BG152" s="2"/>
      <c r="BH152" s="2"/>
      <c r="BI152" s="2"/>
      <c r="BJ152" s="2"/>
      <c r="BK152" s="2"/>
      <c r="BL152" s="2"/>
      <c r="BM152" s="2"/>
      <c r="BN152" s="2"/>
      <c r="BO152" s="2"/>
      <c r="BP152" s="2"/>
      <c r="BQ152" s="2"/>
      <c r="BR152" s="2"/>
      <c r="BS152" s="2"/>
    </row>
    <row r="153" spans="1:71" s="90" customFormat="1" ht="105">
      <c r="A153" s="1375"/>
      <c r="B153" s="1369"/>
      <c r="C153" s="1369"/>
      <c r="D153" s="1403"/>
      <c r="E153" s="1376"/>
      <c r="F153" s="1371"/>
      <c r="G153" s="1402"/>
      <c r="H153" s="1400"/>
      <c r="I153" s="1371"/>
      <c r="J153" s="410" t="s">
        <v>61</v>
      </c>
      <c r="K153" s="410" t="s">
        <v>61</v>
      </c>
      <c r="L153" s="410" t="s">
        <v>61</v>
      </c>
      <c r="M153" s="410" t="s">
        <v>5121</v>
      </c>
      <c r="N153" s="409" t="s">
        <v>5122</v>
      </c>
      <c r="O153" s="397">
        <v>3192320</v>
      </c>
      <c r="P153" s="1376"/>
      <c r="Q153" s="1376"/>
      <c r="R153" s="1376"/>
      <c r="S153" s="1416"/>
      <c r="T153" s="1371"/>
      <c r="U153" s="1371"/>
      <c r="V153" s="1371"/>
      <c r="W153" s="1371"/>
      <c r="X153" s="1372"/>
      <c r="Y153" s="1409"/>
      <c r="Z153" s="1409"/>
      <c r="AA153" s="1412"/>
      <c r="AB153" s="1409"/>
      <c r="AC153" s="1375"/>
      <c r="AD153" s="1406"/>
      <c r="AE153" s="1376"/>
      <c r="AF153" s="1371"/>
      <c r="AG153" s="1370"/>
      <c r="AH153" s="1372"/>
      <c r="AI153" s="1372"/>
      <c r="AJ153" s="1373"/>
      <c r="AK153" s="1375"/>
      <c r="AL153" s="1375" t="s">
        <v>3726</v>
      </c>
      <c r="AM153" s="1375" t="s">
        <v>3864</v>
      </c>
      <c r="AN153" s="1376"/>
      <c r="AO153" s="1373"/>
      <c r="AP153" s="1376"/>
      <c r="AQ153" s="1376"/>
      <c r="AR153" s="1405"/>
      <c r="AS153" s="1376"/>
      <c r="AT153" s="1376"/>
      <c r="AU153" s="1376"/>
      <c r="AV153" s="1375"/>
      <c r="AW153" s="961"/>
      <c r="AX153" s="851"/>
      <c r="AY153" s="851"/>
      <c r="AZ153" s="851"/>
      <c r="BA153" s="851"/>
      <c r="BB153" s="1404"/>
      <c r="BC153" s="398" t="s">
        <v>4762</v>
      </c>
      <c r="BD153" s="398" t="s">
        <v>4762</v>
      </c>
      <c r="BE153" s="1411"/>
      <c r="BF153" s="2"/>
      <c r="BG153" s="2"/>
      <c r="BH153" s="2"/>
      <c r="BI153" s="2"/>
      <c r="BJ153" s="2"/>
      <c r="BK153" s="2"/>
      <c r="BL153" s="2"/>
      <c r="BM153" s="2"/>
      <c r="BN153" s="2"/>
      <c r="BO153" s="2"/>
      <c r="BP153" s="2"/>
      <c r="BQ153" s="2"/>
      <c r="BR153" s="2"/>
      <c r="BS153" s="2"/>
    </row>
    <row r="154" spans="1:71" s="90" customFormat="1" ht="105">
      <c r="A154" s="1375">
        <v>2020</v>
      </c>
      <c r="B154" s="1367">
        <v>43831</v>
      </c>
      <c r="C154" s="1367">
        <v>43921</v>
      </c>
      <c r="D154" s="1403" t="s">
        <v>4292</v>
      </c>
      <c r="E154" s="1376" t="s">
        <v>3295</v>
      </c>
      <c r="F154" s="1371" t="s">
        <v>5126</v>
      </c>
      <c r="G154" s="1402">
        <v>57</v>
      </c>
      <c r="H154" s="1399" t="s">
        <v>5485</v>
      </c>
      <c r="I154" s="1371" t="s">
        <v>5117</v>
      </c>
      <c r="J154" s="410" t="s">
        <v>61</v>
      </c>
      <c r="K154" s="410" t="s">
        <v>61</v>
      </c>
      <c r="L154" s="410" t="s">
        <v>61</v>
      </c>
      <c r="M154" s="410" t="s">
        <v>5124</v>
      </c>
      <c r="N154" s="409" t="s">
        <v>1308</v>
      </c>
      <c r="O154" s="397">
        <v>19377310.25</v>
      </c>
      <c r="P154" s="1376" t="s">
        <v>61</v>
      </c>
      <c r="Q154" s="1376" t="s">
        <v>61</v>
      </c>
      <c r="R154" s="1376" t="s">
        <v>61</v>
      </c>
      <c r="S154" s="1416" t="s">
        <v>4946</v>
      </c>
      <c r="T154" s="1371" t="s">
        <v>1956</v>
      </c>
      <c r="U154" s="1371" t="s">
        <v>3218</v>
      </c>
      <c r="V154" s="1371" t="s">
        <v>3535</v>
      </c>
      <c r="W154" s="1371" t="s">
        <v>5126</v>
      </c>
      <c r="X154" s="1372">
        <v>43892</v>
      </c>
      <c r="Y154" s="1409">
        <f t="shared" si="5"/>
        <v>7748900.0000000009</v>
      </c>
      <c r="Z154" s="1409">
        <v>8988724</v>
      </c>
      <c r="AA154" s="1412">
        <v>0</v>
      </c>
      <c r="AB154" s="1409">
        <v>8988724</v>
      </c>
      <c r="AC154" s="1375" t="s">
        <v>4756</v>
      </c>
      <c r="AD154" s="1406" t="s">
        <v>69</v>
      </c>
      <c r="AE154" s="1376" t="s">
        <v>4757</v>
      </c>
      <c r="AF154" s="1371" t="s">
        <v>5117</v>
      </c>
      <c r="AG154" s="1370">
        <f t="shared" si="6"/>
        <v>1162335</v>
      </c>
      <c r="AH154" s="1372">
        <v>43892</v>
      </c>
      <c r="AI154" s="1372">
        <v>44196</v>
      </c>
      <c r="AJ154" s="1373" t="s">
        <v>6018</v>
      </c>
      <c r="AK154" s="1373" t="s">
        <v>4759</v>
      </c>
      <c r="AL154" s="1415" t="s">
        <v>3726</v>
      </c>
      <c r="AM154" s="1415" t="s">
        <v>3864</v>
      </c>
      <c r="AN154" s="1376" t="s">
        <v>73</v>
      </c>
      <c r="AO154" s="1373" t="s">
        <v>4760</v>
      </c>
      <c r="AP154" s="1376" t="s">
        <v>73</v>
      </c>
      <c r="AQ154" s="1376" t="s">
        <v>573</v>
      </c>
      <c r="AR154" s="1405" t="s">
        <v>780</v>
      </c>
      <c r="AS154" s="1376" t="s">
        <v>566</v>
      </c>
      <c r="AT154" s="1376" t="s">
        <v>566</v>
      </c>
      <c r="AU154" s="1376" t="s">
        <v>566</v>
      </c>
      <c r="AV154" s="1373" t="s">
        <v>4761</v>
      </c>
      <c r="AW154" s="959" t="s">
        <v>6095</v>
      </c>
      <c r="AX154" s="851" t="s">
        <v>6096</v>
      </c>
      <c r="AY154" s="851" t="s">
        <v>6097</v>
      </c>
      <c r="AZ154" s="851" t="s">
        <v>6098</v>
      </c>
      <c r="BA154" s="851" t="s">
        <v>6099</v>
      </c>
      <c r="BB154" s="1404" t="s">
        <v>3096</v>
      </c>
      <c r="BC154" s="398" t="s">
        <v>4762</v>
      </c>
      <c r="BD154" s="398" t="s">
        <v>4762</v>
      </c>
      <c r="BE154" s="1411"/>
      <c r="BF154" s="2"/>
      <c r="BG154" s="2"/>
      <c r="BH154" s="2"/>
      <c r="BI154" s="2"/>
      <c r="BJ154" s="2"/>
      <c r="BK154" s="2"/>
      <c r="BL154" s="2"/>
      <c r="BM154" s="2"/>
      <c r="BN154" s="2"/>
      <c r="BO154" s="2"/>
      <c r="BP154" s="2"/>
      <c r="BQ154" s="2"/>
      <c r="BR154" s="2"/>
      <c r="BS154" s="2"/>
    </row>
    <row r="155" spans="1:71" s="90" customFormat="1" ht="165">
      <c r="A155" s="1375"/>
      <c r="B155" s="1368"/>
      <c r="C155" s="1368"/>
      <c r="D155" s="1403"/>
      <c r="E155" s="1376"/>
      <c r="F155" s="1371"/>
      <c r="G155" s="1402"/>
      <c r="H155" s="1400"/>
      <c r="I155" s="1371"/>
      <c r="J155" s="410" t="s">
        <v>61</v>
      </c>
      <c r="K155" s="410" t="s">
        <v>61</v>
      </c>
      <c r="L155" s="410" t="s">
        <v>61</v>
      </c>
      <c r="M155" s="410" t="s">
        <v>5118</v>
      </c>
      <c r="N155" s="409" t="s">
        <v>3747</v>
      </c>
      <c r="O155" s="397">
        <v>4645823.2300000004</v>
      </c>
      <c r="P155" s="1376"/>
      <c r="Q155" s="1376"/>
      <c r="R155" s="1376"/>
      <c r="S155" s="1416"/>
      <c r="T155" s="1371"/>
      <c r="U155" s="1371"/>
      <c r="V155" s="1371"/>
      <c r="W155" s="1371"/>
      <c r="X155" s="1372"/>
      <c r="Y155" s="1409"/>
      <c r="Z155" s="1409"/>
      <c r="AA155" s="1412"/>
      <c r="AB155" s="1409"/>
      <c r="AC155" s="1375"/>
      <c r="AD155" s="1406"/>
      <c r="AE155" s="1376"/>
      <c r="AF155" s="1371"/>
      <c r="AG155" s="1370"/>
      <c r="AH155" s="1372"/>
      <c r="AI155" s="1372"/>
      <c r="AJ155" s="1373"/>
      <c r="AK155" s="1373"/>
      <c r="AL155" s="1415" t="s">
        <v>3726</v>
      </c>
      <c r="AM155" s="1415" t="s">
        <v>3864</v>
      </c>
      <c r="AN155" s="1376"/>
      <c r="AO155" s="1373"/>
      <c r="AP155" s="1376"/>
      <c r="AQ155" s="1376"/>
      <c r="AR155" s="1405"/>
      <c r="AS155" s="1376"/>
      <c r="AT155" s="1376"/>
      <c r="AU155" s="1376"/>
      <c r="AV155" s="1375"/>
      <c r="AW155" s="960"/>
      <c r="AX155" s="851"/>
      <c r="AY155" s="851"/>
      <c r="AZ155" s="851"/>
      <c r="BA155" s="851"/>
      <c r="BB155" s="1404"/>
      <c r="BC155" s="398" t="s">
        <v>4762</v>
      </c>
      <c r="BD155" s="398" t="s">
        <v>4762</v>
      </c>
      <c r="BE155" s="1411"/>
      <c r="BF155" s="2"/>
      <c r="BG155" s="2"/>
      <c r="BH155" s="2"/>
      <c r="BI155" s="2"/>
      <c r="BJ155" s="2"/>
      <c r="BK155" s="2"/>
      <c r="BL155" s="2"/>
      <c r="BM155" s="2"/>
      <c r="BN155" s="2"/>
      <c r="BO155" s="2"/>
      <c r="BP155" s="2"/>
      <c r="BQ155" s="2"/>
      <c r="BR155" s="2"/>
      <c r="BS155" s="2"/>
    </row>
    <row r="156" spans="1:71" s="90" customFormat="1" ht="105">
      <c r="A156" s="1375"/>
      <c r="B156" s="1368"/>
      <c r="C156" s="1368"/>
      <c r="D156" s="1403"/>
      <c r="E156" s="1376"/>
      <c r="F156" s="1371"/>
      <c r="G156" s="1402"/>
      <c r="H156" s="1400"/>
      <c r="I156" s="1371"/>
      <c r="J156" s="410" t="s">
        <v>61</v>
      </c>
      <c r="K156" s="410" t="s">
        <v>61</v>
      </c>
      <c r="L156" s="410" t="s">
        <v>61</v>
      </c>
      <c r="M156" s="410" t="s">
        <v>5119</v>
      </c>
      <c r="N156" s="409" t="s">
        <v>1956</v>
      </c>
      <c r="O156" s="397">
        <v>11902292.380000001</v>
      </c>
      <c r="P156" s="1376"/>
      <c r="Q156" s="1376"/>
      <c r="R156" s="1376"/>
      <c r="S156" s="1416"/>
      <c r="T156" s="1371"/>
      <c r="U156" s="1371"/>
      <c r="V156" s="1371"/>
      <c r="W156" s="1371"/>
      <c r="X156" s="1372"/>
      <c r="Y156" s="1409"/>
      <c r="Z156" s="1409"/>
      <c r="AA156" s="1412"/>
      <c r="AB156" s="1409"/>
      <c r="AC156" s="1375"/>
      <c r="AD156" s="1406"/>
      <c r="AE156" s="1376"/>
      <c r="AF156" s="1371"/>
      <c r="AG156" s="1370"/>
      <c r="AH156" s="1372"/>
      <c r="AI156" s="1372"/>
      <c r="AJ156" s="1373"/>
      <c r="AK156" s="1373"/>
      <c r="AL156" s="1415" t="s">
        <v>3726</v>
      </c>
      <c r="AM156" s="1415" t="s">
        <v>3864</v>
      </c>
      <c r="AN156" s="1376"/>
      <c r="AO156" s="1373"/>
      <c r="AP156" s="1376"/>
      <c r="AQ156" s="1376"/>
      <c r="AR156" s="1405"/>
      <c r="AS156" s="1376"/>
      <c r="AT156" s="1376"/>
      <c r="AU156" s="1376"/>
      <c r="AV156" s="1375"/>
      <c r="AW156" s="960"/>
      <c r="AX156" s="851"/>
      <c r="AY156" s="851"/>
      <c r="AZ156" s="851"/>
      <c r="BA156" s="851"/>
      <c r="BB156" s="1404"/>
      <c r="BC156" s="398" t="s">
        <v>4762</v>
      </c>
      <c r="BD156" s="398" t="s">
        <v>4762</v>
      </c>
      <c r="BE156" s="1411"/>
      <c r="BF156" s="2"/>
      <c r="BG156" s="2"/>
      <c r="BH156" s="2"/>
      <c r="BI156" s="2"/>
      <c r="BJ156" s="2"/>
      <c r="BK156" s="2"/>
      <c r="BL156" s="2"/>
      <c r="BM156" s="2"/>
      <c r="BN156" s="2"/>
      <c r="BO156" s="2"/>
      <c r="BP156" s="2"/>
      <c r="BQ156" s="2"/>
      <c r="BR156" s="2"/>
      <c r="BS156" s="2"/>
    </row>
    <row r="157" spans="1:71" s="90" customFormat="1" ht="105">
      <c r="A157" s="1375"/>
      <c r="B157" s="1368"/>
      <c r="C157" s="1368"/>
      <c r="D157" s="1403"/>
      <c r="E157" s="1376"/>
      <c r="F157" s="1371"/>
      <c r="G157" s="1402"/>
      <c r="H157" s="1400"/>
      <c r="I157" s="1371"/>
      <c r="J157" s="410" t="s">
        <v>61</v>
      </c>
      <c r="K157" s="410" t="s">
        <v>61</v>
      </c>
      <c r="L157" s="410" t="s">
        <v>61</v>
      </c>
      <c r="M157" s="410" t="s">
        <v>5120</v>
      </c>
      <c r="N157" s="409" t="s">
        <v>1956</v>
      </c>
      <c r="O157" s="397">
        <v>11902292.380000001</v>
      </c>
      <c r="P157" s="1376"/>
      <c r="Q157" s="1376"/>
      <c r="R157" s="1376"/>
      <c r="S157" s="1416"/>
      <c r="T157" s="1371"/>
      <c r="U157" s="1371"/>
      <c r="V157" s="1371"/>
      <c r="W157" s="1371"/>
      <c r="X157" s="1372"/>
      <c r="Y157" s="1409"/>
      <c r="Z157" s="1409"/>
      <c r="AA157" s="1412"/>
      <c r="AB157" s="1409"/>
      <c r="AC157" s="1375"/>
      <c r="AD157" s="1406"/>
      <c r="AE157" s="1376"/>
      <c r="AF157" s="1371"/>
      <c r="AG157" s="1370"/>
      <c r="AH157" s="1372"/>
      <c r="AI157" s="1372"/>
      <c r="AJ157" s="1373"/>
      <c r="AK157" s="1373"/>
      <c r="AL157" s="1415" t="s">
        <v>3726</v>
      </c>
      <c r="AM157" s="1415" t="s">
        <v>3864</v>
      </c>
      <c r="AN157" s="1376"/>
      <c r="AO157" s="1373"/>
      <c r="AP157" s="1376"/>
      <c r="AQ157" s="1376"/>
      <c r="AR157" s="1405"/>
      <c r="AS157" s="1376"/>
      <c r="AT157" s="1376"/>
      <c r="AU157" s="1376"/>
      <c r="AV157" s="1375"/>
      <c r="AW157" s="960"/>
      <c r="AX157" s="851"/>
      <c r="AY157" s="851"/>
      <c r="AZ157" s="851"/>
      <c r="BA157" s="851"/>
      <c r="BB157" s="1404"/>
      <c r="BC157" s="398" t="s">
        <v>4762</v>
      </c>
      <c r="BD157" s="398" t="s">
        <v>4762</v>
      </c>
      <c r="BE157" s="1411"/>
      <c r="BF157" s="2"/>
      <c r="BG157" s="2"/>
      <c r="BH157" s="2"/>
      <c r="BI157" s="2"/>
      <c r="BJ157" s="2"/>
      <c r="BK157" s="2"/>
      <c r="BL157" s="2"/>
      <c r="BM157" s="2"/>
      <c r="BN157" s="2"/>
      <c r="BO157" s="2"/>
      <c r="BP157" s="2"/>
      <c r="BQ157" s="2"/>
      <c r="BR157" s="2"/>
      <c r="BS157" s="2"/>
    </row>
    <row r="158" spans="1:71" s="90" customFormat="1" ht="105">
      <c r="A158" s="1375"/>
      <c r="B158" s="1369"/>
      <c r="C158" s="1369"/>
      <c r="D158" s="1403"/>
      <c r="E158" s="1376"/>
      <c r="F158" s="1371"/>
      <c r="G158" s="1402"/>
      <c r="H158" s="1400"/>
      <c r="I158" s="1371"/>
      <c r="J158" s="410" t="s">
        <v>61</v>
      </c>
      <c r="K158" s="410" t="s">
        <v>61</v>
      </c>
      <c r="L158" s="410" t="s">
        <v>61</v>
      </c>
      <c r="M158" s="410" t="s">
        <v>5121</v>
      </c>
      <c r="N158" s="409" t="s">
        <v>5122</v>
      </c>
      <c r="O158" s="397">
        <v>3192320</v>
      </c>
      <c r="P158" s="1376"/>
      <c r="Q158" s="1376"/>
      <c r="R158" s="1376"/>
      <c r="S158" s="1416"/>
      <c r="T158" s="1371"/>
      <c r="U158" s="1371"/>
      <c r="V158" s="1371"/>
      <c r="W158" s="1371"/>
      <c r="X158" s="1372"/>
      <c r="Y158" s="1409"/>
      <c r="Z158" s="1409"/>
      <c r="AA158" s="1412"/>
      <c r="AB158" s="1409"/>
      <c r="AC158" s="1375"/>
      <c r="AD158" s="1406"/>
      <c r="AE158" s="1376"/>
      <c r="AF158" s="1371"/>
      <c r="AG158" s="1370"/>
      <c r="AH158" s="1372"/>
      <c r="AI158" s="1372"/>
      <c r="AJ158" s="1373"/>
      <c r="AK158" s="1373"/>
      <c r="AL158" s="1415" t="s">
        <v>3726</v>
      </c>
      <c r="AM158" s="1415" t="s">
        <v>3864</v>
      </c>
      <c r="AN158" s="1376"/>
      <c r="AO158" s="1373"/>
      <c r="AP158" s="1376"/>
      <c r="AQ158" s="1376"/>
      <c r="AR158" s="1405"/>
      <c r="AS158" s="1376"/>
      <c r="AT158" s="1376"/>
      <c r="AU158" s="1376"/>
      <c r="AV158" s="1375"/>
      <c r="AW158" s="961"/>
      <c r="AX158" s="851"/>
      <c r="AY158" s="851"/>
      <c r="AZ158" s="851"/>
      <c r="BA158" s="851"/>
      <c r="BB158" s="1404"/>
      <c r="BC158" s="398" t="s">
        <v>4762</v>
      </c>
      <c r="BD158" s="398" t="s">
        <v>4762</v>
      </c>
      <c r="BE158" s="1411"/>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375">
        <v>2020</v>
      </c>
      <c r="B160" s="1367">
        <v>43831</v>
      </c>
      <c r="C160" s="1367">
        <v>43921</v>
      </c>
      <c r="D160" s="1403" t="s">
        <v>4292</v>
      </c>
      <c r="E160" s="1376" t="s">
        <v>3295</v>
      </c>
      <c r="F160" s="1371" t="s">
        <v>5129</v>
      </c>
      <c r="G160" s="1402">
        <v>57</v>
      </c>
      <c r="H160" s="1399" t="s">
        <v>5485</v>
      </c>
      <c r="I160" s="1371" t="s">
        <v>5130</v>
      </c>
      <c r="J160" s="549" t="s">
        <v>61</v>
      </c>
      <c r="K160" s="549" t="s">
        <v>61</v>
      </c>
      <c r="L160" s="549" t="s">
        <v>61</v>
      </c>
      <c r="M160" s="410" t="s">
        <v>5131</v>
      </c>
      <c r="N160" s="409" t="s">
        <v>2679</v>
      </c>
      <c r="O160" s="397">
        <v>328860</v>
      </c>
      <c r="P160" s="1376" t="s">
        <v>61</v>
      </c>
      <c r="Q160" s="1376" t="s">
        <v>61</v>
      </c>
      <c r="R160" s="1376" t="s">
        <v>61</v>
      </c>
      <c r="S160" s="1416" t="s">
        <v>4934</v>
      </c>
      <c r="T160" s="1371" t="s">
        <v>1924</v>
      </c>
      <c r="U160" s="1371" t="s">
        <v>3218</v>
      </c>
      <c r="V160" s="1371" t="s">
        <v>5132</v>
      </c>
      <c r="W160" s="1371" t="s">
        <v>5129</v>
      </c>
      <c r="X160" s="1372">
        <v>43892</v>
      </c>
      <c r="Y160" s="1409">
        <f t="shared" si="5"/>
        <v>218530</v>
      </c>
      <c r="Z160" s="1409">
        <v>253494.8</v>
      </c>
      <c r="AA160" s="1412">
        <v>0</v>
      </c>
      <c r="AB160" s="1409">
        <v>253494.8</v>
      </c>
      <c r="AC160" s="1375" t="s">
        <v>4756</v>
      </c>
      <c r="AD160" s="1417" t="s">
        <v>69</v>
      </c>
      <c r="AE160" s="1376" t="s">
        <v>4757</v>
      </c>
      <c r="AF160" s="1371" t="s">
        <v>5130</v>
      </c>
      <c r="AG160" s="1370">
        <f>Y160*0.15</f>
        <v>32779.5</v>
      </c>
      <c r="AH160" s="1372">
        <v>43892</v>
      </c>
      <c r="AI160" s="1372">
        <v>44196</v>
      </c>
      <c r="AJ160" s="1373" t="s">
        <v>6503</v>
      </c>
      <c r="AK160" s="1414" t="s">
        <v>4759</v>
      </c>
      <c r="AL160" s="1411" t="s">
        <v>3726</v>
      </c>
      <c r="AM160" s="1411" t="s">
        <v>3864</v>
      </c>
      <c r="AN160" s="1376" t="s">
        <v>73</v>
      </c>
      <c r="AO160" s="1373" t="s">
        <v>4760</v>
      </c>
      <c r="AP160" s="1376" t="s">
        <v>73</v>
      </c>
      <c r="AQ160" s="1376" t="s">
        <v>573</v>
      </c>
      <c r="AR160" s="1405" t="s">
        <v>780</v>
      </c>
      <c r="AS160" s="1376" t="s">
        <v>566</v>
      </c>
      <c r="AT160" s="1376" t="s">
        <v>566</v>
      </c>
      <c r="AU160" s="1376" t="s">
        <v>566</v>
      </c>
      <c r="AV160" s="1373" t="s">
        <v>4761</v>
      </c>
      <c r="AW160" s="959" t="s">
        <v>6095</v>
      </c>
      <c r="AX160" s="851" t="s">
        <v>6096</v>
      </c>
      <c r="AY160" s="851" t="s">
        <v>6097</v>
      </c>
      <c r="AZ160" s="851" t="s">
        <v>6098</v>
      </c>
      <c r="BA160" s="851" t="s">
        <v>6099</v>
      </c>
      <c r="BB160" s="1404" t="s">
        <v>3096</v>
      </c>
      <c r="BC160" s="398" t="s">
        <v>4762</v>
      </c>
      <c r="BD160" s="398" t="s">
        <v>4762</v>
      </c>
      <c r="BE160" s="1411"/>
      <c r="BF160" s="2"/>
      <c r="BG160" s="2"/>
      <c r="BH160" s="2"/>
      <c r="BI160" s="2"/>
      <c r="BJ160" s="2"/>
      <c r="BK160" s="2"/>
      <c r="BL160" s="2"/>
      <c r="BM160" s="2"/>
      <c r="BN160" s="2"/>
      <c r="BO160" s="2"/>
      <c r="BP160" s="2"/>
      <c r="BQ160" s="2"/>
      <c r="BR160" s="2"/>
      <c r="BS160" s="2"/>
    </row>
    <row r="161" spans="1:71" s="90" customFormat="1" ht="105">
      <c r="A161" s="1375"/>
      <c r="B161" s="1368"/>
      <c r="C161" s="1368"/>
      <c r="D161" s="1403"/>
      <c r="E161" s="1376"/>
      <c r="F161" s="1371"/>
      <c r="G161" s="1402"/>
      <c r="H161" s="1400"/>
      <c r="I161" s="1371"/>
      <c r="J161" s="549" t="s">
        <v>61</v>
      </c>
      <c r="K161" s="549" t="s">
        <v>61</v>
      </c>
      <c r="L161" s="549" t="s">
        <v>61</v>
      </c>
      <c r="M161" s="409" t="s">
        <v>4934</v>
      </c>
      <c r="N161" s="409" t="s">
        <v>2670</v>
      </c>
      <c r="O161" s="397">
        <v>292320</v>
      </c>
      <c r="P161" s="1376"/>
      <c r="Q161" s="1376"/>
      <c r="R161" s="1376"/>
      <c r="S161" s="1416"/>
      <c r="T161" s="1371"/>
      <c r="U161" s="1371"/>
      <c r="V161" s="1371"/>
      <c r="W161" s="1371"/>
      <c r="X161" s="1372"/>
      <c r="Y161" s="1409"/>
      <c r="Z161" s="1409"/>
      <c r="AA161" s="1412"/>
      <c r="AB161" s="1409"/>
      <c r="AC161" s="1375"/>
      <c r="AD161" s="1417"/>
      <c r="AE161" s="1376"/>
      <c r="AF161" s="1371"/>
      <c r="AG161" s="1370"/>
      <c r="AH161" s="1372"/>
      <c r="AI161" s="1372"/>
      <c r="AJ161" s="1373"/>
      <c r="AK161" s="1411"/>
      <c r="AL161" s="1411" t="s">
        <v>3726</v>
      </c>
      <c r="AM161" s="1411" t="s">
        <v>3864</v>
      </c>
      <c r="AN161" s="1376"/>
      <c r="AO161" s="1373"/>
      <c r="AP161" s="1376"/>
      <c r="AQ161" s="1376"/>
      <c r="AR161" s="1405"/>
      <c r="AS161" s="1376"/>
      <c r="AT161" s="1376"/>
      <c r="AU161" s="1376"/>
      <c r="AV161" s="1375"/>
      <c r="AW161" s="960"/>
      <c r="AX161" s="851"/>
      <c r="AY161" s="851"/>
      <c r="AZ161" s="851"/>
      <c r="BA161" s="851"/>
      <c r="BB161" s="1404"/>
      <c r="BC161" s="398" t="s">
        <v>4762</v>
      </c>
      <c r="BD161" s="398" t="s">
        <v>4762</v>
      </c>
      <c r="BE161" s="1411"/>
      <c r="BF161" s="2"/>
      <c r="BG161" s="2"/>
      <c r="BH161" s="2"/>
      <c r="BI161" s="2"/>
      <c r="BJ161" s="2"/>
      <c r="BK161" s="2"/>
      <c r="BL161" s="2"/>
      <c r="BM161" s="2"/>
      <c r="BN161" s="2"/>
      <c r="BO161" s="2"/>
      <c r="BP161" s="2"/>
      <c r="BQ161" s="2"/>
      <c r="BR161" s="2"/>
      <c r="BS161" s="2"/>
    </row>
    <row r="162" spans="1:71" s="90" customFormat="1" ht="91.15" customHeight="1">
      <c r="A162" s="1375"/>
      <c r="B162" s="1369"/>
      <c r="C162" s="1369"/>
      <c r="D162" s="1403"/>
      <c r="E162" s="1376"/>
      <c r="F162" s="1371"/>
      <c r="G162" s="1402"/>
      <c r="H162" s="1400"/>
      <c r="I162" s="1371"/>
      <c r="J162" s="409" t="s">
        <v>2674</v>
      </c>
      <c r="K162" s="409" t="s">
        <v>2675</v>
      </c>
      <c r="L162" s="409" t="s">
        <v>2676</v>
      </c>
      <c r="M162" s="409" t="s">
        <v>2009</v>
      </c>
      <c r="N162" s="409" t="s">
        <v>2677</v>
      </c>
      <c r="O162" s="397">
        <v>313200</v>
      </c>
      <c r="P162" s="1376"/>
      <c r="Q162" s="1376"/>
      <c r="R162" s="1376"/>
      <c r="S162" s="1416"/>
      <c r="T162" s="1371"/>
      <c r="U162" s="1371"/>
      <c r="V162" s="1371"/>
      <c r="W162" s="1371"/>
      <c r="X162" s="1372"/>
      <c r="Y162" s="1409"/>
      <c r="Z162" s="1409"/>
      <c r="AA162" s="1412"/>
      <c r="AB162" s="1409"/>
      <c r="AC162" s="1375"/>
      <c r="AD162" s="1417"/>
      <c r="AE162" s="1376"/>
      <c r="AF162" s="1371"/>
      <c r="AG162" s="1370"/>
      <c r="AH162" s="1372"/>
      <c r="AI162" s="1372"/>
      <c r="AJ162" s="1373"/>
      <c r="AK162" s="1411"/>
      <c r="AL162" s="1411" t="s">
        <v>3726</v>
      </c>
      <c r="AM162" s="1411" t="s">
        <v>3864</v>
      </c>
      <c r="AN162" s="1376"/>
      <c r="AO162" s="1373"/>
      <c r="AP162" s="1376"/>
      <c r="AQ162" s="1376"/>
      <c r="AR162" s="1405"/>
      <c r="AS162" s="1376"/>
      <c r="AT162" s="1376"/>
      <c r="AU162" s="1376"/>
      <c r="AV162" s="1375"/>
      <c r="AW162" s="961"/>
      <c r="AX162" s="851"/>
      <c r="AY162" s="851"/>
      <c r="AZ162" s="851"/>
      <c r="BA162" s="851"/>
      <c r="BB162" s="1404"/>
      <c r="BC162" s="398" t="s">
        <v>4762</v>
      </c>
      <c r="BD162" s="398" t="s">
        <v>4762</v>
      </c>
      <c r="BE162" s="1411"/>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375">
        <v>2020</v>
      </c>
      <c r="B172" s="1367">
        <v>43831</v>
      </c>
      <c r="C172" s="1367">
        <v>43921</v>
      </c>
      <c r="D172" s="1403" t="s">
        <v>4292</v>
      </c>
      <c r="E172" s="1376" t="s">
        <v>3295</v>
      </c>
      <c r="F172" s="1371" t="s">
        <v>5160</v>
      </c>
      <c r="G172" s="1402">
        <v>57</v>
      </c>
      <c r="H172" s="1399" t="s">
        <v>5485</v>
      </c>
      <c r="I172" s="1381" t="s">
        <v>5161</v>
      </c>
      <c r="J172" s="410" t="s">
        <v>61</v>
      </c>
      <c r="K172" s="410" t="s">
        <v>61</v>
      </c>
      <c r="L172" s="410" t="s">
        <v>61</v>
      </c>
      <c r="M172" s="409" t="s">
        <v>5162</v>
      </c>
      <c r="N172" s="409" t="s">
        <v>4491</v>
      </c>
      <c r="O172" s="397">
        <v>453096</v>
      </c>
      <c r="P172" s="1376" t="s">
        <v>61</v>
      </c>
      <c r="Q172" s="1376" t="s">
        <v>61</v>
      </c>
      <c r="R172" s="1376" t="s">
        <v>61</v>
      </c>
      <c r="S172" s="1416" t="s">
        <v>4948</v>
      </c>
      <c r="T172" s="1371" t="s">
        <v>4491</v>
      </c>
      <c r="U172" s="1371" t="s">
        <v>3218</v>
      </c>
      <c r="V172" s="1371" t="s">
        <v>5163</v>
      </c>
      <c r="W172" s="1371" t="s">
        <v>5160</v>
      </c>
      <c r="X172" s="1372">
        <v>43907</v>
      </c>
      <c r="Y172" s="1409">
        <f t="shared" si="8"/>
        <v>390600</v>
      </c>
      <c r="Z172" s="1409">
        <v>453096</v>
      </c>
      <c r="AA172" s="1412">
        <v>0</v>
      </c>
      <c r="AB172" s="1409">
        <v>453096</v>
      </c>
      <c r="AC172" s="1375" t="s">
        <v>4756</v>
      </c>
      <c r="AD172" s="1406" t="s">
        <v>69</v>
      </c>
      <c r="AE172" s="1376" t="s">
        <v>4757</v>
      </c>
      <c r="AF172" s="1381" t="s">
        <v>5161</v>
      </c>
      <c r="AG172" s="1370">
        <f t="shared" si="6"/>
        <v>58590</v>
      </c>
      <c r="AH172" s="1372">
        <v>43907</v>
      </c>
      <c r="AI172" s="1372">
        <v>44196</v>
      </c>
      <c r="AJ172" s="1373" t="s">
        <v>6320</v>
      </c>
      <c r="AK172" s="1373" t="s">
        <v>4759</v>
      </c>
      <c r="AL172" s="1413" t="s">
        <v>3726</v>
      </c>
      <c r="AM172" s="1413" t="s">
        <v>3864</v>
      </c>
      <c r="AN172" s="1376" t="s">
        <v>73</v>
      </c>
      <c r="AO172" s="1373" t="s">
        <v>4760</v>
      </c>
      <c r="AP172" s="1376" t="s">
        <v>73</v>
      </c>
      <c r="AQ172" s="1376" t="s">
        <v>573</v>
      </c>
      <c r="AR172" s="1405" t="s">
        <v>780</v>
      </c>
      <c r="AS172" s="1376" t="s">
        <v>566</v>
      </c>
      <c r="AT172" s="1376" t="s">
        <v>566</v>
      </c>
      <c r="AU172" s="1376" t="s">
        <v>566</v>
      </c>
      <c r="AV172" s="1373" t="s">
        <v>4761</v>
      </c>
      <c r="AW172" s="959" t="s">
        <v>6095</v>
      </c>
      <c r="AX172" s="851" t="s">
        <v>6096</v>
      </c>
      <c r="AY172" s="851" t="s">
        <v>6097</v>
      </c>
      <c r="AZ172" s="851" t="s">
        <v>6098</v>
      </c>
      <c r="BA172" s="851" t="s">
        <v>6099</v>
      </c>
      <c r="BB172" s="1404" t="s">
        <v>3096</v>
      </c>
      <c r="BC172" s="398" t="s">
        <v>4762</v>
      </c>
      <c r="BD172" s="398" t="s">
        <v>4762</v>
      </c>
      <c r="BE172" s="1411"/>
      <c r="BF172" s="2"/>
      <c r="BG172" s="2"/>
      <c r="BH172" s="2"/>
      <c r="BI172" s="2"/>
      <c r="BJ172" s="2"/>
      <c r="BK172" s="2"/>
      <c r="BL172" s="2"/>
      <c r="BM172" s="2"/>
      <c r="BN172" s="2"/>
      <c r="BO172" s="2"/>
      <c r="BP172" s="2"/>
      <c r="BQ172" s="2"/>
      <c r="BR172" s="2"/>
      <c r="BS172" s="2"/>
    </row>
    <row r="173" spans="1:71" s="90" customFormat="1" ht="105">
      <c r="A173" s="1375"/>
      <c r="B173" s="1368"/>
      <c r="C173" s="1368"/>
      <c r="D173" s="1403"/>
      <c r="E173" s="1376"/>
      <c r="F173" s="1371"/>
      <c r="G173" s="1402"/>
      <c r="H173" s="1400"/>
      <c r="I173" s="1381"/>
      <c r="J173" s="410" t="s">
        <v>61</v>
      </c>
      <c r="K173" s="410" t="s">
        <v>61</v>
      </c>
      <c r="L173" s="410" t="s">
        <v>61</v>
      </c>
      <c r="M173" s="409" t="s">
        <v>5164</v>
      </c>
      <c r="N173" s="409" t="s">
        <v>2670</v>
      </c>
      <c r="O173" s="397">
        <v>986000</v>
      </c>
      <c r="P173" s="1376"/>
      <c r="Q173" s="1376"/>
      <c r="R173" s="1376"/>
      <c r="S173" s="1416"/>
      <c r="T173" s="1371"/>
      <c r="U173" s="1371"/>
      <c r="V173" s="1371"/>
      <c r="W173" s="1371"/>
      <c r="X173" s="1372"/>
      <c r="Y173" s="1409"/>
      <c r="Z173" s="1409"/>
      <c r="AA173" s="1412"/>
      <c r="AB173" s="1409"/>
      <c r="AC173" s="1375"/>
      <c r="AD173" s="1406"/>
      <c r="AE173" s="1376"/>
      <c r="AF173" s="1381"/>
      <c r="AG173" s="1370"/>
      <c r="AH173" s="1372"/>
      <c r="AI173" s="1372"/>
      <c r="AJ173" s="1373"/>
      <c r="AK173" s="1373"/>
      <c r="AL173" s="1413" t="s">
        <v>3726</v>
      </c>
      <c r="AM173" s="1413" t="s">
        <v>3864</v>
      </c>
      <c r="AN173" s="1376"/>
      <c r="AO173" s="1373"/>
      <c r="AP173" s="1376"/>
      <c r="AQ173" s="1376"/>
      <c r="AR173" s="1405"/>
      <c r="AS173" s="1376"/>
      <c r="AT173" s="1376"/>
      <c r="AU173" s="1376"/>
      <c r="AV173" s="1375"/>
      <c r="AW173" s="960"/>
      <c r="AX173" s="851"/>
      <c r="AY173" s="851"/>
      <c r="AZ173" s="851"/>
      <c r="BA173" s="851"/>
      <c r="BB173" s="1404"/>
      <c r="BC173" s="398" t="s">
        <v>4762</v>
      </c>
      <c r="BD173" s="398" t="s">
        <v>4762</v>
      </c>
      <c r="BE173" s="1411"/>
      <c r="BF173" s="2"/>
      <c r="BG173" s="2"/>
      <c r="BH173" s="2"/>
      <c r="BI173" s="2"/>
      <c r="BJ173" s="2"/>
      <c r="BK173" s="2"/>
      <c r="BL173" s="2"/>
      <c r="BM173" s="2"/>
      <c r="BN173" s="2"/>
      <c r="BO173" s="2"/>
      <c r="BP173" s="2"/>
      <c r="BQ173" s="2"/>
      <c r="BR173" s="2"/>
      <c r="BS173" s="2"/>
    </row>
    <row r="174" spans="1:71" s="90" customFormat="1" ht="105">
      <c r="A174" s="1375"/>
      <c r="B174" s="1369"/>
      <c r="C174" s="1369"/>
      <c r="D174" s="1403"/>
      <c r="E174" s="1376"/>
      <c r="F174" s="1371"/>
      <c r="G174" s="1402"/>
      <c r="H174" s="1400"/>
      <c r="I174" s="1381"/>
      <c r="J174" s="410" t="s">
        <v>61</v>
      </c>
      <c r="K174" s="410" t="s">
        <v>61</v>
      </c>
      <c r="L174" s="410" t="s">
        <v>61</v>
      </c>
      <c r="M174" s="410" t="s">
        <v>4472</v>
      </c>
      <c r="N174" s="409" t="s">
        <v>1956</v>
      </c>
      <c r="O174" s="397">
        <v>150800</v>
      </c>
      <c r="P174" s="1376"/>
      <c r="Q174" s="1376"/>
      <c r="R174" s="1376"/>
      <c r="S174" s="1416"/>
      <c r="T174" s="1371"/>
      <c r="U174" s="1371"/>
      <c r="V174" s="1371"/>
      <c r="W174" s="1371"/>
      <c r="X174" s="1372"/>
      <c r="Y174" s="1409"/>
      <c r="Z174" s="1409"/>
      <c r="AA174" s="1412"/>
      <c r="AB174" s="1409"/>
      <c r="AC174" s="1375"/>
      <c r="AD174" s="1406"/>
      <c r="AE174" s="1376"/>
      <c r="AF174" s="1381"/>
      <c r="AG174" s="1370"/>
      <c r="AH174" s="1372"/>
      <c r="AI174" s="1372"/>
      <c r="AJ174" s="1373"/>
      <c r="AK174" s="1373"/>
      <c r="AL174" s="1413" t="s">
        <v>3726</v>
      </c>
      <c r="AM174" s="1413" t="s">
        <v>3864</v>
      </c>
      <c r="AN174" s="1376"/>
      <c r="AO174" s="1373"/>
      <c r="AP174" s="1376"/>
      <c r="AQ174" s="1376"/>
      <c r="AR174" s="1405"/>
      <c r="AS174" s="1376"/>
      <c r="AT174" s="1376"/>
      <c r="AU174" s="1376"/>
      <c r="AV174" s="1375"/>
      <c r="AW174" s="961"/>
      <c r="AX174" s="851"/>
      <c r="AY174" s="851"/>
      <c r="AZ174" s="851"/>
      <c r="BA174" s="851"/>
      <c r="BB174" s="1404"/>
      <c r="BC174" s="398" t="s">
        <v>4762</v>
      </c>
      <c r="BD174" s="398" t="s">
        <v>4762</v>
      </c>
      <c r="BE174" s="1411"/>
      <c r="BF174" s="2"/>
      <c r="BG174" s="2"/>
      <c r="BH174" s="2"/>
      <c r="BI174" s="2"/>
      <c r="BJ174" s="2"/>
      <c r="BK174" s="2"/>
      <c r="BL174" s="2"/>
      <c r="BM174" s="2"/>
      <c r="BN174" s="2"/>
      <c r="BO174" s="2"/>
      <c r="BP174" s="2"/>
      <c r="BQ174" s="2"/>
      <c r="BR174" s="2"/>
      <c r="BS174" s="2"/>
    </row>
    <row r="175" spans="1:71" s="90" customFormat="1" ht="105">
      <c r="A175" s="1375">
        <v>2020</v>
      </c>
      <c r="B175" s="1367">
        <v>43831</v>
      </c>
      <c r="C175" s="1367">
        <v>43921</v>
      </c>
      <c r="D175" s="1403" t="s">
        <v>4292</v>
      </c>
      <c r="E175" s="1376" t="s">
        <v>3295</v>
      </c>
      <c r="F175" s="1371" t="s">
        <v>5165</v>
      </c>
      <c r="G175" s="1402">
        <v>57</v>
      </c>
      <c r="H175" s="1399" t="s">
        <v>5485</v>
      </c>
      <c r="I175" s="1381" t="s">
        <v>5166</v>
      </c>
      <c r="J175" s="410" t="s">
        <v>61</v>
      </c>
      <c r="K175" s="410" t="s">
        <v>61</v>
      </c>
      <c r="L175" s="410" t="s">
        <v>61</v>
      </c>
      <c r="M175" s="409" t="s">
        <v>5162</v>
      </c>
      <c r="N175" s="409" t="s">
        <v>4491</v>
      </c>
      <c r="O175" s="397">
        <v>453096</v>
      </c>
      <c r="P175" s="1376" t="s">
        <v>61</v>
      </c>
      <c r="Q175" s="1376" t="s">
        <v>61</v>
      </c>
      <c r="R175" s="1376" t="s">
        <v>61</v>
      </c>
      <c r="S175" s="1416" t="s">
        <v>4946</v>
      </c>
      <c r="T175" s="1371" t="s">
        <v>1956</v>
      </c>
      <c r="U175" s="1371" t="s">
        <v>3218</v>
      </c>
      <c r="V175" s="1371" t="s">
        <v>5163</v>
      </c>
      <c r="W175" s="1371" t="s">
        <v>5165</v>
      </c>
      <c r="X175" s="1372">
        <v>43907</v>
      </c>
      <c r="Y175" s="1409">
        <f t="shared" si="8"/>
        <v>130000.00000000001</v>
      </c>
      <c r="Z175" s="1409">
        <v>150800</v>
      </c>
      <c r="AA175" s="1412">
        <v>0</v>
      </c>
      <c r="AB175" s="1409">
        <v>150800</v>
      </c>
      <c r="AC175" s="1375" t="s">
        <v>4756</v>
      </c>
      <c r="AD175" s="1406" t="s">
        <v>69</v>
      </c>
      <c r="AE175" s="1376" t="s">
        <v>4757</v>
      </c>
      <c r="AF175" s="1381" t="s">
        <v>5166</v>
      </c>
      <c r="AG175" s="1370">
        <f t="shared" si="6"/>
        <v>19500</v>
      </c>
      <c r="AH175" s="1372">
        <v>43907</v>
      </c>
      <c r="AI175" s="1372">
        <v>44196</v>
      </c>
      <c r="AJ175" s="1373" t="s">
        <v>6067</v>
      </c>
      <c r="AK175" s="1373" t="s">
        <v>4759</v>
      </c>
      <c r="AL175" s="1375" t="s">
        <v>3726</v>
      </c>
      <c r="AM175" s="1375" t="s">
        <v>3864</v>
      </c>
      <c r="AN175" s="1376" t="s">
        <v>73</v>
      </c>
      <c r="AO175" s="1373" t="s">
        <v>4760</v>
      </c>
      <c r="AP175" s="1376" t="s">
        <v>73</v>
      </c>
      <c r="AQ175" s="1376" t="s">
        <v>573</v>
      </c>
      <c r="AR175" s="1405" t="s">
        <v>780</v>
      </c>
      <c r="AS175" s="1376" t="s">
        <v>566</v>
      </c>
      <c r="AT175" s="1376" t="s">
        <v>566</v>
      </c>
      <c r="AU175" s="1376" t="s">
        <v>566</v>
      </c>
      <c r="AV175" s="1373" t="s">
        <v>4761</v>
      </c>
      <c r="AW175" s="959" t="s">
        <v>6095</v>
      </c>
      <c r="AX175" s="851" t="s">
        <v>6096</v>
      </c>
      <c r="AY175" s="851" t="s">
        <v>6097</v>
      </c>
      <c r="AZ175" s="851" t="s">
        <v>6098</v>
      </c>
      <c r="BA175" s="851" t="s">
        <v>6099</v>
      </c>
      <c r="BB175" s="1404" t="s">
        <v>3096</v>
      </c>
      <c r="BC175" s="398" t="s">
        <v>4762</v>
      </c>
      <c r="BD175" s="398" t="s">
        <v>4762</v>
      </c>
      <c r="BE175" s="1411"/>
      <c r="BF175" s="2"/>
      <c r="BG175" s="2"/>
      <c r="BH175" s="2"/>
      <c r="BI175" s="2"/>
      <c r="BJ175" s="2"/>
      <c r="BK175" s="2"/>
      <c r="BL175" s="2"/>
      <c r="BM175" s="2"/>
      <c r="BN175" s="2"/>
      <c r="BO175" s="2"/>
      <c r="BP175" s="2"/>
      <c r="BQ175" s="2"/>
      <c r="BR175" s="2"/>
      <c r="BS175" s="2"/>
    </row>
    <row r="176" spans="1:71" s="90" customFormat="1" ht="105">
      <c r="A176" s="1375"/>
      <c r="B176" s="1368"/>
      <c r="C176" s="1368"/>
      <c r="D176" s="1403"/>
      <c r="E176" s="1376"/>
      <c r="F176" s="1371"/>
      <c r="G176" s="1402"/>
      <c r="H176" s="1400"/>
      <c r="I176" s="1381"/>
      <c r="J176" s="410" t="s">
        <v>61</v>
      </c>
      <c r="K176" s="410" t="s">
        <v>61</v>
      </c>
      <c r="L176" s="410" t="s">
        <v>61</v>
      </c>
      <c r="M176" s="409" t="s">
        <v>5164</v>
      </c>
      <c r="N176" s="409" t="s">
        <v>2670</v>
      </c>
      <c r="O176" s="397">
        <v>986000</v>
      </c>
      <c r="P176" s="1376"/>
      <c r="Q176" s="1376"/>
      <c r="R176" s="1376"/>
      <c r="S176" s="1416"/>
      <c r="T176" s="1371"/>
      <c r="U176" s="1371"/>
      <c r="V176" s="1371"/>
      <c r="W176" s="1371"/>
      <c r="X176" s="1372"/>
      <c r="Y176" s="1409"/>
      <c r="Z176" s="1409"/>
      <c r="AA176" s="1412"/>
      <c r="AB176" s="1409"/>
      <c r="AC176" s="1375"/>
      <c r="AD176" s="1406"/>
      <c r="AE176" s="1376"/>
      <c r="AF176" s="1381"/>
      <c r="AG176" s="1370"/>
      <c r="AH176" s="1372"/>
      <c r="AI176" s="1372"/>
      <c r="AJ176" s="1373"/>
      <c r="AK176" s="1375"/>
      <c r="AL176" s="1375" t="s">
        <v>3726</v>
      </c>
      <c r="AM176" s="1375" t="s">
        <v>3864</v>
      </c>
      <c r="AN176" s="1376"/>
      <c r="AO176" s="1373"/>
      <c r="AP176" s="1376"/>
      <c r="AQ176" s="1376"/>
      <c r="AR176" s="1405"/>
      <c r="AS176" s="1376"/>
      <c r="AT176" s="1376"/>
      <c r="AU176" s="1376"/>
      <c r="AV176" s="1375"/>
      <c r="AW176" s="960"/>
      <c r="AX176" s="851"/>
      <c r="AY176" s="851"/>
      <c r="AZ176" s="851"/>
      <c r="BA176" s="851"/>
      <c r="BB176" s="1404"/>
      <c r="BC176" s="398" t="s">
        <v>4762</v>
      </c>
      <c r="BD176" s="398" t="s">
        <v>4762</v>
      </c>
      <c r="BE176" s="1411"/>
      <c r="BF176" s="2"/>
      <c r="BG176" s="2"/>
      <c r="BH176" s="2"/>
      <c r="BI176" s="2"/>
      <c r="BJ176" s="2"/>
      <c r="BK176" s="2"/>
      <c r="BL176" s="2"/>
      <c r="BM176" s="2"/>
      <c r="BN176" s="2"/>
      <c r="BO176" s="2"/>
      <c r="BP176" s="2"/>
      <c r="BQ176" s="2"/>
      <c r="BR176" s="2"/>
      <c r="BS176" s="2"/>
    </row>
    <row r="177" spans="1:71" s="90" customFormat="1" ht="105">
      <c r="A177" s="1375"/>
      <c r="B177" s="1369"/>
      <c r="C177" s="1369"/>
      <c r="D177" s="1403"/>
      <c r="E177" s="1376"/>
      <c r="F177" s="1371"/>
      <c r="G177" s="1402"/>
      <c r="H177" s="1400"/>
      <c r="I177" s="1381"/>
      <c r="J177" s="410" t="s">
        <v>61</v>
      </c>
      <c r="K177" s="410" t="s">
        <v>61</v>
      </c>
      <c r="L177" s="410" t="s">
        <v>61</v>
      </c>
      <c r="M177" s="410" t="s">
        <v>4472</v>
      </c>
      <c r="N177" s="409" t="s">
        <v>1956</v>
      </c>
      <c r="O177" s="397">
        <v>150800</v>
      </c>
      <c r="P177" s="1376"/>
      <c r="Q177" s="1376"/>
      <c r="R177" s="1376"/>
      <c r="S177" s="1416"/>
      <c r="T177" s="1371"/>
      <c r="U177" s="1371"/>
      <c r="V177" s="1371"/>
      <c r="W177" s="1371"/>
      <c r="X177" s="1372"/>
      <c r="Y177" s="1409"/>
      <c r="Z177" s="1409"/>
      <c r="AA177" s="1412"/>
      <c r="AB177" s="1409"/>
      <c r="AC177" s="1375"/>
      <c r="AD177" s="1406"/>
      <c r="AE177" s="1376"/>
      <c r="AF177" s="1381"/>
      <c r="AG177" s="1370"/>
      <c r="AH177" s="1372"/>
      <c r="AI177" s="1372"/>
      <c r="AJ177" s="1373"/>
      <c r="AK177" s="1375"/>
      <c r="AL177" s="1375" t="s">
        <v>3726</v>
      </c>
      <c r="AM177" s="1375" t="s">
        <v>3864</v>
      </c>
      <c r="AN177" s="1376"/>
      <c r="AO177" s="1373"/>
      <c r="AP177" s="1376"/>
      <c r="AQ177" s="1376"/>
      <c r="AR177" s="1405"/>
      <c r="AS177" s="1376"/>
      <c r="AT177" s="1376"/>
      <c r="AU177" s="1376"/>
      <c r="AV177" s="1375"/>
      <c r="AW177" s="961"/>
      <c r="AX177" s="851"/>
      <c r="AY177" s="851"/>
      <c r="AZ177" s="851"/>
      <c r="BA177" s="851"/>
      <c r="BB177" s="1404"/>
      <c r="BC177" s="398" t="s">
        <v>4762</v>
      </c>
      <c r="BD177" s="398" t="s">
        <v>4762</v>
      </c>
      <c r="BE177" s="1411"/>
      <c r="BF177" s="2"/>
      <c r="BG177" s="2"/>
      <c r="BH177" s="2"/>
      <c r="BI177" s="2"/>
      <c r="BJ177" s="2"/>
      <c r="BK177" s="2"/>
      <c r="BL177" s="2"/>
      <c r="BM177" s="2"/>
      <c r="BN177" s="2"/>
      <c r="BO177" s="2"/>
      <c r="BP177" s="2"/>
      <c r="BQ177" s="2"/>
      <c r="BR177" s="2"/>
      <c r="BS177" s="2"/>
    </row>
    <row r="178" spans="1:71" s="90" customFormat="1" ht="105">
      <c r="A178" s="1375">
        <v>2020</v>
      </c>
      <c r="B178" s="1367">
        <v>43831</v>
      </c>
      <c r="C178" s="1367">
        <v>43921</v>
      </c>
      <c r="D178" s="1403" t="s">
        <v>4292</v>
      </c>
      <c r="E178" s="1376" t="s">
        <v>3295</v>
      </c>
      <c r="F178" s="1371" t="s">
        <v>5167</v>
      </c>
      <c r="G178" s="1402">
        <v>57</v>
      </c>
      <c r="H178" s="1399" t="s">
        <v>5485</v>
      </c>
      <c r="I178" s="1381" t="s">
        <v>5168</v>
      </c>
      <c r="J178" s="410" t="s">
        <v>61</v>
      </c>
      <c r="K178" s="410" t="s">
        <v>61</v>
      </c>
      <c r="L178" s="410" t="s">
        <v>61</v>
      </c>
      <c r="M178" s="409" t="s">
        <v>5169</v>
      </c>
      <c r="N178" s="409" t="s">
        <v>5122</v>
      </c>
      <c r="O178" s="397">
        <v>453095</v>
      </c>
      <c r="P178" s="1376" t="s">
        <v>61</v>
      </c>
      <c r="Q178" s="1376" t="s">
        <v>61</v>
      </c>
      <c r="R178" s="1376" t="s">
        <v>61</v>
      </c>
      <c r="S178" s="1410" t="s">
        <v>5170</v>
      </c>
      <c r="T178" s="1410" t="s">
        <v>5171</v>
      </c>
      <c r="U178" s="1371" t="s">
        <v>3218</v>
      </c>
      <c r="V178" s="1371" t="s">
        <v>5163</v>
      </c>
      <c r="W178" s="1371" t="s">
        <v>5167</v>
      </c>
      <c r="X178" s="1372">
        <v>43907</v>
      </c>
      <c r="Y178" s="1409">
        <f t="shared" si="8"/>
        <v>850000.00000000012</v>
      </c>
      <c r="Z178" s="1409">
        <v>986000</v>
      </c>
      <c r="AA178" s="1412">
        <v>0</v>
      </c>
      <c r="AB178" s="1409">
        <v>986000</v>
      </c>
      <c r="AC178" s="1375" t="s">
        <v>4756</v>
      </c>
      <c r="AD178" s="1406" t="s">
        <v>69</v>
      </c>
      <c r="AE178" s="1376" t="s">
        <v>4757</v>
      </c>
      <c r="AF178" s="1381" t="s">
        <v>5168</v>
      </c>
      <c r="AG178" s="1370">
        <f t="shared" si="6"/>
        <v>127500.00000000001</v>
      </c>
      <c r="AH178" s="1372">
        <v>43907</v>
      </c>
      <c r="AI178" s="1372">
        <v>44196</v>
      </c>
      <c r="AJ178" s="1373" t="s">
        <v>6101</v>
      </c>
      <c r="AK178" s="1373" t="s">
        <v>4759</v>
      </c>
      <c r="AL178" s="1375" t="s">
        <v>3726</v>
      </c>
      <c r="AM178" s="1375" t="s">
        <v>3864</v>
      </c>
      <c r="AN178" s="1376" t="s">
        <v>73</v>
      </c>
      <c r="AO178" s="1373" t="s">
        <v>4760</v>
      </c>
      <c r="AP178" s="1376" t="s">
        <v>73</v>
      </c>
      <c r="AQ178" s="1376" t="s">
        <v>573</v>
      </c>
      <c r="AR178" s="1405" t="s">
        <v>780</v>
      </c>
      <c r="AS178" s="1376" t="s">
        <v>566</v>
      </c>
      <c r="AT178" s="1376" t="s">
        <v>566</v>
      </c>
      <c r="AU178" s="1376" t="s">
        <v>566</v>
      </c>
      <c r="AV178" s="1373" t="s">
        <v>4761</v>
      </c>
      <c r="AW178" s="959" t="s">
        <v>6095</v>
      </c>
      <c r="AX178" s="851" t="s">
        <v>6096</v>
      </c>
      <c r="AY178" s="851" t="s">
        <v>6097</v>
      </c>
      <c r="AZ178" s="851" t="s">
        <v>6098</v>
      </c>
      <c r="BA178" s="851" t="s">
        <v>6099</v>
      </c>
      <c r="BB178" s="1404" t="s">
        <v>3096</v>
      </c>
      <c r="BC178" s="398" t="s">
        <v>4762</v>
      </c>
      <c r="BD178" s="398" t="s">
        <v>4762</v>
      </c>
      <c r="BE178" s="1411"/>
      <c r="BF178" s="2"/>
      <c r="BG178" s="2"/>
      <c r="BH178" s="2"/>
      <c r="BI178" s="2"/>
      <c r="BJ178" s="2"/>
      <c r="BK178" s="2"/>
      <c r="BL178" s="2"/>
      <c r="BM178" s="2"/>
      <c r="BN178" s="2"/>
      <c r="BO178" s="2"/>
      <c r="BP178" s="2"/>
      <c r="BQ178" s="2"/>
      <c r="BR178" s="2"/>
      <c r="BS178" s="2"/>
    </row>
    <row r="179" spans="1:71" s="90" customFormat="1" ht="105">
      <c r="A179" s="1375"/>
      <c r="B179" s="1368"/>
      <c r="C179" s="1368"/>
      <c r="D179" s="1403"/>
      <c r="E179" s="1376"/>
      <c r="F179" s="1371"/>
      <c r="G179" s="1402"/>
      <c r="H179" s="1400"/>
      <c r="I179" s="1381"/>
      <c r="J179" s="410" t="s">
        <v>61</v>
      </c>
      <c r="K179" s="410" t="s">
        <v>61</v>
      </c>
      <c r="L179" s="410" t="s">
        <v>61</v>
      </c>
      <c r="M179" s="410" t="s">
        <v>5172</v>
      </c>
      <c r="N179" s="409" t="s">
        <v>2670</v>
      </c>
      <c r="O179" s="397">
        <v>98600</v>
      </c>
      <c r="P179" s="1376"/>
      <c r="Q179" s="1376"/>
      <c r="R179" s="1376"/>
      <c r="S179" s="1410"/>
      <c r="T179" s="1410"/>
      <c r="U179" s="1371"/>
      <c r="V179" s="1371"/>
      <c r="W179" s="1371"/>
      <c r="X179" s="1372"/>
      <c r="Y179" s="1409"/>
      <c r="Z179" s="1409"/>
      <c r="AA179" s="1412"/>
      <c r="AB179" s="1409"/>
      <c r="AC179" s="1375"/>
      <c r="AD179" s="1406"/>
      <c r="AE179" s="1376"/>
      <c r="AF179" s="1381"/>
      <c r="AG179" s="1370"/>
      <c r="AH179" s="1372"/>
      <c r="AI179" s="1372"/>
      <c r="AJ179" s="1373"/>
      <c r="AK179" s="1375"/>
      <c r="AL179" s="1375" t="s">
        <v>3726</v>
      </c>
      <c r="AM179" s="1375" t="s">
        <v>3864</v>
      </c>
      <c r="AN179" s="1376"/>
      <c r="AO179" s="1373"/>
      <c r="AP179" s="1376"/>
      <c r="AQ179" s="1376"/>
      <c r="AR179" s="1405"/>
      <c r="AS179" s="1376"/>
      <c r="AT179" s="1376"/>
      <c r="AU179" s="1376"/>
      <c r="AV179" s="1375"/>
      <c r="AW179" s="960"/>
      <c r="AX179" s="851"/>
      <c r="AY179" s="851"/>
      <c r="AZ179" s="851"/>
      <c r="BA179" s="851"/>
      <c r="BB179" s="1404"/>
      <c r="BC179" s="398" t="s">
        <v>4762</v>
      </c>
      <c r="BD179" s="398" t="s">
        <v>4762</v>
      </c>
      <c r="BE179" s="1411"/>
      <c r="BF179" s="2"/>
      <c r="BG179" s="2"/>
      <c r="BH179" s="2"/>
      <c r="BI179" s="2"/>
      <c r="BJ179" s="2"/>
      <c r="BK179" s="2"/>
      <c r="BL179" s="2"/>
      <c r="BM179" s="2"/>
      <c r="BN179" s="2"/>
      <c r="BO179" s="2"/>
      <c r="BP179" s="2"/>
      <c r="BQ179" s="2"/>
      <c r="BR179" s="2"/>
      <c r="BS179" s="2"/>
    </row>
    <row r="180" spans="1:71" s="90" customFormat="1" ht="105">
      <c r="A180" s="1375"/>
      <c r="B180" s="1369"/>
      <c r="C180" s="1369"/>
      <c r="D180" s="1403"/>
      <c r="E180" s="1376"/>
      <c r="F180" s="1371"/>
      <c r="G180" s="1402"/>
      <c r="H180" s="1400"/>
      <c r="I180" s="1381"/>
      <c r="J180" s="410" t="s">
        <v>61</v>
      </c>
      <c r="K180" s="410" t="s">
        <v>61</v>
      </c>
      <c r="L180" s="410" t="s">
        <v>61</v>
      </c>
      <c r="M180" s="410" t="s">
        <v>5173</v>
      </c>
      <c r="N180" s="409" t="s">
        <v>1956</v>
      </c>
      <c r="O180" s="397">
        <v>150800</v>
      </c>
      <c r="P180" s="1376"/>
      <c r="Q180" s="1376"/>
      <c r="R180" s="1376"/>
      <c r="S180" s="1410"/>
      <c r="T180" s="1410"/>
      <c r="U180" s="1371"/>
      <c r="V180" s="1371"/>
      <c r="W180" s="1371"/>
      <c r="X180" s="1372"/>
      <c r="Y180" s="1409"/>
      <c r="Z180" s="1409"/>
      <c r="AA180" s="1412"/>
      <c r="AB180" s="1409"/>
      <c r="AC180" s="1375"/>
      <c r="AD180" s="1406"/>
      <c r="AE180" s="1376"/>
      <c r="AF180" s="1381"/>
      <c r="AG180" s="1370"/>
      <c r="AH180" s="1372"/>
      <c r="AI180" s="1372"/>
      <c r="AJ180" s="1373"/>
      <c r="AK180" s="1375"/>
      <c r="AL180" s="1375" t="s">
        <v>3726</v>
      </c>
      <c r="AM180" s="1375" t="s">
        <v>3864</v>
      </c>
      <c r="AN180" s="1376"/>
      <c r="AO180" s="1373"/>
      <c r="AP180" s="1376"/>
      <c r="AQ180" s="1376"/>
      <c r="AR180" s="1405"/>
      <c r="AS180" s="1376"/>
      <c r="AT180" s="1376"/>
      <c r="AU180" s="1376"/>
      <c r="AV180" s="1375"/>
      <c r="AW180" s="961"/>
      <c r="AX180" s="851"/>
      <c r="AY180" s="851"/>
      <c r="AZ180" s="851"/>
      <c r="BA180" s="851"/>
      <c r="BB180" s="1404"/>
      <c r="BC180" s="398" t="s">
        <v>4762</v>
      </c>
      <c r="BD180" s="398" t="s">
        <v>4762</v>
      </c>
      <c r="BE180" s="1411"/>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375">
        <v>2020</v>
      </c>
      <c r="B183" s="1367">
        <v>43831</v>
      </c>
      <c r="C183" s="1367">
        <v>43921</v>
      </c>
      <c r="D183" s="1403" t="s">
        <v>4292</v>
      </c>
      <c r="E183" s="1376" t="s">
        <v>3295</v>
      </c>
      <c r="F183" s="1371" t="s">
        <v>5179</v>
      </c>
      <c r="G183" s="1402">
        <v>57</v>
      </c>
      <c r="H183" s="1399" t="s">
        <v>5485</v>
      </c>
      <c r="I183" s="1371" t="s">
        <v>5180</v>
      </c>
      <c r="J183" s="410" t="s">
        <v>61</v>
      </c>
      <c r="K183" s="410" t="s">
        <v>61</v>
      </c>
      <c r="L183" s="410" t="s">
        <v>61</v>
      </c>
      <c r="M183" s="409" t="s">
        <v>2349</v>
      </c>
      <c r="N183" s="409" t="s">
        <v>5181</v>
      </c>
      <c r="O183" s="397">
        <v>45080688</v>
      </c>
      <c r="P183" s="1376" t="s">
        <v>61</v>
      </c>
      <c r="Q183" s="1376" t="s">
        <v>61</v>
      </c>
      <c r="R183" s="1376" t="s">
        <v>61</v>
      </c>
      <c r="S183" s="1410" t="s">
        <v>4975</v>
      </c>
      <c r="T183" s="1371" t="s">
        <v>1970</v>
      </c>
      <c r="U183" s="1407" t="s">
        <v>3218</v>
      </c>
      <c r="V183" s="1408" t="s">
        <v>4850</v>
      </c>
      <c r="W183" s="1371" t="s">
        <v>5179</v>
      </c>
      <c r="X183" s="1372">
        <v>43913</v>
      </c>
      <c r="Y183" s="1409">
        <f t="shared" ref="Y183:Y191" si="9">Z183/1.16</f>
        <v>38836800</v>
      </c>
      <c r="Z183" s="1409">
        <v>45050688</v>
      </c>
      <c r="AA183" s="1412">
        <f>AB183*0.1</f>
        <v>4505068.8</v>
      </c>
      <c r="AB183" s="1409">
        <v>45050688</v>
      </c>
      <c r="AC183" s="1375" t="s">
        <v>4756</v>
      </c>
      <c r="AD183" s="1406" t="s">
        <v>69</v>
      </c>
      <c r="AE183" s="1376" t="s">
        <v>4757</v>
      </c>
      <c r="AF183" s="1371" t="s">
        <v>5180</v>
      </c>
      <c r="AG183" s="1370">
        <f t="shared" si="6"/>
        <v>5825520</v>
      </c>
      <c r="AH183" s="1372">
        <v>43913</v>
      </c>
      <c r="AI183" s="1372">
        <v>44196</v>
      </c>
      <c r="AJ183" s="1373" t="s">
        <v>5438</v>
      </c>
      <c r="AK183" s="1373" t="s">
        <v>4759</v>
      </c>
      <c r="AL183" s="1375" t="s">
        <v>3687</v>
      </c>
      <c r="AM183" s="1405" t="s">
        <v>3688</v>
      </c>
      <c r="AN183" s="1376" t="s">
        <v>73</v>
      </c>
      <c r="AO183" s="1373" t="s">
        <v>4760</v>
      </c>
      <c r="AP183" s="1376" t="s">
        <v>73</v>
      </c>
      <c r="AQ183" s="1376" t="s">
        <v>573</v>
      </c>
      <c r="AR183" s="1405" t="s">
        <v>780</v>
      </c>
      <c r="AS183" s="1376" t="s">
        <v>566</v>
      </c>
      <c r="AT183" s="1376" t="s">
        <v>566</v>
      </c>
      <c r="AU183" s="1376" t="s">
        <v>566</v>
      </c>
      <c r="AV183" s="1373" t="s">
        <v>4761</v>
      </c>
      <c r="AW183" s="959" t="s">
        <v>6095</v>
      </c>
      <c r="AX183" s="851" t="s">
        <v>6096</v>
      </c>
      <c r="AY183" s="851" t="s">
        <v>6097</v>
      </c>
      <c r="AZ183" s="851" t="s">
        <v>6098</v>
      </c>
      <c r="BA183" s="851" t="s">
        <v>6099</v>
      </c>
      <c r="BB183" s="1404" t="s">
        <v>3096</v>
      </c>
      <c r="BC183" s="398" t="s">
        <v>4762</v>
      </c>
      <c r="BD183" s="398" t="s">
        <v>4762</v>
      </c>
      <c r="BE183" s="1411"/>
      <c r="BF183" s="2"/>
      <c r="BG183" s="2"/>
      <c r="BH183" s="2"/>
      <c r="BI183" s="2"/>
      <c r="BJ183" s="2"/>
      <c r="BK183" s="2"/>
      <c r="BL183" s="2"/>
      <c r="BM183" s="2"/>
      <c r="BN183" s="2"/>
      <c r="BO183" s="2"/>
      <c r="BP183" s="2"/>
      <c r="BQ183" s="2"/>
      <c r="BR183" s="2"/>
      <c r="BS183" s="2"/>
    </row>
    <row r="184" spans="1:71" s="90" customFormat="1" ht="105">
      <c r="A184" s="1375"/>
      <c r="B184" s="1368"/>
      <c r="C184" s="1368"/>
      <c r="D184" s="1403"/>
      <c r="E184" s="1376"/>
      <c r="F184" s="1371"/>
      <c r="G184" s="1402"/>
      <c r="H184" s="1400"/>
      <c r="I184" s="1371"/>
      <c r="J184" s="410" t="s">
        <v>61</v>
      </c>
      <c r="K184" s="410" t="s">
        <v>61</v>
      </c>
      <c r="L184" s="410" t="s">
        <v>61</v>
      </c>
      <c r="M184" s="409" t="s">
        <v>5182</v>
      </c>
      <c r="N184" s="409" t="s">
        <v>5183</v>
      </c>
      <c r="O184" s="397">
        <v>63028368</v>
      </c>
      <c r="P184" s="1376"/>
      <c r="Q184" s="1376"/>
      <c r="R184" s="1376"/>
      <c r="S184" s="1410"/>
      <c r="T184" s="1371"/>
      <c r="U184" s="1407"/>
      <c r="V184" s="1408"/>
      <c r="W184" s="1371"/>
      <c r="X184" s="1372"/>
      <c r="Y184" s="1409"/>
      <c r="Z184" s="1409"/>
      <c r="AA184" s="1412"/>
      <c r="AB184" s="1409"/>
      <c r="AC184" s="1375"/>
      <c r="AD184" s="1406"/>
      <c r="AE184" s="1376"/>
      <c r="AF184" s="1371"/>
      <c r="AG184" s="1370"/>
      <c r="AH184" s="1372"/>
      <c r="AI184" s="1372"/>
      <c r="AJ184" s="1373"/>
      <c r="AK184" s="1375"/>
      <c r="AL184" s="1375"/>
      <c r="AM184" s="1405"/>
      <c r="AN184" s="1376"/>
      <c r="AO184" s="1373"/>
      <c r="AP184" s="1376"/>
      <c r="AQ184" s="1376"/>
      <c r="AR184" s="1405"/>
      <c r="AS184" s="1376"/>
      <c r="AT184" s="1376"/>
      <c r="AU184" s="1376"/>
      <c r="AV184" s="1375"/>
      <c r="AW184" s="960"/>
      <c r="AX184" s="851"/>
      <c r="AY184" s="851"/>
      <c r="AZ184" s="851"/>
      <c r="BA184" s="851"/>
      <c r="BB184" s="1404"/>
      <c r="BC184" s="398" t="s">
        <v>4762</v>
      </c>
      <c r="BD184" s="398" t="s">
        <v>4762</v>
      </c>
      <c r="BE184" s="1411"/>
      <c r="BF184" s="2"/>
      <c r="BG184" s="2"/>
      <c r="BH184" s="2"/>
      <c r="BI184" s="2"/>
      <c r="BJ184" s="2"/>
      <c r="BK184" s="2"/>
      <c r="BL184" s="2"/>
      <c r="BM184" s="2"/>
      <c r="BN184" s="2"/>
      <c r="BO184" s="2"/>
      <c r="BP184" s="2"/>
      <c r="BQ184" s="2"/>
      <c r="BR184" s="2"/>
      <c r="BS184" s="2"/>
    </row>
    <row r="185" spans="1:71" s="90" customFormat="1" ht="105">
      <c r="A185" s="1375"/>
      <c r="B185" s="1369"/>
      <c r="C185" s="1369"/>
      <c r="D185" s="1403"/>
      <c r="E185" s="1376"/>
      <c r="F185" s="1371"/>
      <c r="G185" s="1402"/>
      <c r="H185" s="1400"/>
      <c r="I185" s="1371"/>
      <c r="J185" s="410" t="s">
        <v>61</v>
      </c>
      <c r="K185" s="410" t="s">
        <v>61</v>
      </c>
      <c r="L185" s="410" t="s">
        <v>61</v>
      </c>
      <c r="M185" s="409" t="s">
        <v>5184</v>
      </c>
      <c r="N185" s="409" t="s">
        <v>2053</v>
      </c>
      <c r="O185" s="397">
        <v>78888358</v>
      </c>
      <c r="P185" s="1376"/>
      <c r="Q185" s="1376"/>
      <c r="R185" s="1376"/>
      <c r="S185" s="1410"/>
      <c r="T185" s="1371"/>
      <c r="U185" s="1407"/>
      <c r="V185" s="1408"/>
      <c r="W185" s="1371"/>
      <c r="X185" s="1372"/>
      <c r="Y185" s="1409"/>
      <c r="Z185" s="1409"/>
      <c r="AA185" s="1412"/>
      <c r="AB185" s="1409"/>
      <c r="AC185" s="1375"/>
      <c r="AD185" s="1406"/>
      <c r="AE185" s="1376"/>
      <c r="AF185" s="1371"/>
      <c r="AG185" s="1370"/>
      <c r="AH185" s="1372"/>
      <c r="AI185" s="1372"/>
      <c r="AJ185" s="1373"/>
      <c r="AK185" s="1375"/>
      <c r="AL185" s="1375"/>
      <c r="AM185" s="1405"/>
      <c r="AN185" s="1376"/>
      <c r="AO185" s="1373"/>
      <c r="AP185" s="1376"/>
      <c r="AQ185" s="1376"/>
      <c r="AR185" s="1405"/>
      <c r="AS185" s="1376"/>
      <c r="AT185" s="1376"/>
      <c r="AU185" s="1376"/>
      <c r="AV185" s="1375"/>
      <c r="AW185" s="961"/>
      <c r="AX185" s="851"/>
      <c r="AY185" s="851"/>
      <c r="AZ185" s="851"/>
      <c r="BA185" s="851"/>
      <c r="BB185" s="1404"/>
      <c r="BC185" s="398" t="s">
        <v>4762</v>
      </c>
      <c r="BD185" s="398" t="s">
        <v>4762</v>
      </c>
      <c r="BE185" s="1411"/>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375">
        <v>2020</v>
      </c>
      <c r="B188" s="1367">
        <v>43831</v>
      </c>
      <c r="C188" s="1367">
        <v>43921</v>
      </c>
      <c r="D188" s="1403" t="s">
        <v>4292</v>
      </c>
      <c r="E188" s="1376" t="s">
        <v>4307</v>
      </c>
      <c r="F188" s="1371" t="s">
        <v>5190</v>
      </c>
      <c r="G188" s="1402">
        <v>57</v>
      </c>
      <c r="H188" s="1399" t="s">
        <v>5485</v>
      </c>
      <c r="I188" s="1371" t="s">
        <v>5191</v>
      </c>
      <c r="J188" s="410" t="s">
        <v>61</v>
      </c>
      <c r="K188" s="410" t="s">
        <v>61</v>
      </c>
      <c r="L188" s="410" t="s">
        <v>61</v>
      </c>
      <c r="M188" s="409" t="s">
        <v>5192</v>
      </c>
      <c r="N188" s="409" t="s">
        <v>2053</v>
      </c>
      <c r="O188" s="397">
        <v>94555.08</v>
      </c>
      <c r="P188" s="1376" t="s">
        <v>61</v>
      </c>
      <c r="Q188" s="1376" t="s">
        <v>61</v>
      </c>
      <c r="R188" s="1376" t="s">
        <v>61</v>
      </c>
      <c r="S188" s="1410" t="s">
        <v>5187</v>
      </c>
      <c r="T188" s="1371" t="s">
        <v>2053</v>
      </c>
      <c r="U188" s="1371" t="s">
        <v>3218</v>
      </c>
      <c r="V188" s="1371" t="s">
        <v>5163</v>
      </c>
      <c r="W188" s="1371" t="s">
        <v>5190</v>
      </c>
      <c r="X188" s="1372">
        <v>43913</v>
      </c>
      <c r="Y188" s="1370">
        <f t="shared" si="9"/>
        <v>16302600.000000002</v>
      </c>
      <c r="Z188" s="1370">
        <v>18911016</v>
      </c>
      <c r="AA188" s="1370">
        <f>AB188*0.1</f>
        <v>1891101.6</v>
      </c>
      <c r="AB188" s="1370">
        <v>18911016</v>
      </c>
      <c r="AC188" s="1371" t="s">
        <v>4756</v>
      </c>
      <c r="AD188" s="1371" t="s">
        <v>69</v>
      </c>
      <c r="AE188" s="1371" t="s">
        <v>4757</v>
      </c>
      <c r="AF188" s="1371" t="s">
        <v>5191</v>
      </c>
      <c r="AG188" s="1370">
        <f t="shared" si="6"/>
        <v>2445390</v>
      </c>
      <c r="AH188" s="1372">
        <v>43914</v>
      </c>
      <c r="AI188" s="1372">
        <v>44196</v>
      </c>
      <c r="AJ188" s="1399" t="s">
        <v>6020</v>
      </c>
      <c r="AK188" s="1399" t="s">
        <v>4759</v>
      </c>
      <c r="AL188" s="1372" t="s">
        <v>3726</v>
      </c>
      <c r="AM188" s="1372" t="s">
        <v>3864</v>
      </c>
      <c r="AN188" s="1372" t="s">
        <v>73</v>
      </c>
      <c r="AO188" s="1399" t="s">
        <v>4760</v>
      </c>
      <c r="AP188" s="1372" t="s">
        <v>73</v>
      </c>
      <c r="AQ188" s="1372" t="s">
        <v>573</v>
      </c>
      <c r="AR188" s="1372" t="s">
        <v>780</v>
      </c>
      <c r="AS188" s="1372" t="s">
        <v>566</v>
      </c>
      <c r="AT188" s="1372" t="s">
        <v>566</v>
      </c>
      <c r="AU188" s="1372" t="s">
        <v>566</v>
      </c>
      <c r="AV188" s="1399" t="s">
        <v>4761</v>
      </c>
      <c r="AW188" s="959" t="s">
        <v>6095</v>
      </c>
      <c r="AX188" s="851" t="s">
        <v>6096</v>
      </c>
      <c r="AY188" s="851" t="s">
        <v>6097</v>
      </c>
      <c r="AZ188" s="851" t="s">
        <v>6098</v>
      </c>
      <c r="BA188" s="851" t="s">
        <v>6099</v>
      </c>
      <c r="BB188" s="1401" t="s">
        <v>3096</v>
      </c>
      <c r="BC188" s="398" t="s">
        <v>4762</v>
      </c>
      <c r="BD188" s="398" t="s">
        <v>4762</v>
      </c>
      <c r="BE188" s="1372"/>
      <c r="BF188" s="2"/>
      <c r="BG188" s="2"/>
      <c r="BH188" s="2"/>
      <c r="BI188" s="2"/>
      <c r="BJ188" s="2"/>
      <c r="BK188" s="2"/>
      <c r="BL188" s="2"/>
      <c r="BM188" s="2"/>
      <c r="BN188" s="2"/>
      <c r="BO188" s="2"/>
      <c r="BP188" s="2"/>
      <c r="BQ188" s="2"/>
      <c r="BR188" s="2"/>
      <c r="BS188" s="2"/>
    </row>
    <row r="189" spans="1:71" s="90" customFormat="1" ht="105">
      <c r="A189" s="1375"/>
      <c r="B189" s="1368"/>
      <c r="C189" s="1368"/>
      <c r="D189" s="1403"/>
      <c r="E189" s="1376"/>
      <c r="F189" s="1371"/>
      <c r="G189" s="1402"/>
      <c r="H189" s="1400"/>
      <c r="I189" s="1371"/>
      <c r="J189" s="410" t="s">
        <v>61</v>
      </c>
      <c r="K189" s="410" t="s">
        <v>61</v>
      </c>
      <c r="L189" s="410" t="s">
        <v>61</v>
      </c>
      <c r="M189" s="409" t="s">
        <v>5193</v>
      </c>
      <c r="N189" s="409" t="s">
        <v>5194</v>
      </c>
      <c r="O189" s="397">
        <v>112828.46</v>
      </c>
      <c r="P189" s="1376"/>
      <c r="Q189" s="1376"/>
      <c r="R189" s="1376"/>
      <c r="S189" s="1410"/>
      <c r="T189" s="1371"/>
      <c r="U189" s="1371"/>
      <c r="V189" s="1371"/>
      <c r="W189" s="1371"/>
      <c r="X189" s="1372"/>
      <c r="Y189" s="1370"/>
      <c r="Z189" s="1370"/>
      <c r="AA189" s="1370"/>
      <c r="AB189" s="1370"/>
      <c r="AC189" s="1371"/>
      <c r="AD189" s="1371"/>
      <c r="AE189" s="1371"/>
      <c r="AF189" s="1371"/>
      <c r="AG189" s="1370"/>
      <c r="AH189" s="1372"/>
      <c r="AI189" s="1372"/>
      <c r="AJ189" s="1372"/>
      <c r="AK189" s="1372"/>
      <c r="AL189" s="1372" t="s">
        <v>3726</v>
      </c>
      <c r="AM189" s="1372" t="s">
        <v>3864</v>
      </c>
      <c r="AN189" s="1372"/>
      <c r="AO189" s="1372"/>
      <c r="AP189" s="1372"/>
      <c r="AQ189" s="1372"/>
      <c r="AR189" s="1372"/>
      <c r="AS189" s="1372"/>
      <c r="AT189" s="1372"/>
      <c r="AU189" s="1372"/>
      <c r="AV189" s="1372"/>
      <c r="AW189" s="960"/>
      <c r="AX189" s="851"/>
      <c r="AY189" s="851"/>
      <c r="AZ189" s="851"/>
      <c r="BA189" s="851"/>
      <c r="BB189" s="1401"/>
      <c r="BC189" s="398" t="s">
        <v>4762</v>
      </c>
      <c r="BD189" s="398" t="s">
        <v>4762</v>
      </c>
      <c r="BE189" s="1372"/>
      <c r="BF189" s="2"/>
      <c r="BG189" s="2"/>
      <c r="BH189" s="2"/>
      <c r="BI189" s="2"/>
      <c r="BJ189" s="2"/>
      <c r="BK189" s="2"/>
      <c r="BL189" s="2"/>
      <c r="BM189" s="2"/>
      <c r="BN189" s="2"/>
      <c r="BO189" s="2"/>
      <c r="BP189" s="2"/>
      <c r="BQ189" s="2"/>
      <c r="BR189" s="2"/>
      <c r="BS189" s="2"/>
    </row>
    <row r="190" spans="1:71" s="90" customFormat="1" ht="105">
      <c r="A190" s="1375"/>
      <c r="B190" s="1369"/>
      <c r="C190" s="1369"/>
      <c r="D190" s="1403"/>
      <c r="E190" s="1376"/>
      <c r="F190" s="1371"/>
      <c r="G190" s="1402"/>
      <c r="H190" s="1400"/>
      <c r="I190" s="1371"/>
      <c r="J190" s="410" t="s">
        <v>61</v>
      </c>
      <c r="K190" s="410" t="s">
        <v>61</v>
      </c>
      <c r="L190" s="410" t="s">
        <v>61</v>
      </c>
      <c r="M190" s="409" t="s">
        <v>5195</v>
      </c>
      <c r="N190" s="409" t="s">
        <v>2414</v>
      </c>
      <c r="O190" s="397">
        <v>114715.6</v>
      </c>
      <c r="P190" s="1376"/>
      <c r="Q190" s="1376"/>
      <c r="R190" s="1376"/>
      <c r="S190" s="1410"/>
      <c r="T190" s="1371"/>
      <c r="U190" s="1371"/>
      <c r="V190" s="1371"/>
      <c r="W190" s="1371"/>
      <c r="X190" s="1372"/>
      <c r="Y190" s="1370"/>
      <c r="Z190" s="1370"/>
      <c r="AA190" s="1370"/>
      <c r="AB190" s="1370"/>
      <c r="AC190" s="1371"/>
      <c r="AD190" s="1371"/>
      <c r="AE190" s="1371"/>
      <c r="AF190" s="1371"/>
      <c r="AG190" s="1370"/>
      <c r="AH190" s="1372"/>
      <c r="AI190" s="1372"/>
      <c r="AJ190" s="1372"/>
      <c r="AK190" s="1372"/>
      <c r="AL190" s="1372" t="s">
        <v>3726</v>
      </c>
      <c r="AM190" s="1372" t="s">
        <v>3864</v>
      </c>
      <c r="AN190" s="1372"/>
      <c r="AO190" s="1372"/>
      <c r="AP190" s="1372"/>
      <c r="AQ190" s="1372"/>
      <c r="AR190" s="1372"/>
      <c r="AS190" s="1372"/>
      <c r="AT190" s="1372"/>
      <c r="AU190" s="1372"/>
      <c r="AV190" s="1372"/>
      <c r="AW190" s="961"/>
      <c r="AX190" s="851"/>
      <c r="AY190" s="851"/>
      <c r="AZ190" s="851"/>
      <c r="BA190" s="851"/>
      <c r="BB190" s="1401"/>
      <c r="BC190" s="398" t="s">
        <v>4762</v>
      </c>
      <c r="BD190" s="398" t="s">
        <v>4762</v>
      </c>
      <c r="BE190" s="1372"/>
      <c r="BF190" s="2"/>
      <c r="BG190" s="2"/>
      <c r="BH190" s="2"/>
      <c r="BI190" s="2"/>
      <c r="BJ190" s="2"/>
      <c r="BK190" s="2"/>
      <c r="BL190" s="2"/>
      <c r="BM190" s="2"/>
      <c r="BN190" s="2"/>
      <c r="BO190" s="2"/>
      <c r="BP190" s="2"/>
      <c r="BQ190" s="2"/>
      <c r="BR190" s="2"/>
      <c r="BS190" s="2"/>
    </row>
    <row r="191" spans="1:71" s="90" customFormat="1" ht="105">
      <c r="A191" s="1375">
        <v>2020</v>
      </c>
      <c r="B191" s="1367">
        <v>43831</v>
      </c>
      <c r="C191" s="1367">
        <v>43921</v>
      </c>
      <c r="D191" s="1403" t="s">
        <v>4292</v>
      </c>
      <c r="E191" s="1376" t="s">
        <v>4307</v>
      </c>
      <c r="F191" s="1371" t="s">
        <v>5196</v>
      </c>
      <c r="G191" s="1402">
        <v>57</v>
      </c>
      <c r="H191" s="1373" t="s">
        <v>5485</v>
      </c>
      <c r="I191" s="1371" t="s">
        <v>5197</v>
      </c>
      <c r="J191" s="410" t="s">
        <v>61</v>
      </c>
      <c r="K191" s="410" t="s">
        <v>61</v>
      </c>
      <c r="L191" s="410" t="s">
        <v>61</v>
      </c>
      <c r="M191" s="409" t="s">
        <v>5192</v>
      </c>
      <c r="N191" s="409" t="s">
        <v>2053</v>
      </c>
      <c r="O191" s="397">
        <v>94555.08</v>
      </c>
      <c r="P191" s="1371" t="s">
        <v>61</v>
      </c>
      <c r="Q191" s="1371" t="s">
        <v>61</v>
      </c>
      <c r="R191" s="1371" t="s">
        <v>61</v>
      </c>
      <c r="S191" s="1371" t="s">
        <v>5187</v>
      </c>
      <c r="T191" s="1371" t="s">
        <v>2053</v>
      </c>
      <c r="U191" s="1371" t="s">
        <v>3218</v>
      </c>
      <c r="V191" s="1371" t="s">
        <v>5163</v>
      </c>
      <c r="W191" s="1371" t="s">
        <v>5196</v>
      </c>
      <c r="X191" s="1372">
        <v>43913</v>
      </c>
      <c r="Y191" s="1370">
        <f t="shared" si="9"/>
        <v>19382550</v>
      </c>
      <c r="Z191" s="1370">
        <v>22483758</v>
      </c>
      <c r="AA191" s="1370">
        <f>AB191*0.1</f>
        <v>2248375.8000000003</v>
      </c>
      <c r="AB191" s="1370">
        <v>22483758</v>
      </c>
      <c r="AC191" s="1370" t="s">
        <v>4756</v>
      </c>
      <c r="AD191" s="1370" t="s">
        <v>69</v>
      </c>
      <c r="AE191" s="1370" t="s">
        <v>4757</v>
      </c>
      <c r="AF191" s="1370" t="s">
        <v>5197</v>
      </c>
      <c r="AG191" s="1370">
        <f t="shared" si="6"/>
        <v>2907382.5</v>
      </c>
      <c r="AH191" s="1372">
        <v>43914</v>
      </c>
      <c r="AI191" s="1372">
        <v>44196</v>
      </c>
      <c r="AJ191" s="1399" t="s">
        <v>6021</v>
      </c>
      <c r="AK191" s="1399" t="s">
        <v>4759</v>
      </c>
      <c r="AL191" s="1372" t="s">
        <v>3726</v>
      </c>
      <c r="AM191" s="1372" t="s">
        <v>3864</v>
      </c>
      <c r="AN191" s="1372" t="s">
        <v>73</v>
      </c>
      <c r="AO191" s="1399" t="s">
        <v>4760</v>
      </c>
      <c r="AP191" s="1372" t="s">
        <v>73</v>
      </c>
      <c r="AQ191" s="1372" t="s">
        <v>573</v>
      </c>
      <c r="AR191" s="1372" t="s">
        <v>780</v>
      </c>
      <c r="AS191" s="1372" t="s">
        <v>566</v>
      </c>
      <c r="AT191" s="1372" t="s">
        <v>566</v>
      </c>
      <c r="AU191" s="1372" t="s">
        <v>566</v>
      </c>
      <c r="AV191" s="1399" t="s">
        <v>4761</v>
      </c>
      <c r="AW191" s="959" t="s">
        <v>6095</v>
      </c>
      <c r="AX191" s="851" t="s">
        <v>6096</v>
      </c>
      <c r="AY191" s="851" t="s">
        <v>6097</v>
      </c>
      <c r="AZ191" s="851" t="s">
        <v>6098</v>
      </c>
      <c r="BA191" s="851" t="s">
        <v>6099</v>
      </c>
      <c r="BB191" s="1401" t="s">
        <v>3096</v>
      </c>
      <c r="BC191" s="398" t="s">
        <v>4762</v>
      </c>
      <c r="BD191" s="398" t="s">
        <v>4762</v>
      </c>
      <c r="BE191" s="1372"/>
      <c r="BF191" s="2"/>
      <c r="BG191" s="2"/>
      <c r="BH191" s="2"/>
      <c r="BI191" s="2"/>
      <c r="BJ191" s="2"/>
      <c r="BK191" s="2"/>
      <c r="BL191" s="2"/>
      <c r="BM191" s="2"/>
      <c r="BN191" s="2"/>
      <c r="BO191" s="2"/>
      <c r="BP191" s="2"/>
      <c r="BQ191" s="2"/>
      <c r="BR191" s="2"/>
      <c r="BS191" s="2"/>
    </row>
    <row r="192" spans="1:71" s="90" customFormat="1" ht="105">
      <c r="A192" s="1375"/>
      <c r="B192" s="1368"/>
      <c r="C192" s="1368"/>
      <c r="D192" s="1403"/>
      <c r="E192" s="1376"/>
      <c r="F192" s="1371"/>
      <c r="G192" s="1402"/>
      <c r="H192" s="1402"/>
      <c r="I192" s="1371"/>
      <c r="J192" s="410" t="s">
        <v>61</v>
      </c>
      <c r="K192" s="410" t="s">
        <v>61</v>
      </c>
      <c r="L192" s="410" t="s">
        <v>61</v>
      </c>
      <c r="M192" s="409" t="s">
        <v>5193</v>
      </c>
      <c r="N192" s="409" t="s">
        <v>5194</v>
      </c>
      <c r="O192" s="397">
        <v>112828.46</v>
      </c>
      <c r="P192" s="1371"/>
      <c r="Q192" s="1371"/>
      <c r="R192" s="1371"/>
      <c r="S192" s="1371"/>
      <c r="T192" s="1371"/>
      <c r="U192" s="1371"/>
      <c r="V192" s="1371"/>
      <c r="W192" s="1371"/>
      <c r="X192" s="1372"/>
      <c r="Y192" s="1370"/>
      <c r="Z192" s="1370"/>
      <c r="AA192" s="1370"/>
      <c r="AB192" s="1370"/>
      <c r="AC192" s="1370"/>
      <c r="AD192" s="1370"/>
      <c r="AE192" s="1370"/>
      <c r="AF192" s="1370"/>
      <c r="AG192" s="1370"/>
      <c r="AH192" s="1372"/>
      <c r="AI192" s="1372"/>
      <c r="AJ192" s="1372"/>
      <c r="AK192" s="1372"/>
      <c r="AL192" s="1372" t="s">
        <v>3726</v>
      </c>
      <c r="AM192" s="1372" t="s">
        <v>3864</v>
      </c>
      <c r="AN192" s="1372"/>
      <c r="AO192" s="1372"/>
      <c r="AP192" s="1372"/>
      <c r="AQ192" s="1372"/>
      <c r="AR192" s="1372"/>
      <c r="AS192" s="1372"/>
      <c r="AT192" s="1372"/>
      <c r="AU192" s="1372"/>
      <c r="AV192" s="1372"/>
      <c r="AW192" s="960"/>
      <c r="AX192" s="851"/>
      <c r="AY192" s="851"/>
      <c r="AZ192" s="851"/>
      <c r="BA192" s="851"/>
      <c r="BB192" s="1401"/>
      <c r="BC192" s="398" t="s">
        <v>4762</v>
      </c>
      <c r="BD192" s="398" t="s">
        <v>4762</v>
      </c>
      <c r="BE192" s="1372"/>
      <c r="BF192" s="2"/>
      <c r="BG192" s="2"/>
      <c r="BH192" s="2"/>
      <c r="BI192" s="2"/>
      <c r="BJ192" s="2"/>
      <c r="BK192" s="2"/>
      <c r="BL192" s="2"/>
      <c r="BM192" s="2"/>
      <c r="BN192" s="2"/>
      <c r="BO192" s="2"/>
      <c r="BP192" s="2"/>
      <c r="BQ192" s="2"/>
      <c r="BR192" s="2"/>
      <c r="BS192" s="2"/>
    </row>
    <row r="193" spans="1:71" s="90" customFormat="1" ht="105">
      <c r="A193" s="1375"/>
      <c r="B193" s="1369"/>
      <c r="C193" s="1369"/>
      <c r="D193" s="1403"/>
      <c r="E193" s="1376"/>
      <c r="F193" s="1371"/>
      <c r="G193" s="1402"/>
      <c r="H193" s="1402"/>
      <c r="I193" s="1371"/>
      <c r="J193" s="410" t="s">
        <v>61</v>
      </c>
      <c r="K193" s="410" t="s">
        <v>61</v>
      </c>
      <c r="L193" s="410" t="s">
        <v>61</v>
      </c>
      <c r="M193" s="409" t="s">
        <v>5195</v>
      </c>
      <c r="N193" s="409" t="s">
        <v>2414</v>
      </c>
      <c r="O193" s="397">
        <v>114715.6</v>
      </c>
      <c r="P193" s="1371"/>
      <c r="Q193" s="1371"/>
      <c r="R193" s="1371"/>
      <c r="S193" s="1371"/>
      <c r="T193" s="1371"/>
      <c r="U193" s="1371"/>
      <c r="V193" s="1371"/>
      <c r="W193" s="1371"/>
      <c r="X193" s="1372"/>
      <c r="Y193" s="1370"/>
      <c r="Z193" s="1370"/>
      <c r="AA193" s="1370"/>
      <c r="AB193" s="1370"/>
      <c r="AC193" s="1370"/>
      <c r="AD193" s="1370"/>
      <c r="AE193" s="1370"/>
      <c r="AF193" s="1370"/>
      <c r="AG193" s="1370"/>
      <c r="AH193" s="1372"/>
      <c r="AI193" s="1372"/>
      <c r="AJ193" s="1372"/>
      <c r="AK193" s="1372"/>
      <c r="AL193" s="1372" t="s">
        <v>3726</v>
      </c>
      <c r="AM193" s="1372" t="s">
        <v>3864</v>
      </c>
      <c r="AN193" s="1372"/>
      <c r="AO193" s="1372"/>
      <c r="AP193" s="1372"/>
      <c r="AQ193" s="1372"/>
      <c r="AR193" s="1372"/>
      <c r="AS193" s="1372"/>
      <c r="AT193" s="1372"/>
      <c r="AU193" s="1372"/>
      <c r="AV193" s="1372"/>
      <c r="AW193" s="961"/>
      <c r="AX193" s="851"/>
      <c r="AY193" s="851"/>
      <c r="AZ193" s="851"/>
      <c r="BA193" s="851"/>
      <c r="BB193" s="1401"/>
      <c r="BC193" s="398" t="s">
        <v>4762</v>
      </c>
      <c r="BD193" s="398" t="s">
        <v>4762</v>
      </c>
      <c r="BE193" s="1372"/>
      <c r="BF193" s="2"/>
      <c r="BG193" s="2"/>
      <c r="BH193" s="2"/>
      <c r="BI193" s="2"/>
      <c r="BJ193" s="2"/>
      <c r="BK193" s="2"/>
      <c r="BL193" s="2"/>
      <c r="BM193" s="2"/>
      <c r="BN193" s="2"/>
      <c r="BO193" s="2"/>
      <c r="BP193" s="2"/>
      <c r="BQ193" s="2"/>
      <c r="BR193" s="2"/>
      <c r="BS193" s="2"/>
    </row>
    <row r="194" spans="1:71" s="90" customFormat="1" ht="105">
      <c r="A194" s="1375">
        <v>2020</v>
      </c>
      <c r="B194" s="1367">
        <v>43831</v>
      </c>
      <c r="C194" s="1367">
        <v>43921</v>
      </c>
      <c r="D194" s="1403" t="s">
        <v>4292</v>
      </c>
      <c r="E194" s="1376" t="s">
        <v>3295</v>
      </c>
      <c r="F194" s="1371" t="s">
        <v>5198</v>
      </c>
      <c r="G194" s="1402">
        <v>57</v>
      </c>
      <c r="H194" s="1373" t="s">
        <v>5485</v>
      </c>
      <c r="I194" s="1371" t="s">
        <v>5199</v>
      </c>
      <c r="J194" s="410" t="s">
        <v>61</v>
      </c>
      <c r="K194" s="410" t="s">
        <v>61</v>
      </c>
      <c r="L194" s="410" t="s">
        <v>61</v>
      </c>
      <c r="M194" s="409" t="s">
        <v>5200</v>
      </c>
      <c r="N194" s="409" t="s">
        <v>5201</v>
      </c>
      <c r="O194" s="397">
        <v>300200</v>
      </c>
      <c r="P194" s="1371" t="s">
        <v>61</v>
      </c>
      <c r="Q194" s="1371" t="s">
        <v>61</v>
      </c>
      <c r="R194" s="1371" t="s">
        <v>61</v>
      </c>
      <c r="S194" s="1371" t="s">
        <v>4937</v>
      </c>
      <c r="T194" s="1371" t="s">
        <v>1308</v>
      </c>
      <c r="U194" s="1371" t="s">
        <v>3218</v>
      </c>
      <c r="V194" s="1371" t="s">
        <v>3535</v>
      </c>
      <c r="W194" s="1371" t="s">
        <v>5198</v>
      </c>
      <c r="X194" s="1372">
        <v>43913</v>
      </c>
      <c r="Y194" s="1370">
        <v>287600</v>
      </c>
      <c r="Z194" s="1370">
        <v>287600</v>
      </c>
      <c r="AA194" s="1370">
        <v>0</v>
      </c>
      <c r="AB194" s="1370">
        <v>287600</v>
      </c>
      <c r="AC194" s="1370" t="s">
        <v>4756</v>
      </c>
      <c r="AD194" s="1370" t="s">
        <v>69</v>
      </c>
      <c r="AE194" s="1370" t="s">
        <v>4757</v>
      </c>
      <c r="AF194" s="1370" t="s">
        <v>5199</v>
      </c>
      <c r="AG194" s="1370">
        <f t="shared" si="6"/>
        <v>43140</v>
      </c>
      <c r="AH194" s="1372">
        <v>43914</v>
      </c>
      <c r="AI194" s="1372">
        <v>44196</v>
      </c>
      <c r="AJ194" s="1399" t="s">
        <v>6022</v>
      </c>
      <c r="AK194" s="1399" t="s">
        <v>4759</v>
      </c>
      <c r="AL194" s="1372" t="s">
        <v>3726</v>
      </c>
      <c r="AM194" s="1372" t="s">
        <v>3864</v>
      </c>
      <c r="AN194" s="1372" t="s">
        <v>73</v>
      </c>
      <c r="AO194" s="1399" t="s">
        <v>4760</v>
      </c>
      <c r="AP194" s="1372" t="s">
        <v>73</v>
      </c>
      <c r="AQ194" s="1372" t="s">
        <v>573</v>
      </c>
      <c r="AR194" s="1372" t="s">
        <v>780</v>
      </c>
      <c r="AS194" s="1372" t="s">
        <v>566</v>
      </c>
      <c r="AT194" s="1372" t="s">
        <v>566</v>
      </c>
      <c r="AU194" s="1372" t="s">
        <v>566</v>
      </c>
      <c r="AV194" s="1399" t="s">
        <v>4761</v>
      </c>
      <c r="AW194" s="959" t="s">
        <v>6095</v>
      </c>
      <c r="AX194" s="851" t="s">
        <v>6096</v>
      </c>
      <c r="AY194" s="851" t="s">
        <v>6097</v>
      </c>
      <c r="AZ194" s="851" t="s">
        <v>6098</v>
      </c>
      <c r="BA194" s="851" t="s">
        <v>6099</v>
      </c>
      <c r="BB194" s="1401" t="s">
        <v>3096</v>
      </c>
      <c r="BC194" s="398" t="s">
        <v>4762</v>
      </c>
      <c r="BD194" s="398" t="s">
        <v>4762</v>
      </c>
      <c r="BE194" s="1372"/>
      <c r="BF194" s="2"/>
      <c r="BG194" s="2"/>
      <c r="BH194" s="2"/>
      <c r="BI194" s="2"/>
      <c r="BJ194" s="2"/>
      <c r="BK194" s="2"/>
      <c r="BL194" s="2"/>
      <c r="BM194" s="2"/>
      <c r="BN194" s="2"/>
      <c r="BO194" s="2"/>
      <c r="BP194" s="2"/>
      <c r="BQ194" s="2"/>
      <c r="BR194" s="2"/>
      <c r="BS194" s="2"/>
    </row>
    <row r="195" spans="1:71" s="90" customFormat="1" ht="105">
      <c r="A195" s="1375"/>
      <c r="B195" s="1368"/>
      <c r="C195" s="1368"/>
      <c r="D195" s="1403"/>
      <c r="E195" s="1376"/>
      <c r="F195" s="1371"/>
      <c r="G195" s="1402"/>
      <c r="H195" s="1402"/>
      <c r="I195" s="1371"/>
      <c r="J195" s="410" t="s">
        <v>61</v>
      </c>
      <c r="K195" s="410" t="s">
        <v>61</v>
      </c>
      <c r="L195" s="410" t="s">
        <v>61</v>
      </c>
      <c r="M195" s="409" t="s">
        <v>5202</v>
      </c>
      <c r="N195" s="409" t="s">
        <v>2107</v>
      </c>
      <c r="O195" s="397">
        <v>308400</v>
      </c>
      <c r="P195" s="1371"/>
      <c r="Q195" s="1371"/>
      <c r="R195" s="1371"/>
      <c r="S195" s="1371"/>
      <c r="T195" s="1371"/>
      <c r="U195" s="1371"/>
      <c r="V195" s="1371"/>
      <c r="W195" s="1371"/>
      <c r="X195" s="1372"/>
      <c r="Y195" s="1370"/>
      <c r="Z195" s="1370"/>
      <c r="AA195" s="1370"/>
      <c r="AB195" s="1370"/>
      <c r="AC195" s="1370"/>
      <c r="AD195" s="1370"/>
      <c r="AE195" s="1370"/>
      <c r="AF195" s="1370"/>
      <c r="AG195" s="1370"/>
      <c r="AH195" s="1372"/>
      <c r="AI195" s="1372"/>
      <c r="AJ195" s="1372"/>
      <c r="AK195" s="1372"/>
      <c r="AL195" s="1372"/>
      <c r="AM195" s="1372"/>
      <c r="AN195" s="1372"/>
      <c r="AO195" s="1372"/>
      <c r="AP195" s="1372"/>
      <c r="AQ195" s="1372"/>
      <c r="AR195" s="1372"/>
      <c r="AS195" s="1372"/>
      <c r="AT195" s="1372"/>
      <c r="AU195" s="1372"/>
      <c r="AV195" s="1372"/>
      <c r="AW195" s="960"/>
      <c r="AX195" s="851"/>
      <c r="AY195" s="851"/>
      <c r="AZ195" s="851"/>
      <c r="BA195" s="851"/>
      <c r="BB195" s="1401"/>
      <c r="BC195" s="398" t="s">
        <v>4762</v>
      </c>
      <c r="BD195" s="398" t="s">
        <v>4762</v>
      </c>
      <c r="BE195" s="1372"/>
      <c r="BF195" s="2"/>
      <c r="BG195" s="2"/>
      <c r="BH195" s="2"/>
      <c r="BI195" s="2"/>
      <c r="BJ195" s="2"/>
      <c r="BK195" s="2"/>
      <c r="BL195" s="2"/>
      <c r="BM195" s="2"/>
      <c r="BN195" s="2"/>
      <c r="BO195" s="2"/>
      <c r="BP195" s="2"/>
      <c r="BQ195" s="2"/>
      <c r="BR195" s="2"/>
      <c r="BS195" s="2"/>
    </row>
    <row r="196" spans="1:71" s="90" customFormat="1" ht="105">
      <c r="A196" s="1375"/>
      <c r="B196" s="1369"/>
      <c r="C196" s="1369"/>
      <c r="D196" s="1403"/>
      <c r="E196" s="1376"/>
      <c r="F196" s="1371"/>
      <c r="G196" s="1402"/>
      <c r="H196" s="1402"/>
      <c r="I196" s="1371"/>
      <c r="J196" s="410" t="s">
        <v>61</v>
      </c>
      <c r="K196" s="410" t="s">
        <v>61</v>
      </c>
      <c r="L196" s="410" t="s">
        <v>61</v>
      </c>
      <c r="M196" s="409" t="s">
        <v>5124</v>
      </c>
      <c r="N196" s="409" t="s">
        <v>1308</v>
      </c>
      <c r="O196" s="397">
        <v>287600</v>
      </c>
      <c r="P196" s="1371"/>
      <c r="Q196" s="1371"/>
      <c r="R196" s="1371"/>
      <c r="S196" s="1371"/>
      <c r="T196" s="1371"/>
      <c r="U196" s="1371"/>
      <c r="V196" s="1371"/>
      <c r="W196" s="1371"/>
      <c r="X196" s="1372"/>
      <c r="Y196" s="1370"/>
      <c r="Z196" s="1370"/>
      <c r="AA196" s="1370"/>
      <c r="AB196" s="1370"/>
      <c r="AC196" s="1370"/>
      <c r="AD196" s="1370"/>
      <c r="AE196" s="1370"/>
      <c r="AF196" s="1370"/>
      <c r="AG196" s="1370"/>
      <c r="AH196" s="1372"/>
      <c r="AI196" s="1372"/>
      <c r="AJ196" s="1372"/>
      <c r="AK196" s="1372"/>
      <c r="AL196" s="1372"/>
      <c r="AM196" s="1372"/>
      <c r="AN196" s="1372"/>
      <c r="AO196" s="1372"/>
      <c r="AP196" s="1372"/>
      <c r="AQ196" s="1372"/>
      <c r="AR196" s="1372"/>
      <c r="AS196" s="1372"/>
      <c r="AT196" s="1372"/>
      <c r="AU196" s="1372"/>
      <c r="AV196" s="1372"/>
      <c r="AW196" s="961"/>
      <c r="AX196" s="851"/>
      <c r="AY196" s="851"/>
      <c r="AZ196" s="851"/>
      <c r="BA196" s="851"/>
      <c r="BB196" s="1401"/>
      <c r="BC196" s="398" t="s">
        <v>4762</v>
      </c>
      <c r="BD196" s="398" t="s">
        <v>4762</v>
      </c>
      <c r="BE196" s="1372"/>
      <c r="BF196" s="2"/>
      <c r="BG196" s="2"/>
      <c r="BH196" s="2"/>
      <c r="BI196" s="2"/>
      <c r="BJ196" s="2"/>
      <c r="BK196" s="2"/>
      <c r="BL196" s="2"/>
      <c r="BM196" s="2"/>
      <c r="BN196" s="2"/>
      <c r="BO196" s="2"/>
      <c r="BP196" s="2"/>
      <c r="BQ196" s="2"/>
      <c r="BR196" s="2"/>
      <c r="BS196" s="2"/>
    </row>
    <row r="197" spans="1:71" s="90" customFormat="1" ht="105">
      <c r="A197" s="1375">
        <v>2020</v>
      </c>
      <c r="B197" s="1367">
        <v>43831</v>
      </c>
      <c r="C197" s="1367">
        <v>43921</v>
      </c>
      <c r="D197" s="1403" t="s">
        <v>4292</v>
      </c>
      <c r="E197" s="1376" t="s">
        <v>4307</v>
      </c>
      <c r="F197" s="1371" t="s">
        <v>5203</v>
      </c>
      <c r="G197" s="1402">
        <v>57</v>
      </c>
      <c r="H197" s="1373" t="s">
        <v>5485</v>
      </c>
      <c r="I197" s="1371" t="s">
        <v>5204</v>
      </c>
      <c r="J197" s="410" t="s">
        <v>61</v>
      </c>
      <c r="K197" s="410" t="s">
        <v>61</v>
      </c>
      <c r="L197" s="410" t="s">
        <v>61</v>
      </c>
      <c r="M197" s="409" t="s">
        <v>5205</v>
      </c>
      <c r="N197" s="409" t="s">
        <v>2331</v>
      </c>
      <c r="O197" s="397">
        <v>28857716.010000002</v>
      </c>
      <c r="P197" s="1371" t="s">
        <v>61</v>
      </c>
      <c r="Q197" s="1371" t="s">
        <v>61</v>
      </c>
      <c r="R197" s="1371" t="s">
        <v>61</v>
      </c>
      <c r="S197" s="1371" t="s">
        <v>5206</v>
      </c>
      <c r="T197" s="1371" t="s">
        <v>2594</v>
      </c>
      <c r="U197" s="1371" t="s">
        <v>4850</v>
      </c>
      <c r="V197" s="1371" t="s">
        <v>4850</v>
      </c>
      <c r="W197" s="1371" t="s">
        <v>5203</v>
      </c>
      <c r="X197" s="1372">
        <v>43914</v>
      </c>
      <c r="Y197" s="1370">
        <f>Z197/1.16</f>
        <v>500000.00000000006</v>
      </c>
      <c r="Z197" s="1370">
        <v>580000</v>
      </c>
      <c r="AA197" s="1370">
        <f>AB197*0.1</f>
        <v>58000</v>
      </c>
      <c r="AB197" s="1370">
        <v>580000</v>
      </c>
      <c r="AC197" s="1370" t="s">
        <v>4756</v>
      </c>
      <c r="AD197" s="1370" t="s">
        <v>69</v>
      </c>
      <c r="AE197" s="1370" t="s">
        <v>4757</v>
      </c>
      <c r="AF197" s="1370" t="s">
        <v>5204</v>
      </c>
      <c r="AG197" s="1370">
        <f t="shared" si="6"/>
        <v>75000</v>
      </c>
      <c r="AH197" s="1372">
        <v>43914</v>
      </c>
      <c r="AI197" s="1372">
        <v>44196</v>
      </c>
      <c r="AJ197" s="1399" t="s">
        <v>6321</v>
      </c>
      <c r="AK197" s="1399" t="s">
        <v>4759</v>
      </c>
      <c r="AL197" s="1372" t="s">
        <v>3726</v>
      </c>
      <c r="AM197" s="1372" t="s">
        <v>3864</v>
      </c>
      <c r="AN197" s="1372" t="s">
        <v>73</v>
      </c>
      <c r="AO197" s="1399" t="s">
        <v>4760</v>
      </c>
      <c r="AP197" s="1372" t="s">
        <v>73</v>
      </c>
      <c r="AQ197" s="1372" t="s">
        <v>573</v>
      </c>
      <c r="AR197" s="1372" t="s">
        <v>780</v>
      </c>
      <c r="AS197" s="1372" t="s">
        <v>566</v>
      </c>
      <c r="AT197" s="1372" t="s">
        <v>566</v>
      </c>
      <c r="AU197" s="1372" t="s">
        <v>566</v>
      </c>
      <c r="AV197" s="1399" t="s">
        <v>4761</v>
      </c>
      <c r="AW197" s="959" t="s">
        <v>6095</v>
      </c>
      <c r="AX197" s="851" t="s">
        <v>6096</v>
      </c>
      <c r="AY197" s="851" t="s">
        <v>6097</v>
      </c>
      <c r="AZ197" s="851" t="s">
        <v>6098</v>
      </c>
      <c r="BA197" s="851" t="s">
        <v>6099</v>
      </c>
      <c r="BB197" s="1401" t="s">
        <v>3096</v>
      </c>
      <c r="BC197" s="398" t="s">
        <v>4762</v>
      </c>
      <c r="BD197" s="398" t="s">
        <v>4762</v>
      </c>
      <c r="BE197" s="1372"/>
      <c r="BF197" s="2"/>
      <c r="BG197" s="2"/>
      <c r="BH197" s="2"/>
      <c r="BI197" s="2"/>
      <c r="BJ197" s="2"/>
      <c r="BK197" s="2"/>
      <c r="BL197" s="2"/>
      <c r="BM197" s="2"/>
      <c r="BN197" s="2"/>
      <c r="BO197" s="2"/>
      <c r="BP197" s="2"/>
      <c r="BQ197" s="2"/>
      <c r="BR197" s="2"/>
      <c r="BS197" s="2"/>
    </row>
    <row r="198" spans="1:71" s="90" customFormat="1" ht="105">
      <c r="A198" s="1375"/>
      <c r="B198" s="1368"/>
      <c r="C198" s="1368"/>
      <c r="D198" s="1403"/>
      <c r="E198" s="1376"/>
      <c r="F198" s="1371"/>
      <c r="G198" s="1402"/>
      <c r="H198" s="1402"/>
      <c r="I198" s="1371"/>
      <c r="J198" s="410" t="s">
        <v>61</v>
      </c>
      <c r="K198" s="410" t="s">
        <v>61</v>
      </c>
      <c r="L198" s="410" t="s">
        <v>61</v>
      </c>
      <c r="M198" s="409" t="s">
        <v>5207</v>
      </c>
      <c r="N198" s="409" t="s">
        <v>2594</v>
      </c>
      <c r="O198" s="397">
        <v>26934758.039999999</v>
      </c>
      <c r="P198" s="1371"/>
      <c r="Q198" s="1371"/>
      <c r="R198" s="1371"/>
      <c r="S198" s="1371"/>
      <c r="T198" s="1371"/>
      <c r="U198" s="1371"/>
      <c r="V198" s="1371"/>
      <c r="W198" s="1371"/>
      <c r="X198" s="1372"/>
      <c r="Y198" s="1370"/>
      <c r="Z198" s="1370"/>
      <c r="AA198" s="1370"/>
      <c r="AB198" s="1370"/>
      <c r="AC198" s="1370"/>
      <c r="AD198" s="1370"/>
      <c r="AE198" s="1370"/>
      <c r="AF198" s="1370"/>
      <c r="AG198" s="1370"/>
      <c r="AH198" s="1372"/>
      <c r="AI198" s="1372"/>
      <c r="AJ198" s="1372"/>
      <c r="AK198" s="1372"/>
      <c r="AL198" s="1372"/>
      <c r="AM198" s="1372"/>
      <c r="AN198" s="1372"/>
      <c r="AO198" s="1372"/>
      <c r="AP198" s="1372"/>
      <c r="AQ198" s="1372"/>
      <c r="AR198" s="1372"/>
      <c r="AS198" s="1372"/>
      <c r="AT198" s="1372"/>
      <c r="AU198" s="1372"/>
      <c r="AV198" s="1372"/>
      <c r="AW198" s="960"/>
      <c r="AX198" s="851"/>
      <c r="AY198" s="851"/>
      <c r="AZ198" s="851"/>
      <c r="BA198" s="851"/>
      <c r="BB198" s="1401"/>
      <c r="BC198" s="398" t="s">
        <v>4762</v>
      </c>
      <c r="BD198" s="398" t="s">
        <v>4762</v>
      </c>
      <c r="BE198" s="1372"/>
      <c r="BF198" s="2"/>
      <c r="BG198" s="2"/>
      <c r="BH198" s="2"/>
      <c r="BI198" s="2"/>
      <c r="BJ198" s="2"/>
      <c r="BK198" s="2"/>
      <c r="BL198" s="2"/>
      <c r="BM198" s="2"/>
      <c r="BN198" s="2"/>
      <c r="BO198" s="2"/>
      <c r="BP198" s="2"/>
      <c r="BQ198" s="2"/>
      <c r="BR198" s="2"/>
      <c r="BS198" s="2"/>
    </row>
    <row r="199" spans="1:71" s="90" customFormat="1" ht="105">
      <c r="A199" s="1375"/>
      <c r="B199" s="1369"/>
      <c r="C199" s="1369"/>
      <c r="D199" s="1403"/>
      <c r="E199" s="1376"/>
      <c r="F199" s="1371"/>
      <c r="G199" s="1402"/>
      <c r="H199" s="1402"/>
      <c r="I199" s="1371"/>
      <c r="J199" s="410" t="s">
        <v>61</v>
      </c>
      <c r="K199" s="410" t="s">
        <v>61</v>
      </c>
      <c r="L199" s="410" t="s">
        <v>61</v>
      </c>
      <c r="M199" s="409" t="s">
        <v>5208</v>
      </c>
      <c r="N199" s="409" t="s">
        <v>4619</v>
      </c>
      <c r="O199" s="397">
        <v>27578991.109999999</v>
      </c>
      <c r="P199" s="1371"/>
      <c r="Q199" s="1371"/>
      <c r="R199" s="1371"/>
      <c r="S199" s="1371"/>
      <c r="T199" s="1371"/>
      <c r="U199" s="1371"/>
      <c r="V199" s="1371"/>
      <c r="W199" s="1371"/>
      <c r="X199" s="1372"/>
      <c r="Y199" s="1370"/>
      <c r="Z199" s="1370"/>
      <c r="AA199" s="1370"/>
      <c r="AB199" s="1370"/>
      <c r="AC199" s="1370"/>
      <c r="AD199" s="1370"/>
      <c r="AE199" s="1370"/>
      <c r="AF199" s="1370"/>
      <c r="AG199" s="1370"/>
      <c r="AH199" s="1372"/>
      <c r="AI199" s="1372"/>
      <c r="AJ199" s="1372"/>
      <c r="AK199" s="1372"/>
      <c r="AL199" s="1372"/>
      <c r="AM199" s="1372"/>
      <c r="AN199" s="1372"/>
      <c r="AO199" s="1372"/>
      <c r="AP199" s="1372"/>
      <c r="AQ199" s="1372"/>
      <c r="AR199" s="1372"/>
      <c r="AS199" s="1372"/>
      <c r="AT199" s="1372"/>
      <c r="AU199" s="1372"/>
      <c r="AV199" s="1372"/>
      <c r="AW199" s="961"/>
      <c r="AX199" s="851"/>
      <c r="AY199" s="851"/>
      <c r="AZ199" s="851"/>
      <c r="BA199" s="851"/>
      <c r="BB199" s="1401"/>
      <c r="BC199" s="398" t="s">
        <v>4762</v>
      </c>
      <c r="BD199" s="398" t="s">
        <v>4762</v>
      </c>
      <c r="BE199" s="1372"/>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375">
        <v>2020</v>
      </c>
      <c r="B225" s="1367">
        <v>43831</v>
      </c>
      <c r="C225" s="1367">
        <v>43921</v>
      </c>
      <c r="D225" s="1402" t="s">
        <v>3294</v>
      </c>
      <c r="E225" s="1376" t="s">
        <v>4307</v>
      </c>
      <c r="F225" s="1377" t="s">
        <v>5249</v>
      </c>
      <c r="G225" s="1371">
        <v>57</v>
      </c>
      <c r="H225" s="1373" t="s">
        <v>5485</v>
      </c>
      <c r="I225" s="1371" t="s">
        <v>5250</v>
      </c>
      <c r="J225" s="409" t="s">
        <v>2067</v>
      </c>
      <c r="K225" s="409" t="s">
        <v>2142</v>
      </c>
      <c r="L225" s="409" t="s">
        <v>4672</v>
      </c>
      <c r="M225" s="409" t="s">
        <v>2009</v>
      </c>
      <c r="N225" s="409" t="s">
        <v>5251</v>
      </c>
      <c r="O225" s="397">
        <v>136228264.56</v>
      </c>
      <c r="P225" s="1371" t="s">
        <v>4831</v>
      </c>
      <c r="Q225" s="1371" t="s">
        <v>4675</v>
      </c>
      <c r="R225" s="1371" t="s">
        <v>4832</v>
      </c>
      <c r="S225" s="1371" t="s">
        <v>4833</v>
      </c>
      <c r="T225" s="1371" t="s">
        <v>3283</v>
      </c>
      <c r="U225" s="1371" t="s">
        <v>4765</v>
      </c>
      <c r="V225" s="1371" t="s">
        <v>4765</v>
      </c>
      <c r="W225" s="1371" t="s">
        <v>5249</v>
      </c>
      <c r="X225" s="1372">
        <v>43920</v>
      </c>
      <c r="Y225" s="1370">
        <f t="shared" si="11"/>
        <v>603448.27586206899</v>
      </c>
      <c r="Z225" s="1370">
        <v>700000</v>
      </c>
      <c r="AA225" s="1370">
        <f t="shared" si="10"/>
        <v>70000</v>
      </c>
      <c r="AB225" s="1370">
        <v>700000</v>
      </c>
      <c r="AC225" s="1370" t="s">
        <v>4756</v>
      </c>
      <c r="AD225" s="1370" t="s">
        <v>69</v>
      </c>
      <c r="AE225" s="1370" t="s">
        <v>4757</v>
      </c>
      <c r="AF225" s="1370" t="s">
        <v>5250</v>
      </c>
      <c r="AG225" s="1370">
        <f t="shared" si="12"/>
        <v>90517.241379310348</v>
      </c>
      <c r="AH225" s="1372">
        <v>43922</v>
      </c>
      <c r="AI225" s="1372">
        <v>44196</v>
      </c>
      <c r="AJ225" s="1399" t="s">
        <v>6506</v>
      </c>
      <c r="AK225" s="1399" t="s">
        <v>4759</v>
      </c>
      <c r="AL225" s="1372" t="s">
        <v>3726</v>
      </c>
      <c r="AM225" s="1372" t="s">
        <v>3864</v>
      </c>
      <c r="AN225" s="1372" t="s">
        <v>73</v>
      </c>
      <c r="AO225" s="1399" t="s">
        <v>4760</v>
      </c>
      <c r="AP225" s="1372" t="s">
        <v>73</v>
      </c>
      <c r="AQ225" s="1372" t="s">
        <v>573</v>
      </c>
      <c r="AR225" s="1372" t="s">
        <v>780</v>
      </c>
      <c r="AS225" s="1372" t="s">
        <v>566</v>
      </c>
      <c r="AT225" s="1372" t="s">
        <v>566</v>
      </c>
      <c r="AU225" s="1372" t="s">
        <v>566</v>
      </c>
      <c r="AV225" s="1399" t="s">
        <v>4761</v>
      </c>
      <c r="AW225" s="506" t="s">
        <v>6095</v>
      </c>
      <c r="AX225" s="507" t="s">
        <v>6096</v>
      </c>
      <c r="AY225" s="507" t="s">
        <v>6097</v>
      </c>
      <c r="AZ225" s="507" t="s">
        <v>6098</v>
      </c>
      <c r="BA225" s="507" t="s">
        <v>6099</v>
      </c>
      <c r="BB225" s="1401" t="s">
        <v>3096</v>
      </c>
      <c r="BC225" s="398" t="s">
        <v>4762</v>
      </c>
      <c r="BD225" s="398" t="s">
        <v>4762</v>
      </c>
      <c r="BE225" s="1372"/>
      <c r="BF225" s="2"/>
      <c r="BG225" s="2"/>
      <c r="BH225" s="2"/>
      <c r="BI225" s="2"/>
      <c r="BJ225" s="2"/>
      <c r="BK225" s="2"/>
      <c r="BL225" s="2"/>
      <c r="BM225" s="2"/>
      <c r="BN225" s="2"/>
      <c r="BO225" s="2"/>
      <c r="BP225" s="2"/>
      <c r="BQ225" s="2"/>
      <c r="BR225" s="2"/>
      <c r="BS225" s="2"/>
    </row>
    <row r="226" spans="1:71" s="90" customFormat="1" ht="105">
      <c r="A226" s="1375"/>
      <c r="B226" s="1368"/>
      <c r="C226" s="1368"/>
      <c r="D226" s="1402"/>
      <c r="E226" s="1376"/>
      <c r="F226" s="1377"/>
      <c r="G226" s="1371"/>
      <c r="H226" s="1371"/>
      <c r="I226" s="1371"/>
      <c r="J226" s="410" t="s">
        <v>61</v>
      </c>
      <c r="K226" s="410" t="s">
        <v>61</v>
      </c>
      <c r="L226" s="410" t="s">
        <v>61</v>
      </c>
      <c r="M226" s="409" t="s">
        <v>5252</v>
      </c>
      <c r="N226" s="409" t="s">
        <v>5253</v>
      </c>
      <c r="O226" s="397">
        <v>14205441.57</v>
      </c>
      <c r="P226" s="1371"/>
      <c r="Q226" s="1371"/>
      <c r="R226" s="1371"/>
      <c r="S226" s="1371"/>
      <c r="T226" s="1371"/>
      <c r="U226" s="1371"/>
      <c r="V226" s="1371"/>
      <c r="W226" s="1371"/>
      <c r="X226" s="1372"/>
      <c r="Y226" s="1370"/>
      <c r="Z226" s="1370"/>
      <c r="AA226" s="1370"/>
      <c r="AB226" s="1370"/>
      <c r="AC226" s="1370"/>
      <c r="AD226" s="1370"/>
      <c r="AE226" s="1370"/>
      <c r="AF226" s="1370"/>
      <c r="AG226" s="1370"/>
      <c r="AH226" s="1372"/>
      <c r="AI226" s="1372"/>
      <c r="AJ226" s="1372"/>
      <c r="AK226" s="1372"/>
      <c r="AL226" s="1372" t="s">
        <v>3726</v>
      </c>
      <c r="AM226" s="1372" t="s">
        <v>3864</v>
      </c>
      <c r="AN226" s="1372"/>
      <c r="AO226" s="1372"/>
      <c r="AP226" s="1372"/>
      <c r="AQ226" s="1372"/>
      <c r="AR226" s="1372"/>
      <c r="AS226" s="1372"/>
      <c r="AT226" s="1372"/>
      <c r="AU226" s="1372"/>
      <c r="AV226" s="1372"/>
      <c r="AW226" s="506" t="s">
        <v>6095</v>
      </c>
      <c r="AX226" s="507" t="s">
        <v>6096</v>
      </c>
      <c r="AY226" s="507" t="s">
        <v>6097</v>
      </c>
      <c r="AZ226" s="507" t="s">
        <v>6098</v>
      </c>
      <c r="BA226" s="507" t="s">
        <v>6099</v>
      </c>
      <c r="BB226" s="1401"/>
      <c r="BC226" s="398" t="s">
        <v>4762</v>
      </c>
      <c r="BD226" s="398" t="s">
        <v>4762</v>
      </c>
      <c r="BE226" s="1372"/>
      <c r="BF226" s="2"/>
      <c r="BG226" s="2"/>
      <c r="BH226" s="2"/>
      <c r="BI226" s="2"/>
      <c r="BJ226" s="2"/>
      <c r="BK226" s="2"/>
      <c r="BL226" s="2"/>
      <c r="BM226" s="2"/>
      <c r="BN226" s="2"/>
      <c r="BO226" s="2"/>
      <c r="BP226" s="2"/>
      <c r="BQ226" s="2"/>
      <c r="BR226" s="2"/>
      <c r="BS226" s="2"/>
    </row>
    <row r="227" spans="1:71" s="90" customFormat="1" ht="101.25">
      <c r="A227" s="1375"/>
      <c r="B227" s="1369"/>
      <c r="C227" s="1369"/>
      <c r="D227" s="1402"/>
      <c r="E227" s="1376"/>
      <c r="F227" s="1377"/>
      <c r="G227" s="1371"/>
      <c r="H227" s="1371"/>
      <c r="I227" s="1371"/>
      <c r="J227" s="410" t="s">
        <v>3969</v>
      </c>
      <c r="K227" s="410" t="s">
        <v>5254</v>
      </c>
      <c r="L227" s="410" t="s">
        <v>3971</v>
      </c>
      <c r="M227" s="409" t="s">
        <v>2009</v>
      </c>
      <c r="N227" s="409" t="s">
        <v>5255</v>
      </c>
      <c r="O227" s="397">
        <v>1550075.52</v>
      </c>
      <c r="P227" s="1371"/>
      <c r="Q227" s="1371"/>
      <c r="R227" s="1371"/>
      <c r="S227" s="1371"/>
      <c r="T227" s="1371"/>
      <c r="U227" s="1371"/>
      <c r="V227" s="1371"/>
      <c r="W227" s="1371"/>
      <c r="X227" s="1372"/>
      <c r="Y227" s="1370"/>
      <c r="Z227" s="1370"/>
      <c r="AA227" s="1370"/>
      <c r="AB227" s="1370"/>
      <c r="AC227" s="1370"/>
      <c r="AD227" s="1370"/>
      <c r="AE227" s="1370"/>
      <c r="AF227" s="1370"/>
      <c r="AG227" s="1370"/>
      <c r="AH227" s="1372"/>
      <c r="AI227" s="1372"/>
      <c r="AJ227" s="1372"/>
      <c r="AK227" s="1372"/>
      <c r="AL227" s="1372" t="s">
        <v>3726</v>
      </c>
      <c r="AM227" s="1372" t="s">
        <v>3864</v>
      </c>
      <c r="AN227" s="1372"/>
      <c r="AO227" s="1372"/>
      <c r="AP227" s="1372"/>
      <c r="AQ227" s="1372"/>
      <c r="AR227" s="1372"/>
      <c r="AS227" s="1372"/>
      <c r="AT227" s="1372"/>
      <c r="AU227" s="1372"/>
      <c r="AV227" s="1372"/>
      <c r="AW227" s="506" t="s">
        <v>6095</v>
      </c>
      <c r="AX227" s="507" t="s">
        <v>6096</v>
      </c>
      <c r="AY227" s="507" t="s">
        <v>6097</v>
      </c>
      <c r="AZ227" s="507" t="s">
        <v>6098</v>
      </c>
      <c r="BA227" s="507" t="s">
        <v>6099</v>
      </c>
      <c r="BB227" s="1401"/>
      <c r="BC227" s="398" t="s">
        <v>4762</v>
      </c>
      <c r="BD227" s="398" t="s">
        <v>4762</v>
      </c>
      <c r="BE227" s="1372"/>
      <c r="BF227" s="2"/>
      <c r="BG227" s="2"/>
      <c r="BH227" s="2"/>
      <c r="BI227" s="2"/>
      <c r="BJ227" s="2"/>
      <c r="BK227" s="2"/>
      <c r="BL227" s="2"/>
      <c r="BM227" s="2"/>
      <c r="BN227" s="2"/>
      <c r="BO227" s="2"/>
      <c r="BP227" s="2"/>
      <c r="BQ227" s="2"/>
      <c r="BR227" s="2"/>
      <c r="BS227" s="2"/>
    </row>
    <row r="228" spans="1:71" s="90" customFormat="1" ht="14.45" customHeight="1">
      <c r="A228" s="1375">
        <v>2020</v>
      </c>
      <c r="B228" s="1367">
        <v>43831</v>
      </c>
      <c r="C228" s="1367">
        <v>43921</v>
      </c>
      <c r="D228" s="1402" t="s">
        <v>3294</v>
      </c>
      <c r="E228" s="1376" t="s">
        <v>4307</v>
      </c>
      <c r="F228" s="1377" t="s">
        <v>5256</v>
      </c>
      <c r="G228" s="1371">
        <v>57</v>
      </c>
      <c r="H228" s="1399" t="s">
        <v>5485</v>
      </c>
      <c r="I228" s="1371" t="s">
        <v>5250</v>
      </c>
      <c r="J228" s="409" t="s">
        <v>2067</v>
      </c>
      <c r="K228" s="409" t="s">
        <v>2142</v>
      </c>
      <c r="L228" s="409" t="s">
        <v>4672</v>
      </c>
      <c r="M228" s="409" t="s">
        <v>2009</v>
      </c>
      <c r="N228" s="409" t="s">
        <v>5251</v>
      </c>
      <c r="O228" s="397">
        <v>136228264.56</v>
      </c>
      <c r="P228" s="1371" t="s">
        <v>4678</v>
      </c>
      <c r="Q228" s="1371" t="s">
        <v>4837</v>
      </c>
      <c r="R228" s="1371" t="s">
        <v>1437</v>
      </c>
      <c r="S228" s="1371" t="s">
        <v>4838</v>
      </c>
      <c r="T228" s="1371" t="s">
        <v>4673</v>
      </c>
      <c r="U228" s="1371" t="s">
        <v>4765</v>
      </c>
      <c r="V228" s="1371" t="s">
        <v>4765</v>
      </c>
      <c r="W228" s="1371" t="s">
        <v>5256</v>
      </c>
      <c r="X228" s="1372">
        <v>43920</v>
      </c>
      <c r="Y228" s="1370">
        <f t="shared" si="11"/>
        <v>603448.27586206899</v>
      </c>
      <c r="Z228" s="1370">
        <v>700000</v>
      </c>
      <c r="AA228" s="1370">
        <f t="shared" si="10"/>
        <v>70000</v>
      </c>
      <c r="AB228" s="1370">
        <v>700000</v>
      </c>
      <c r="AC228" s="1370" t="s">
        <v>4756</v>
      </c>
      <c r="AD228" s="1370" t="s">
        <v>69</v>
      </c>
      <c r="AE228" s="1370" t="s">
        <v>4757</v>
      </c>
      <c r="AF228" s="1370" t="s">
        <v>5250</v>
      </c>
      <c r="AG228" s="1370">
        <f t="shared" si="12"/>
        <v>90517.241379310348</v>
      </c>
      <c r="AH228" s="1372">
        <v>43922</v>
      </c>
      <c r="AI228" s="1372">
        <v>44196</v>
      </c>
      <c r="AJ228" s="1399" t="s">
        <v>6031</v>
      </c>
      <c r="AK228" s="1399" t="s">
        <v>4759</v>
      </c>
      <c r="AL228" s="1372" t="s">
        <v>3726</v>
      </c>
      <c r="AM228" s="1372" t="s">
        <v>3864</v>
      </c>
      <c r="AN228" s="1372" t="s">
        <v>73</v>
      </c>
      <c r="AO228" s="1399" t="s">
        <v>4760</v>
      </c>
      <c r="AP228" s="1372" t="s">
        <v>73</v>
      </c>
      <c r="AQ228" s="1372" t="s">
        <v>573</v>
      </c>
      <c r="AR228" s="1372" t="s">
        <v>780</v>
      </c>
      <c r="AS228" s="1372" t="s">
        <v>566</v>
      </c>
      <c r="AT228" s="1372" t="s">
        <v>566</v>
      </c>
      <c r="AU228" s="1372" t="s">
        <v>566</v>
      </c>
      <c r="AV228" s="1399" t="s">
        <v>4761</v>
      </c>
      <c r="AW228" s="959" t="s">
        <v>6095</v>
      </c>
      <c r="AX228" s="851" t="s">
        <v>6096</v>
      </c>
      <c r="AY228" s="851" t="s">
        <v>6097</v>
      </c>
      <c r="AZ228" s="851" t="s">
        <v>6098</v>
      </c>
      <c r="BA228" s="851" t="s">
        <v>6099</v>
      </c>
      <c r="BB228" s="1401" t="s">
        <v>3096</v>
      </c>
      <c r="BC228" s="398" t="s">
        <v>4762</v>
      </c>
      <c r="BD228" s="398" t="s">
        <v>4762</v>
      </c>
      <c r="BE228" s="1372"/>
      <c r="BF228" s="2"/>
      <c r="BG228" s="2"/>
      <c r="BH228" s="2"/>
      <c r="BI228" s="2"/>
      <c r="BJ228" s="2"/>
      <c r="BK228" s="2"/>
      <c r="BL228" s="2"/>
      <c r="BM228" s="2"/>
      <c r="BN228" s="2"/>
      <c r="BO228" s="2"/>
      <c r="BP228" s="2"/>
      <c r="BQ228" s="2"/>
      <c r="BR228" s="2"/>
      <c r="BS228" s="2"/>
    </row>
    <row r="229" spans="1:71" s="90" customFormat="1" ht="105">
      <c r="A229" s="1375"/>
      <c r="B229" s="1368"/>
      <c r="C229" s="1368"/>
      <c r="D229" s="1402"/>
      <c r="E229" s="1376"/>
      <c r="F229" s="1377"/>
      <c r="G229" s="1371"/>
      <c r="H229" s="1400"/>
      <c r="I229" s="1371"/>
      <c r="J229" s="410" t="s">
        <v>61</v>
      </c>
      <c r="K229" s="410" t="s">
        <v>61</v>
      </c>
      <c r="L229" s="410" t="s">
        <v>61</v>
      </c>
      <c r="M229" s="409" t="s">
        <v>5252</v>
      </c>
      <c r="N229" s="409" t="s">
        <v>5253</v>
      </c>
      <c r="O229" s="397">
        <v>14205441.57</v>
      </c>
      <c r="P229" s="1371"/>
      <c r="Q229" s="1371"/>
      <c r="R229" s="1371"/>
      <c r="S229" s="1371"/>
      <c r="T229" s="1371"/>
      <c r="U229" s="1371"/>
      <c r="V229" s="1371"/>
      <c r="W229" s="1371"/>
      <c r="X229" s="1372"/>
      <c r="Y229" s="1370"/>
      <c r="Z229" s="1370"/>
      <c r="AA229" s="1370"/>
      <c r="AB229" s="1370"/>
      <c r="AC229" s="1370"/>
      <c r="AD229" s="1370"/>
      <c r="AE229" s="1370"/>
      <c r="AF229" s="1370"/>
      <c r="AG229" s="1370"/>
      <c r="AH229" s="1372"/>
      <c r="AI229" s="1372"/>
      <c r="AJ229" s="1372"/>
      <c r="AK229" s="1372"/>
      <c r="AL229" s="1372" t="s">
        <v>3726</v>
      </c>
      <c r="AM229" s="1372" t="s">
        <v>3864</v>
      </c>
      <c r="AN229" s="1372"/>
      <c r="AO229" s="1372"/>
      <c r="AP229" s="1372"/>
      <c r="AQ229" s="1372"/>
      <c r="AR229" s="1372"/>
      <c r="AS229" s="1372"/>
      <c r="AT229" s="1372"/>
      <c r="AU229" s="1372"/>
      <c r="AV229" s="1372"/>
      <c r="AW229" s="960"/>
      <c r="AX229" s="851"/>
      <c r="AY229" s="851"/>
      <c r="AZ229" s="851"/>
      <c r="BA229" s="851"/>
      <c r="BB229" s="1401"/>
      <c r="BC229" s="398" t="s">
        <v>4762</v>
      </c>
      <c r="BD229" s="398" t="s">
        <v>4762</v>
      </c>
      <c r="BE229" s="1372"/>
      <c r="BF229" s="2"/>
      <c r="BG229" s="2"/>
      <c r="BH229" s="2"/>
      <c r="BI229" s="2"/>
      <c r="BJ229" s="2"/>
      <c r="BK229" s="2"/>
      <c r="BL229" s="2"/>
      <c r="BM229" s="2"/>
      <c r="BN229" s="2"/>
      <c r="BO229" s="2"/>
      <c r="BP229" s="2"/>
      <c r="BQ229" s="2"/>
      <c r="BR229" s="2"/>
      <c r="BS229" s="2"/>
    </row>
    <row r="230" spans="1:71" s="90" customFormat="1" ht="30">
      <c r="A230" s="1375"/>
      <c r="B230" s="1369"/>
      <c r="C230" s="1369"/>
      <c r="D230" s="1402"/>
      <c r="E230" s="1376"/>
      <c r="F230" s="1377"/>
      <c r="G230" s="1371"/>
      <c r="H230" s="1400"/>
      <c r="I230" s="1371"/>
      <c r="J230" s="410" t="s">
        <v>3969</v>
      </c>
      <c r="K230" s="410" t="s">
        <v>5254</v>
      </c>
      <c r="L230" s="410" t="s">
        <v>3971</v>
      </c>
      <c r="M230" s="409" t="s">
        <v>2009</v>
      </c>
      <c r="N230" s="409" t="s">
        <v>5255</v>
      </c>
      <c r="O230" s="397">
        <v>1550075.52</v>
      </c>
      <c r="P230" s="1371"/>
      <c r="Q230" s="1371"/>
      <c r="R230" s="1371"/>
      <c r="S230" s="1371"/>
      <c r="T230" s="1371"/>
      <c r="U230" s="1371"/>
      <c r="V230" s="1371"/>
      <c r="W230" s="1371"/>
      <c r="X230" s="1372"/>
      <c r="Y230" s="1370"/>
      <c r="Z230" s="1370"/>
      <c r="AA230" s="1370"/>
      <c r="AB230" s="1370"/>
      <c r="AC230" s="1370"/>
      <c r="AD230" s="1370"/>
      <c r="AE230" s="1370"/>
      <c r="AF230" s="1370"/>
      <c r="AG230" s="1370"/>
      <c r="AH230" s="1372"/>
      <c r="AI230" s="1372"/>
      <c r="AJ230" s="1372"/>
      <c r="AK230" s="1372"/>
      <c r="AL230" s="1372" t="s">
        <v>3726</v>
      </c>
      <c r="AM230" s="1372" t="s">
        <v>3864</v>
      </c>
      <c r="AN230" s="1372"/>
      <c r="AO230" s="1372"/>
      <c r="AP230" s="1372"/>
      <c r="AQ230" s="1372"/>
      <c r="AR230" s="1372"/>
      <c r="AS230" s="1372"/>
      <c r="AT230" s="1372"/>
      <c r="AU230" s="1372"/>
      <c r="AV230" s="1372"/>
      <c r="AW230" s="961"/>
      <c r="AX230" s="851"/>
      <c r="AY230" s="851"/>
      <c r="AZ230" s="851"/>
      <c r="BA230" s="851"/>
      <c r="BB230" s="1401"/>
      <c r="BC230" s="398" t="s">
        <v>4762</v>
      </c>
      <c r="BD230" s="398" t="s">
        <v>4762</v>
      </c>
      <c r="BE230" s="1372"/>
      <c r="BF230" s="2"/>
      <c r="BG230" s="2"/>
      <c r="BH230" s="2"/>
      <c r="BI230" s="2"/>
      <c r="BJ230" s="2"/>
      <c r="BK230" s="2"/>
      <c r="BL230" s="2"/>
      <c r="BM230" s="2"/>
      <c r="BN230" s="2"/>
      <c r="BO230" s="2"/>
      <c r="BP230" s="2"/>
      <c r="BQ230" s="2"/>
      <c r="BR230" s="2"/>
      <c r="BS230" s="2"/>
    </row>
    <row r="231" spans="1:71" s="90" customFormat="1" ht="14.45" customHeight="1">
      <c r="A231" s="1375">
        <v>2020</v>
      </c>
      <c r="B231" s="1367">
        <v>43831</v>
      </c>
      <c r="C231" s="1367">
        <v>43921</v>
      </c>
      <c r="D231" s="1402" t="s">
        <v>3294</v>
      </c>
      <c r="E231" s="1376" t="s">
        <v>4307</v>
      </c>
      <c r="F231" s="1377" t="s">
        <v>5257</v>
      </c>
      <c r="G231" s="1371">
        <v>57</v>
      </c>
      <c r="H231" s="1399" t="s">
        <v>5485</v>
      </c>
      <c r="I231" s="1371" t="s">
        <v>5250</v>
      </c>
      <c r="J231" s="409" t="s">
        <v>2067</v>
      </c>
      <c r="K231" s="409" t="s">
        <v>2142</v>
      </c>
      <c r="L231" s="409" t="s">
        <v>4672</v>
      </c>
      <c r="M231" s="409" t="s">
        <v>2009</v>
      </c>
      <c r="N231" s="409" t="s">
        <v>4673</v>
      </c>
      <c r="O231" s="397">
        <v>136228264.56</v>
      </c>
      <c r="P231" s="1371" t="s">
        <v>61</v>
      </c>
      <c r="Q231" s="1371" t="s">
        <v>61</v>
      </c>
      <c r="R231" s="1371" t="s">
        <v>61</v>
      </c>
      <c r="S231" s="1371" t="s">
        <v>5252</v>
      </c>
      <c r="T231" s="1371" t="s">
        <v>3285</v>
      </c>
      <c r="U231" s="1371" t="s">
        <v>4765</v>
      </c>
      <c r="V231" s="1371" t="s">
        <v>4765</v>
      </c>
      <c r="W231" s="1371" t="s">
        <v>5257</v>
      </c>
      <c r="X231" s="1372">
        <v>43920</v>
      </c>
      <c r="Y231" s="1370">
        <f>Z231/1.16</f>
        <v>603448.27586206899</v>
      </c>
      <c r="Z231" s="1370">
        <v>700000</v>
      </c>
      <c r="AA231" s="1370">
        <f t="shared" si="10"/>
        <v>70000</v>
      </c>
      <c r="AB231" s="1370">
        <v>700000</v>
      </c>
      <c r="AC231" s="1370" t="s">
        <v>4756</v>
      </c>
      <c r="AD231" s="1370" t="s">
        <v>69</v>
      </c>
      <c r="AE231" s="1370" t="s">
        <v>4757</v>
      </c>
      <c r="AF231" s="1370" t="s">
        <v>5250</v>
      </c>
      <c r="AG231" s="1370">
        <f t="shared" si="12"/>
        <v>90517.241379310348</v>
      </c>
      <c r="AH231" s="1372">
        <v>43922</v>
      </c>
      <c r="AI231" s="1372">
        <v>44196</v>
      </c>
      <c r="AJ231" s="1399" t="s">
        <v>5469</v>
      </c>
      <c r="AK231" s="1393" t="s">
        <v>4759</v>
      </c>
      <c r="AL231" s="1367" t="s">
        <v>3726</v>
      </c>
      <c r="AM231" s="1367" t="s">
        <v>3864</v>
      </c>
      <c r="AN231" s="1372" t="s">
        <v>73</v>
      </c>
      <c r="AO231" s="1372"/>
      <c r="AP231" s="1372" t="s">
        <v>73</v>
      </c>
      <c r="AQ231" s="1372" t="s">
        <v>573</v>
      </c>
      <c r="AR231" s="1372" t="s">
        <v>780</v>
      </c>
      <c r="AS231" s="1372" t="s">
        <v>566</v>
      </c>
      <c r="AT231" s="1372" t="s">
        <v>566</v>
      </c>
      <c r="AU231" s="1372" t="s">
        <v>566</v>
      </c>
      <c r="AV231" s="1399" t="s">
        <v>4761</v>
      </c>
      <c r="AW231" s="959" t="s">
        <v>6095</v>
      </c>
      <c r="AX231" s="851" t="s">
        <v>6096</v>
      </c>
      <c r="AY231" s="851" t="s">
        <v>6097</v>
      </c>
      <c r="AZ231" s="851" t="s">
        <v>6098</v>
      </c>
      <c r="BA231" s="851" t="s">
        <v>6099</v>
      </c>
      <c r="BB231" s="1401" t="s">
        <v>3096</v>
      </c>
      <c r="BC231" s="398" t="s">
        <v>4762</v>
      </c>
      <c r="BD231" s="398" t="s">
        <v>4762</v>
      </c>
      <c r="BE231" s="1372"/>
      <c r="BF231" s="2"/>
      <c r="BG231" s="2"/>
      <c r="BH231" s="2"/>
      <c r="BI231" s="2"/>
      <c r="BJ231" s="2"/>
      <c r="BK231" s="2"/>
      <c r="BL231" s="2"/>
      <c r="BM231" s="2"/>
      <c r="BN231" s="2"/>
      <c r="BO231" s="2"/>
      <c r="BP231" s="2"/>
      <c r="BQ231" s="2"/>
      <c r="BR231" s="2"/>
      <c r="BS231" s="2"/>
    </row>
    <row r="232" spans="1:71" s="90" customFormat="1">
      <c r="A232" s="1375"/>
      <c r="B232" s="1368"/>
      <c r="C232" s="1368"/>
      <c r="D232" s="1402"/>
      <c r="E232" s="1376"/>
      <c r="F232" s="1377"/>
      <c r="G232" s="1371"/>
      <c r="H232" s="1400"/>
      <c r="I232" s="1371"/>
      <c r="J232" s="409" t="s">
        <v>3969</v>
      </c>
      <c r="K232" s="409" t="s">
        <v>5254</v>
      </c>
      <c r="L232" s="409" t="s">
        <v>3971</v>
      </c>
      <c r="M232" s="409" t="s">
        <v>2009</v>
      </c>
      <c r="N232" s="409" t="s">
        <v>3283</v>
      </c>
      <c r="O232" s="397">
        <v>1550075.52</v>
      </c>
      <c r="P232" s="1371"/>
      <c r="Q232" s="1371"/>
      <c r="R232" s="1371"/>
      <c r="S232" s="1371"/>
      <c r="T232" s="1371"/>
      <c r="U232" s="1371"/>
      <c r="V232" s="1371"/>
      <c r="W232" s="1371"/>
      <c r="X232" s="1372"/>
      <c r="Y232" s="1370"/>
      <c r="Z232" s="1370"/>
      <c r="AA232" s="1370"/>
      <c r="AB232" s="1370"/>
      <c r="AC232" s="1370"/>
      <c r="AD232" s="1370"/>
      <c r="AE232" s="1370"/>
      <c r="AF232" s="1370"/>
      <c r="AG232" s="1370"/>
      <c r="AH232" s="1372"/>
      <c r="AI232" s="1372"/>
      <c r="AJ232" s="1372"/>
      <c r="AK232" s="1368"/>
      <c r="AL232" s="1368" t="s">
        <v>3726</v>
      </c>
      <c r="AM232" s="1368" t="s">
        <v>3864</v>
      </c>
      <c r="AN232" s="1372"/>
      <c r="AO232" s="1372"/>
      <c r="AP232" s="1372"/>
      <c r="AQ232" s="1372"/>
      <c r="AR232" s="1372"/>
      <c r="AS232" s="1372"/>
      <c r="AT232" s="1372"/>
      <c r="AU232" s="1372"/>
      <c r="AV232" s="1372"/>
      <c r="AW232" s="960"/>
      <c r="AX232" s="851"/>
      <c r="AY232" s="851"/>
      <c r="AZ232" s="851"/>
      <c r="BA232" s="851"/>
      <c r="BB232" s="1401"/>
      <c r="BC232" s="398" t="s">
        <v>4762</v>
      </c>
      <c r="BD232" s="398" t="s">
        <v>4762</v>
      </c>
      <c r="BE232" s="1372"/>
      <c r="BF232" s="2"/>
      <c r="BG232" s="2"/>
      <c r="BH232" s="2"/>
      <c r="BI232" s="2"/>
      <c r="BJ232" s="2"/>
      <c r="BK232" s="2"/>
      <c r="BL232" s="2"/>
      <c r="BM232" s="2"/>
      <c r="BN232" s="2"/>
      <c r="BO232" s="2"/>
      <c r="BP232" s="2"/>
      <c r="BQ232" s="2"/>
      <c r="BR232" s="2"/>
      <c r="BS232" s="2"/>
    </row>
    <row r="233" spans="1:71" s="90" customFormat="1" ht="105">
      <c r="A233" s="1375"/>
      <c r="B233" s="1369"/>
      <c r="C233" s="1369"/>
      <c r="D233" s="1402"/>
      <c r="E233" s="1376"/>
      <c r="F233" s="1377"/>
      <c r="G233" s="1371"/>
      <c r="H233" s="1400"/>
      <c r="I233" s="1371"/>
      <c r="J233" s="410" t="s">
        <v>61</v>
      </c>
      <c r="K233" s="410" t="s">
        <v>61</v>
      </c>
      <c r="L233" s="410" t="s">
        <v>61</v>
      </c>
      <c r="M233" s="409" t="s">
        <v>5252</v>
      </c>
      <c r="N233" s="409" t="s">
        <v>3285</v>
      </c>
      <c r="O233" s="397">
        <v>14205441.57</v>
      </c>
      <c r="P233" s="1371"/>
      <c r="Q233" s="1371"/>
      <c r="R233" s="1371"/>
      <c r="S233" s="1371"/>
      <c r="T233" s="1371"/>
      <c r="U233" s="1371"/>
      <c r="V233" s="1371"/>
      <c r="W233" s="1371"/>
      <c r="X233" s="1372"/>
      <c r="Y233" s="1370"/>
      <c r="Z233" s="1370"/>
      <c r="AA233" s="1370"/>
      <c r="AB233" s="1370"/>
      <c r="AC233" s="1370"/>
      <c r="AD233" s="1370"/>
      <c r="AE233" s="1370"/>
      <c r="AF233" s="1370"/>
      <c r="AG233" s="1370"/>
      <c r="AH233" s="1372"/>
      <c r="AI233" s="1372"/>
      <c r="AJ233" s="1372"/>
      <c r="AK233" s="1369"/>
      <c r="AL233" s="1369" t="s">
        <v>3726</v>
      </c>
      <c r="AM233" s="1369" t="s">
        <v>3864</v>
      </c>
      <c r="AN233" s="1372"/>
      <c r="AO233" s="1372"/>
      <c r="AP233" s="1372"/>
      <c r="AQ233" s="1372"/>
      <c r="AR233" s="1372"/>
      <c r="AS233" s="1372"/>
      <c r="AT233" s="1372"/>
      <c r="AU233" s="1372"/>
      <c r="AV233" s="1372"/>
      <c r="AW233" s="961"/>
      <c r="AX233" s="851"/>
      <c r="AY233" s="851"/>
      <c r="AZ233" s="851"/>
      <c r="BA233" s="851"/>
      <c r="BB233" s="1401"/>
      <c r="BC233" s="398" t="s">
        <v>4762</v>
      </c>
      <c r="BD233" s="398" t="s">
        <v>4762</v>
      </c>
      <c r="BE233" s="1372"/>
      <c r="BF233" s="2"/>
      <c r="BG233" s="2"/>
      <c r="BH233" s="2"/>
      <c r="BI233" s="2"/>
      <c r="BJ233" s="2"/>
      <c r="BK233" s="2"/>
      <c r="BL233" s="2"/>
      <c r="BM233" s="2"/>
      <c r="BN233" s="2"/>
      <c r="BO233" s="2"/>
      <c r="BP233" s="2"/>
      <c r="BQ233" s="2"/>
      <c r="BR233" s="2"/>
      <c r="BS233" s="2"/>
    </row>
    <row r="234" spans="1:71" s="90" customFormat="1" ht="14.45" customHeight="1">
      <c r="A234" s="1375">
        <v>2020</v>
      </c>
      <c r="B234" s="1367">
        <v>43831</v>
      </c>
      <c r="C234" s="1367">
        <v>43921</v>
      </c>
      <c r="D234" s="1402" t="s">
        <v>3294</v>
      </c>
      <c r="E234" s="1376" t="s">
        <v>4307</v>
      </c>
      <c r="F234" s="1377" t="s">
        <v>5258</v>
      </c>
      <c r="G234" s="1371">
        <v>57</v>
      </c>
      <c r="H234" s="1399" t="s">
        <v>5485</v>
      </c>
      <c r="I234" s="1371" t="s">
        <v>5250</v>
      </c>
      <c r="J234" s="409" t="s">
        <v>2067</v>
      </c>
      <c r="K234" s="409" t="s">
        <v>2142</v>
      </c>
      <c r="L234" s="409" t="s">
        <v>4672</v>
      </c>
      <c r="M234" s="409" t="s">
        <v>2009</v>
      </c>
      <c r="N234" s="409" t="s">
        <v>4673</v>
      </c>
      <c r="O234" s="397">
        <v>136228264.56</v>
      </c>
      <c r="P234" s="1371" t="s">
        <v>61</v>
      </c>
      <c r="Q234" s="1371" t="s">
        <v>61</v>
      </c>
      <c r="R234" s="1371" t="s">
        <v>61</v>
      </c>
      <c r="S234" s="1371" t="s">
        <v>5259</v>
      </c>
      <c r="T234" s="1371" t="s">
        <v>5260</v>
      </c>
      <c r="U234" s="1371" t="s">
        <v>4765</v>
      </c>
      <c r="V234" s="1371" t="s">
        <v>4765</v>
      </c>
      <c r="W234" s="1371" t="s">
        <v>5258</v>
      </c>
      <c r="X234" s="1372">
        <v>43920</v>
      </c>
      <c r="Y234" s="1370">
        <f>Z234/1.16</f>
        <v>603448.27586206899</v>
      </c>
      <c r="Z234" s="1370">
        <v>700000</v>
      </c>
      <c r="AA234" s="1370">
        <f t="shared" si="10"/>
        <v>70000</v>
      </c>
      <c r="AB234" s="1370">
        <v>700000</v>
      </c>
      <c r="AC234" s="1370" t="s">
        <v>4756</v>
      </c>
      <c r="AD234" s="1370" t="s">
        <v>69</v>
      </c>
      <c r="AE234" s="1370" t="s">
        <v>4757</v>
      </c>
      <c r="AF234" s="1370" t="s">
        <v>5250</v>
      </c>
      <c r="AG234" s="1370">
        <f t="shared" si="12"/>
        <v>90517.241379310348</v>
      </c>
      <c r="AH234" s="1372">
        <v>43922</v>
      </c>
      <c r="AI234" s="1372">
        <v>44196</v>
      </c>
      <c r="AJ234" s="1399" t="s">
        <v>6032</v>
      </c>
      <c r="AK234" s="1399" t="s">
        <v>4759</v>
      </c>
      <c r="AL234" s="1372" t="s">
        <v>3726</v>
      </c>
      <c r="AM234" s="1372" t="s">
        <v>3864</v>
      </c>
      <c r="AN234" s="1372" t="s">
        <v>73</v>
      </c>
      <c r="AO234" s="1399" t="s">
        <v>4760</v>
      </c>
      <c r="AP234" s="1372" t="s">
        <v>73</v>
      </c>
      <c r="AQ234" s="1372" t="s">
        <v>573</v>
      </c>
      <c r="AR234" s="1372" t="s">
        <v>780</v>
      </c>
      <c r="AS234" s="1372" t="s">
        <v>566</v>
      </c>
      <c r="AT234" s="1372" t="s">
        <v>566</v>
      </c>
      <c r="AU234" s="1372" t="s">
        <v>566</v>
      </c>
      <c r="AV234" s="1399" t="s">
        <v>4761</v>
      </c>
      <c r="AW234" s="959" t="s">
        <v>6095</v>
      </c>
      <c r="AX234" s="851" t="s">
        <v>6096</v>
      </c>
      <c r="AY234" s="851" t="s">
        <v>6097</v>
      </c>
      <c r="AZ234" s="851" t="s">
        <v>6098</v>
      </c>
      <c r="BA234" s="851" t="s">
        <v>6099</v>
      </c>
      <c r="BB234" s="1401" t="s">
        <v>3096</v>
      </c>
      <c r="BC234" s="398" t="s">
        <v>4762</v>
      </c>
      <c r="BD234" s="398" t="s">
        <v>4762</v>
      </c>
      <c r="BE234" s="1372"/>
      <c r="BF234" s="2"/>
      <c r="BG234" s="2"/>
      <c r="BH234" s="2"/>
      <c r="BI234" s="2"/>
      <c r="BJ234" s="2"/>
      <c r="BK234" s="2"/>
      <c r="BL234" s="2"/>
      <c r="BM234" s="2"/>
      <c r="BN234" s="2"/>
      <c r="BO234" s="2"/>
      <c r="BP234" s="2"/>
      <c r="BQ234" s="2"/>
      <c r="BR234" s="2"/>
      <c r="BS234" s="2"/>
    </row>
    <row r="235" spans="1:71" s="90" customFormat="1">
      <c r="A235" s="1375"/>
      <c r="B235" s="1368"/>
      <c r="C235" s="1368"/>
      <c r="D235" s="1402"/>
      <c r="E235" s="1376"/>
      <c r="F235" s="1377"/>
      <c r="G235" s="1371"/>
      <c r="H235" s="1400"/>
      <c r="I235" s="1371"/>
      <c r="J235" s="409" t="s">
        <v>3969</v>
      </c>
      <c r="K235" s="409" t="s">
        <v>5254</v>
      </c>
      <c r="L235" s="409" t="s">
        <v>3971</v>
      </c>
      <c r="M235" s="409" t="s">
        <v>2009</v>
      </c>
      <c r="N235" s="409" t="s">
        <v>3283</v>
      </c>
      <c r="O235" s="397">
        <v>1550075.52</v>
      </c>
      <c r="P235" s="1371"/>
      <c r="Q235" s="1371"/>
      <c r="R235" s="1371"/>
      <c r="S235" s="1371"/>
      <c r="T235" s="1371"/>
      <c r="U235" s="1371"/>
      <c r="V235" s="1371"/>
      <c r="W235" s="1371"/>
      <c r="X235" s="1372"/>
      <c r="Y235" s="1370"/>
      <c r="Z235" s="1370"/>
      <c r="AA235" s="1370"/>
      <c r="AB235" s="1370"/>
      <c r="AC235" s="1370"/>
      <c r="AD235" s="1370"/>
      <c r="AE235" s="1370"/>
      <c r="AF235" s="1370"/>
      <c r="AG235" s="1370"/>
      <c r="AH235" s="1372"/>
      <c r="AI235" s="1372"/>
      <c r="AJ235" s="1372"/>
      <c r="AK235" s="1372"/>
      <c r="AL235" s="1372" t="s">
        <v>3726</v>
      </c>
      <c r="AM235" s="1372" t="s">
        <v>3864</v>
      </c>
      <c r="AN235" s="1372"/>
      <c r="AO235" s="1372"/>
      <c r="AP235" s="1372"/>
      <c r="AQ235" s="1372"/>
      <c r="AR235" s="1372"/>
      <c r="AS235" s="1372"/>
      <c r="AT235" s="1372"/>
      <c r="AU235" s="1372"/>
      <c r="AV235" s="1372"/>
      <c r="AW235" s="960"/>
      <c r="AX235" s="851"/>
      <c r="AY235" s="851"/>
      <c r="AZ235" s="851"/>
      <c r="BA235" s="851"/>
      <c r="BB235" s="1401"/>
      <c r="BC235" s="398" t="s">
        <v>4762</v>
      </c>
      <c r="BD235" s="398" t="s">
        <v>4762</v>
      </c>
      <c r="BE235" s="1372"/>
      <c r="BF235" s="2"/>
      <c r="BG235" s="2"/>
      <c r="BH235" s="2"/>
      <c r="BI235" s="2"/>
      <c r="BJ235" s="2"/>
      <c r="BK235" s="2"/>
      <c r="BL235" s="2"/>
      <c r="BM235" s="2"/>
      <c r="BN235" s="2"/>
      <c r="BO235" s="2"/>
      <c r="BP235" s="2"/>
      <c r="BQ235" s="2"/>
      <c r="BR235" s="2"/>
      <c r="BS235" s="2"/>
    </row>
    <row r="236" spans="1:71" s="90" customFormat="1" ht="105">
      <c r="A236" s="1375"/>
      <c r="B236" s="1369"/>
      <c r="C236" s="1369"/>
      <c r="D236" s="1402"/>
      <c r="E236" s="1376"/>
      <c r="F236" s="1377"/>
      <c r="G236" s="1371"/>
      <c r="H236" s="1400"/>
      <c r="I236" s="1371"/>
      <c r="J236" s="410" t="s">
        <v>61</v>
      </c>
      <c r="K236" s="410" t="s">
        <v>61</v>
      </c>
      <c r="L236" s="410" t="s">
        <v>61</v>
      </c>
      <c r="M236" s="409" t="s">
        <v>5252</v>
      </c>
      <c r="N236" s="409" t="s">
        <v>3285</v>
      </c>
      <c r="O236" s="397">
        <v>14205441.57</v>
      </c>
      <c r="P236" s="1371"/>
      <c r="Q236" s="1371"/>
      <c r="R236" s="1371"/>
      <c r="S236" s="1371"/>
      <c r="T236" s="1371"/>
      <c r="U236" s="1371"/>
      <c r="V236" s="1371"/>
      <c r="W236" s="1371"/>
      <c r="X236" s="1372"/>
      <c r="Y236" s="1370"/>
      <c r="Z236" s="1370"/>
      <c r="AA236" s="1370"/>
      <c r="AB236" s="1370"/>
      <c r="AC236" s="1370"/>
      <c r="AD236" s="1370"/>
      <c r="AE236" s="1370"/>
      <c r="AF236" s="1370"/>
      <c r="AG236" s="1370"/>
      <c r="AH236" s="1372"/>
      <c r="AI236" s="1372"/>
      <c r="AJ236" s="1372"/>
      <c r="AK236" s="1372"/>
      <c r="AL236" s="1372" t="s">
        <v>3726</v>
      </c>
      <c r="AM236" s="1372" t="s">
        <v>3864</v>
      </c>
      <c r="AN236" s="1372"/>
      <c r="AO236" s="1372"/>
      <c r="AP236" s="1372"/>
      <c r="AQ236" s="1372"/>
      <c r="AR236" s="1372"/>
      <c r="AS236" s="1372"/>
      <c r="AT236" s="1372"/>
      <c r="AU236" s="1372"/>
      <c r="AV236" s="1372"/>
      <c r="AW236" s="961"/>
      <c r="AX236" s="851"/>
      <c r="AY236" s="851"/>
      <c r="AZ236" s="851"/>
      <c r="BA236" s="851"/>
      <c r="BB236" s="1401"/>
      <c r="BC236" s="398" t="s">
        <v>4762</v>
      </c>
      <c r="BD236" s="398" t="s">
        <v>4762</v>
      </c>
      <c r="BE236" s="1372"/>
      <c r="BF236" s="2"/>
      <c r="BG236" s="2"/>
      <c r="BH236" s="2"/>
      <c r="BI236" s="2"/>
      <c r="BJ236" s="2"/>
      <c r="BK236" s="2"/>
      <c r="BL236" s="2"/>
      <c r="BM236" s="2"/>
      <c r="BN236" s="2"/>
      <c r="BO236" s="2"/>
      <c r="BP236" s="2"/>
      <c r="BQ236" s="2"/>
      <c r="BR236" s="2"/>
      <c r="BS236" s="2"/>
    </row>
    <row r="237" spans="1:71" s="90" customFormat="1" ht="14.45" customHeight="1">
      <c r="A237" s="1375">
        <v>2020</v>
      </c>
      <c r="B237" s="1367">
        <v>43831</v>
      </c>
      <c r="C237" s="1367">
        <v>43921</v>
      </c>
      <c r="D237" s="1402" t="s">
        <v>3294</v>
      </c>
      <c r="E237" s="1376" t="s">
        <v>4307</v>
      </c>
      <c r="F237" s="1377" t="s">
        <v>5261</v>
      </c>
      <c r="G237" s="1371">
        <v>57</v>
      </c>
      <c r="H237" s="1399" t="s">
        <v>5485</v>
      </c>
      <c r="I237" s="1371" t="s">
        <v>5262</v>
      </c>
      <c r="J237" s="409" t="s">
        <v>2067</v>
      </c>
      <c r="K237" s="409" t="s">
        <v>2142</v>
      </c>
      <c r="L237" s="409" t="s">
        <v>4672</v>
      </c>
      <c r="M237" s="409" t="s">
        <v>2009</v>
      </c>
      <c r="N237" s="409" t="s">
        <v>4673</v>
      </c>
      <c r="O237" s="397">
        <v>136228264.56</v>
      </c>
      <c r="P237" s="1371" t="s">
        <v>4831</v>
      </c>
      <c r="Q237" s="1371" t="s">
        <v>4675</v>
      </c>
      <c r="R237" s="1371" t="s">
        <v>4832</v>
      </c>
      <c r="S237" s="1371" t="s">
        <v>4833</v>
      </c>
      <c r="T237" s="1371" t="s">
        <v>3283</v>
      </c>
      <c r="U237" s="1371" t="s">
        <v>4765</v>
      </c>
      <c r="V237" s="1371" t="s">
        <v>4765</v>
      </c>
      <c r="W237" s="1371" t="s">
        <v>5261</v>
      </c>
      <c r="X237" s="1372">
        <v>43920</v>
      </c>
      <c r="Y237" s="1370">
        <f>Z237/1.16</f>
        <v>258620.68965517243</v>
      </c>
      <c r="Z237" s="1370">
        <v>300000</v>
      </c>
      <c r="AA237" s="1370">
        <f t="shared" si="10"/>
        <v>30000</v>
      </c>
      <c r="AB237" s="1370">
        <v>300000</v>
      </c>
      <c r="AC237" s="1370" t="s">
        <v>4756</v>
      </c>
      <c r="AD237" s="1370" t="s">
        <v>69</v>
      </c>
      <c r="AE237" s="1370" t="s">
        <v>4757</v>
      </c>
      <c r="AF237" s="1370" t="s">
        <v>5262</v>
      </c>
      <c r="AG237" s="1370">
        <f t="shared" si="12"/>
        <v>38793.103448275862</v>
      </c>
      <c r="AH237" s="1372">
        <v>43922</v>
      </c>
      <c r="AI237" s="1372">
        <v>44196</v>
      </c>
      <c r="AJ237" s="1399" t="s">
        <v>6103</v>
      </c>
      <c r="AK237" s="1399" t="s">
        <v>4759</v>
      </c>
      <c r="AL237" s="1372" t="s">
        <v>3726</v>
      </c>
      <c r="AM237" s="1372" t="s">
        <v>3864</v>
      </c>
      <c r="AN237" s="1372" t="s">
        <v>73</v>
      </c>
      <c r="AO237" s="1399" t="s">
        <v>4760</v>
      </c>
      <c r="AP237" s="1372" t="s">
        <v>73</v>
      </c>
      <c r="AQ237" s="1372" t="s">
        <v>573</v>
      </c>
      <c r="AR237" s="1372" t="s">
        <v>780</v>
      </c>
      <c r="AS237" s="1372" t="s">
        <v>566</v>
      </c>
      <c r="AT237" s="1372" t="s">
        <v>566</v>
      </c>
      <c r="AU237" s="1372" t="s">
        <v>566</v>
      </c>
      <c r="AV237" s="1399" t="s">
        <v>4761</v>
      </c>
      <c r="AW237" s="959" t="s">
        <v>6095</v>
      </c>
      <c r="AX237" s="851" t="s">
        <v>6096</v>
      </c>
      <c r="AY237" s="851" t="s">
        <v>6097</v>
      </c>
      <c r="AZ237" s="851" t="s">
        <v>6098</v>
      </c>
      <c r="BA237" s="851" t="s">
        <v>6099</v>
      </c>
      <c r="BB237" s="1401" t="s">
        <v>3096</v>
      </c>
      <c r="BC237" s="398" t="s">
        <v>4762</v>
      </c>
      <c r="BD237" s="398" t="s">
        <v>4762</v>
      </c>
      <c r="BE237" s="1372"/>
      <c r="BF237" s="2"/>
      <c r="BG237" s="2"/>
      <c r="BH237" s="2"/>
      <c r="BI237" s="2"/>
      <c r="BJ237" s="2"/>
      <c r="BK237" s="2"/>
      <c r="BL237" s="2"/>
      <c r="BM237" s="2"/>
      <c r="BN237" s="2"/>
      <c r="BO237" s="2"/>
      <c r="BP237" s="2"/>
      <c r="BQ237" s="2"/>
      <c r="BR237" s="2"/>
      <c r="BS237" s="2"/>
    </row>
    <row r="238" spans="1:71" s="90" customFormat="1">
      <c r="A238" s="1375"/>
      <c r="B238" s="1368"/>
      <c r="C238" s="1368"/>
      <c r="D238" s="1402"/>
      <c r="E238" s="1376"/>
      <c r="F238" s="1377"/>
      <c r="G238" s="1371"/>
      <c r="H238" s="1400"/>
      <c r="I238" s="1371"/>
      <c r="J238" s="409" t="s">
        <v>3969</v>
      </c>
      <c r="K238" s="409" t="s">
        <v>5254</v>
      </c>
      <c r="L238" s="409" t="s">
        <v>3971</v>
      </c>
      <c r="M238" s="409" t="s">
        <v>2009</v>
      </c>
      <c r="N238" s="409" t="s">
        <v>3283</v>
      </c>
      <c r="O238" s="397">
        <v>1550075.52</v>
      </c>
      <c r="P238" s="1371"/>
      <c r="Q238" s="1371"/>
      <c r="R238" s="1371"/>
      <c r="S238" s="1371"/>
      <c r="T238" s="1371"/>
      <c r="U238" s="1371"/>
      <c r="V238" s="1371"/>
      <c r="W238" s="1371"/>
      <c r="X238" s="1372"/>
      <c r="Y238" s="1370"/>
      <c r="Z238" s="1370"/>
      <c r="AA238" s="1370"/>
      <c r="AB238" s="1370"/>
      <c r="AC238" s="1370"/>
      <c r="AD238" s="1370"/>
      <c r="AE238" s="1370"/>
      <c r="AF238" s="1370"/>
      <c r="AG238" s="1370"/>
      <c r="AH238" s="1372"/>
      <c r="AI238" s="1372"/>
      <c r="AJ238" s="1372"/>
      <c r="AK238" s="1372"/>
      <c r="AL238" s="1372" t="s">
        <v>3726</v>
      </c>
      <c r="AM238" s="1372" t="s">
        <v>3864</v>
      </c>
      <c r="AN238" s="1372"/>
      <c r="AO238" s="1372"/>
      <c r="AP238" s="1372"/>
      <c r="AQ238" s="1372"/>
      <c r="AR238" s="1372"/>
      <c r="AS238" s="1372"/>
      <c r="AT238" s="1372"/>
      <c r="AU238" s="1372"/>
      <c r="AV238" s="1372"/>
      <c r="AW238" s="960"/>
      <c r="AX238" s="851"/>
      <c r="AY238" s="851"/>
      <c r="AZ238" s="851"/>
      <c r="BA238" s="851"/>
      <c r="BB238" s="1401"/>
      <c r="BC238" s="398" t="s">
        <v>4762</v>
      </c>
      <c r="BD238" s="398" t="s">
        <v>4762</v>
      </c>
      <c r="BE238" s="1372"/>
      <c r="BF238" s="2"/>
      <c r="BG238" s="2"/>
      <c r="BH238" s="2"/>
      <c r="BI238" s="2"/>
      <c r="BJ238" s="2"/>
      <c r="BK238" s="2"/>
      <c r="BL238" s="2"/>
      <c r="BM238" s="2"/>
      <c r="BN238" s="2"/>
      <c r="BO238" s="2"/>
      <c r="BP238" s="2"/>
      <c r="BQ238" s="2"/>
      <c r="BR238" s="2"/>
      <c r="BS238" s="2"/>
    </row>
    <row r="239" spans="1:71" s="90" customFormat="1" ht="105">
      <c r="A239" s="1375"/>
      <c r="B239" s="1369"/>
      <c r="C239" s="1369"/>
      <c r="D239" s="1402"/>
      <c r="E239" s="1376"/>
      <c r="F239" s="1377"/>
      <c r="G239" s="1371"/>
      <c r="H239" s="1400"/>
      <c r="I239" s="1371"/>
      <c r="J239" s="410" t="s">
        <v>61</v>
      </c>
      <c r="K239" s="410" t="s">
        <v>61</v>
      </c>
      <c r="L239" s="410" t="s">
        <v>61</v>
      </c>
      <c r="M239" s="409" t="s">
        <v>5252</v>
      </c>
      <c r="N239" s="409" t="s">
        <v>3285</v>
      </c>
      <c r="O239" s="397">
        <v>14205441.57</v>
      </c>
      <c r="P239" s="1371"/>
      <c r="Q239" s="1371"/>
      <c r="R239" s="1371"/>
      <c r="S239" s="1371"/>
      <c r="T239" s="1371"/>
      <c r="U239" s="1371"/>
      <c r="V239" s="1371"/>
      <c r="W239" s="1371"/>
      <c r="X239" s="1372"/>
      <c r="Y239" s="1370"/>
      <c r="Z239" s="1370"/>
      <c r="AA239" s="1370"/>
      <c r="AB239" s="1370"/>
      <c r="AC239" s="1370"/>
      <c r="AD239" s="1370"/>
      <c r="AE239" s="1370"/>
      <c r="AF239" s="1370"/>
      <c r="AG239" s="1370"/>
      <c r="AH239" s="1372"/>
      <c r="AI239" s="1372"/>
      <c r="AJ239" s="1372"/>
      <c r="AK239" s="1372"/>
      <c r="AL239" s="1372" t="s">
        <v>3726</v>
      </c>
      <c r="AM239" s="1372" t="s">
        <v>3864</v>
      </c>
      <c r="AN239" s="1372"/>
      <c r="AO239" s="1372"/>
      <c r="AP239" s="1372"/>
      <c r="AQ239" s="1372"/>
      <c r="AR239" s="1372"/>
      <c r="AS239" s="1372"/>
      <c r="AT239" s="1372"/>
      <c r="AU239" s="1372"/>
      <c r="AV239" s="1372"/>
      <c r="AW239" s="961"/>
      <c r="AX239" s="851"/>
      <c r="AY239" s="851"/>
      <c r="AZ239" s="851"/>
      <c r="BA239" s="851"/>
      <c r="BB239" s="1401"/>
      <c r="BC239" s="398" t="s">
        <v>4762</v>
      </c>
      <c r="BD239" s="398" t="s">
        <v>4762</v>
      </c>
      <c r="BE239" s="1372"/>
      <c r="BF239" s="2"/>
      <c r="BG239" s="2"/>
      <c r="BH239" s="2"/>
      <c r="BI239" s="2"/>
      <c r="BJ239" s="2"/>
      <c r="BK239" s="2"/>
      <c r="BL239" s="2"/>
      <c r="BM239" s="2"/>
      <c r="BN239" s="2"/>
      <c r="BO239" s="2"/>
      <c r="BP239" s="2"/>
      <c r="BQ239" s="2"/>
      <c r="BR239" s="2"/>
      <c r="BS239" s="2"/>
    </row>
    <row r="240" spans="1:71" s="90" customFormat="1" ht="14.45" customHeight="1">
      <c r="A240" s="1375">
        <v>2020</v>
      </c>
      <c r="B240" s="1367">
        <v>43831</v>
      </c>
      <c r="C240" s="1367">
        <v>43921</v>
      </c>
      <c r="D240" s="1402" t="s">
        <v>3294</v>
      </c>
      <c r="E240" s="1376" t="s">
        <v>4307</v>
      </c>
      <c r="F240" s="1377" t="s">
        <v>5263</v>
      </c>
      <c r="G240" s="1371">
        <v>57</v>
      </c>
      <c r="H240" s="1399" t="s">
        <v>5485</v>
      </c>
      <c r="I240" s="1371" t="s">
        <v>5262</v>
      </c>
      <c r="J240" s="409" t="s">
        <v>2067</v>
      </c>
      <c r="K240" s="409" t="s">
        <v>2142</v>
      </c>
      <c r="L240" s="409" t="s">
        <v>4672</v>
      </c>
      <c r="M240" s="409" t="s">
        <v>2009</v>
      </c>
      <c r="N240" s="409" t="s">
        <v>4673</v>
      </c>
      <c r="O240" s="397">
        <v>136228264.56</v>
      </c>
      <c r="P240" s="1371" t="s">
        <v>4678</v>
      </c>
      <c r="Q240" s="1371" t="s">
        <v>4837</v>
      </c>
      <c r="R240" s="1371" t="s">
        <v>1437</v>
      </c>
      <c r="S240" s="1371" t="s">
        <v>4838</v>
      </c>
      <c r="T240" s="1371" t="s">
        <v>4673</v>
      </c>
      <c r="U240" s="1371" t="s">
        <v>4765</v>
      </c>
      <c r="V240" s="1371" t="s">
        <v>4765</v>
      </c>
      <c r="W240" s="1371" t="s">
        <v>5263</v>
      </c>
      <c r="X240" s="1372">
        <v>43920</v>
      </c>
      <c r="Y240" s="1370">
        <f t="shared" ref="Y240:Y248" si="13">Z240/1.16</f>
        <v>258620.68965517243</v>
      </c>
      <c r="Z240" s="1370">
        <v>300000</v>
      </c>
      <c r="AA240" s="1370">
        <f t="shared" si="10"/>
        <v>30000</v>
      </c>
      <c r="AB240" s="1370">
        <v>300000</v>
      </c>
      <c r="AC240" s="1370" t="s">
        <v>4756</v>
      </c>
      <c r="AD240" s="1370" t="s">
        <v>69</v>
      </c>
      <c r="AE240" s="1370" t="s">
        <v>4757</v>
      </c>
      <c r="AF240" s="1370" t="s">
        <v>5262</v>
      </c>
      <c r="AG240" s="1370">
        <f t="shared" si="12"/>
        <v>38793.103448275862</v>
      </c>
      <c r="AH240" s="1372">
        <v>43922</v>
      </c>
      <c r="AI240" s="1372">
        <v>44196</v>
      </c>
      <c r="AJ240" s="1399" t="s">
        <v>6033</v>
      </c>
      <c r="AK240" s="1399" t="s">
        <v>4759</v>
      </c>
      <c r="AL240" s="1372" t="s">
        <v>3726</v>
      </c>
      <c r="AM240" s="1372" t="s">
        <v>3864</v>
      </c>
      <c r="AN240" s="1372" t="s">
        <v>73</v>
      </c>
      <c r="AO240" s="1399" t="s">
        <v>4760</v>
      </c>
      <c r="AP240" s="1372" t="s">
        <v>73</v>
      </c>
      <c r="AQ240" s="1372" t="s">
        <v>573</v>
      </c>
      <c r="AR240" s="1372" t="s">
        <v>780</v>
      </c>
      <c r="AS240" s="1372" t="s">
        <v>566</v>
      </c>
      <c r="AT240" s="1372" t="s">
        <v>566</v>
      </c>
      <c r="AU240" s="1372" t="s">
        <v>566</v>
      </c>
      <c r="AV240" s="1399" t="s">
        <v>4761</v>
      </c>
      <c r="AW240" s="959" t="s">
        <v>6095</v>
      </c>
      <c r="AX240" s="851" t="s">
        <v>6096</v>
      </c>
      <c r="AY240" s="851" t="s">
        <v>6097</v>
      </c>
      <c r="AZ240" s="851" t="s">
        <v>6098</v>
      </c>
      <c r="BA240" s="851" t="s">
        <v>6099</v>
      </c>
      <c r="BB240" s="1401" t="s">
        <v>3096</v>
      </c>
      <c r="BC240" s="398" t="s">
        <v>4762</v>
      </c>
      <c r="BD240" s="398" t="s">
        <v>4762</v>
      </c>
      <c r="BE240" s="1372"/>
      <c r="BF240" s="2"/>
      <c r="BG240" s="2"/>
      <c r="BH240" s="2"/>
      <c r="BI240" s="2"/>
      <c r="BJ240" s="2"/>
      <c r="BK240" s="2"/>
      <c r="BL240" s="2"/>
      <c r="BM240" s="2"/>
      <c r="BN240" s="2"/>
      <c r="BO240" s="2"/>
      <c r="BP240" s="2"/>
      <c r="BQ240" s="2"/>
      <c r="BR240" s="2"/>
      <c r="BS240" s="2"/>
    </row>
    <row r="241" spans="1:71" s="90" customFormat="1">
      <c r="A241" s="1375"/>
      <c r="B241" s="1368"/>
      <c r="C241" s="1368"/>
      <c r="D241" s="1402"/>
      <c r="E241" s="1376"/>
      <c r="F241" s="1377"/>
      <c r="G241" s="1371"/>
      <c r="H241" s="1400"/>
      <c r="I241" s="1371"/>
      <c r="J241" s="409" t="s">
        <v>3969</v>
      </c>
      <c r="K241" s="409" t="s">
        <v>5254</v>
      </c>
      <c r="L241" s="409" t="s">
        <v>3971</v>
      </c>
      <c r="M241" s="409" t="s">
        <v>2009</v>
      </c>
      <c r="N241" s="409" t="s">
        <v>3283</v>
      </c>
      <c r="O241" s="397">
        <v>1550075.52</v>
      </c>
      <c r="P241" s="1371"/>
      <c r="Q241" s="1371"/>
      <c r="R241" s="1371"/>
      <c r="S241" s="1371"/>
      <c r="T241" s="1371"/>
      <c r="U241" s="1371"/>
      <c r="V241" s="1371"/>
      <c r="W241" s="1371"/>
      <c r="X241" s="1372"/>
      <c r="Y241" s="1370"/>
      <c r="Z241" s="1370"/>
      <c r="AA241" s="1370"/>
      <c r="AB241" s="1370"/>
      <c r="AC241" s="1370"/>
      <c r="AD241" s="1370"/>
      <c r="AE241" s="1370"/>
      <c r="AF241" s="1370"/>
      <c r="AG241" s="1370"/>
      <c r="AH241" s="1372"/>
      <c r="AI241" s="1372"/>
      <c r="AJ241" s="1372"/>
      <c r="AK241" s="1372"/>
      <c r="AL241" s="1372" t="s">
        <v>3726</v>
      </c>
      <c r="AM241" s="1372" t="s">
        <v>3864</v>
      </c>
      <c r="AN241" s="1372"/>
      <c r="AO241" s="1372"/>
      <c r="AP241" s="1372"/>
      <c r="AQ241" s="1372"/>
      <c r="AR241" s="1372"/>
      <c r="AS241" s="1372"/>
      <c r="AT241" s="1372"/>
      <c r="AU241" s="1372"/>
      <c r="AV241" s="1372"/>
      <c r="AW241" s="960"/>
      <c r="AX241" s="851"/>
      <c r="AY241" s="851"/>
      <c r="AZ241" s="851"/>
      <c r="BA241" s="851"/>
      <c r="BB241" s="1401"/>
      <c r="BC241" s="398" t="s">
        <v>4762</v>
      </c>
      <c r="BD241" s="398" t="s">
        <v>4762</v>
      </c>
      <c r="BE241" s="1372"/>
      <c r="BF241" s="2"/>
      <c r="BG241" s="2"/>
      <c r="BH241" s="2"/>
      <c r="BI241" s="2"/>
      <c r="BJ241" s="2"/>
      <c r="BK241" s="2"/>
      <c r="BL241" s="2"/>
      <c r="BM241" s="2"/>
      <c r="BN241" s="2"/>
      <c r="BO241" s="2"/>
      <c r="BP241" s="2"/>
      <c r="BQ241" s="2"/>
      <c r="BR241" s="2"/>
      <c r="BS241" s="2"/>
    </row>
    <row r="242" spans="1:71" s="90" customFormat="1" ht="105">
      <c r="A242" s="1375"/>
      <c r="B242" s="1369"/>
      <c r="C242" s="1369"/>
      <c r="D242" s="1402"/>
      <c r="E242" s="1376"/>
      <c r="F242" s="1377"/>
      <c r="G242" s="1371"/>
      <c r="H242" s="1400"/>
      <c r="I242" s="1371"/>
      <c r="J242" s="410" t="s">
        <v>61</v>
      </c>
      <c r="K242" s="410" t="s">
        <v>61</v>
      </c>
      <c r="L242" s="410" t="s">
        <v>61</v>
      </c>
      <c r="M242" s="409" t="s">
        <v>5252</v>
      </c>
      <c r="N242" s="409" t="s">
        <v>3285</v>
      </c>
      <c r="O242" s="397">
        <v>14205441.57</v>
      </c>
      <c r="P242" s="1371"/>
      <c r="Q242" s="1371"/>
      <c r="R242" s="1371"/>
      <c r="S242" s="1371"/>
      <c r="T242" s="1371"/>
      <c r="U242" s="1371"/>
      <c r="V242" s="1371"/>
      <c r="W242" s="1371"/>
      <c r="X242" s="1372"/>
      <c r="Y242" s="1370"/>
      <c r="Z242" s="1370"/>
      <c r="AA242" s="1370"/>
      <c r="AB242" s="1370"/>
      <c r="AC242" s="1370"/>
      <c r="AD242" s="1370"/>
      <c r="AE242" s="1370"/>
      <c r="AF242" s="1370"/>
      <c r="AG242" s="1370"/>
      <c r="AH242" s="1372"/>
      <c r="AI242" s="1372"/>
      <c r="AJ242" s="1372"/>
      <c r="AK242" s="1372"/>
      <c r="AL242" s="1372" t="s">
        <v>3726</v>
      </c>
      <c r="AM242" s="1372" t="s">
        <v>3864</v>
      </c>
      <c r="AN242" s="1372"/>
      <c r="AO242" s="1372"/>
      <c r="AP242" s="1372"/>
      <c r="AQ242" s="1372"/>
      <c r="AR242" s="1372"/>
      <c r="AS242" s="1372"/>
      <c r="AT242" s="1372"/>
      <c r="AU242" s="1372"/>
      <c r="AV242" s="1372"/>
      <c r="AW242" s="961"/>
      <c r="AX242" s="851"/>
      <c r="AY242" s="851"/>
      <c r="AZ242" s="851"/>
      <c r="BA242" s="851"/>
      <c r="BB242" s="1401"/>
      <c r="BC242" s="398" t="s">
        <v>4762</v>
      </c>
      <c r="BD242" s="398" t="s">
        <v>4762</v>
      </c>
      <c r="BE242" s="1372"/>
      <c r="BF242" s="2"/>
      <c r="BG242" s="2"/>
      <c r="BH242" s="2"/>
      <c r="BI242" s="2"/>
      <c r="BJ242" s="2"/>
      <c r="BK242" s="2"/>
      <c r="BL242" s="2"/>
      <c r="BM242" s="2"/>
      <c r="BN242" s="2"/>
      <c r="BO242" s="2"/>
      <c r="BP242" s="2"/>
      <c r="BQ242" s="2"/>
      <c r="BR242" s="2"/>
      <c r="BS242" s="2"/>
    </row>
    <row r="243" spans="1:71" s="90" customFormat="1" ht="14.45" customHeight="1">
      <c r="A243" s="1375">
        <v>2020</v>
      </c>
      <c r="B243" s="1367">
        <v>43831</v>
      </c>
      <c r="C243" s="1367">
        <v>43921</v>
      </c>
      <c r="D243" s="1402" t="s">
        <v>3294</v>
      </c>
      <c r="E243" s="1376" t="s">
        <v>4307</v>
      </c>
      <c r="F243" s="1377" t="s">
        <v>5264</v>
      </c>
      <c r="G243" s="1371">
        <v>57</v>
      </c>
      <c r="H243" s="1399" t="s">
        <v>5485</v>
      </c>
      <c r="I243" s="1371" t="s">
        <v>5262</v>
      </c>
      <c r="J243" s="409" t="s">
        <v>5265</v>
      </c>
      <c r="K243" s="409" t="s">
        <v>5266</v>
      </c>
      <c r="L243" s="409" t="s">
        <v>3971</v>
      </c>
      <c r="M243" s="409" t="s">
        <v>2009</v>
      </c>
      <c r="N243" s="409" t="s">
        <v>3283</v>
      </c>
      <c r="O243" s="397">
        <v>7883247.2160000009</v>
      </c>
      <c r="P243" s="1371" t="s">
        <v>61</v>
      </c>
      <c r="Q243" s="1371" t="s">
        <v>61</v>
      </c>
      <c r="R243" s="1371" t="s">
        <v>61</v>
      </c>
      <c r="S243" s="1371" t="s">
        <v>5252</v>
      </c>
      <c r="T243" s="1371" t="s">
        <v>3285</v>
      </c>
      <c r="U243" s="1371" t="s">
        <v>4765</v>
      </c>
      <c r="V243" s="1371" t="s">
        <v>4765</v>
      </c>
      <c r="W243" s="1371" t="s">
        <v>5264</v>
      </c>
      <c r="X243" s="1372">
        <v>43920</v>
      </c>
      <c r="Y243" s="1370">
        <f t="shared" si="13"/>
        <v>258620.68965517243</v>
      </c>
      <c r="Z243" s="1370">
        <v>300000</v>
      </c>
      <c r="AA243" s="1370">
        <f t="shared" si="10"/>
        <v>30000</v>
      </c>
      <c r="AB243" s="1370">
        <v>300000</v>
      </c>
      <c r="AC243" s="1370" t="s">
        <v>4756</v>
      </c>
      <c r="AD243" s="1370" t="s">
        <v>69</v>
      </c>
      <c r="AE243" s="1370" t="s">
        <v>4757</v>
      </c>
      <c r="AF243" s="1370" t="s">
        <v>5262</v>
      </c>
      <c r="AG243" s="1370">
        <f t="shared" si="12"/>
        <v>38793.103448275862</v>
      </c>
      <c r="AH243" s="1372">
        <v>43922</v>
      </c>
      <c r="AI243" s="1372">
        <v>44196</v>
      </c>
      <c r="AJ243" s="1399" t="s">
        <v>6397</v>
      </c>
      <c r="AK243" s="1399" t="s">
        <v>4759</v>
      </c>
      <c r="AL243" s="1372" t="s">
        <v>3726</v>
      </c>
      <c r="AM243" s="1372" t="s">
        <v>3864</v>
      </c>
      <c r="AN243" s="1372" t="s">
        <v>73</v>
      </c>
      <c r="AO243" s="1399" t="s">
        <v>4760</v>
      </c>
      <c r="AP243" s="1372" t="s">
        <v>73</v>
      </c>
      <c r="AQ243" s="1372" t="s">
        <v>573</v>
      </c>
      <c r="AR243" s="1372" t="s">
        <v>780</v>
      </c>
      <c r="AS243" s="1372" t="s">
        <v>566</v>
      </c>
      <c r="AT243" s="1372" t="s">
        <v>566</v>
      </c>
      <c r="AU243" s="1372" t="s">
        <v>566</v>
      </c>
      <c r="AV243" s="1399" t="s">
        <v>4761</v>
      </c>
      <c r="AW243" s="959" t="s">
        <v>6095</v>
      </c>
      <c r="AX243" s="851" t="s">
        <v>6096</v>
      </c>
      <c r="AY243" s="851" t="s">
        <v>6097</v>
      </c>
      <c r="AZ243" s="851" t="s">
        <v>6098</v>
      </c>
      <c r="BA243" s="851" t="s">
        <v>6099</v>
      </c>
      <c r="BB243" s="1401" t="s">
        <v>3096</v>
      </c>
      <c r="BC243" s="398" t="s">
        <v>4762</v>
      </c>
      <c r="BD243" s="398" t="s">
        <v>4762</v>
      </c>
      <c r="BE243" s="1372"/>
      <c r="BF243" s="2"/>
      <c r="BG243" s="2"/>
      <c r="BH243" s="2"/>
      <c r="BI243" s="2"/>
      <c r="BJ243" s="2"/>
      <c r="BK243" s="2"/>
      <c r="BL243" s="2"/>
      <c r="BM243" s="2"/>
      <c r="BN243" s="2"/>
      <c r="BO243" s="2"/>
      <c r="BP243" s="2"/>
      <c r="BQ243" s="2"/>
      <c r="BR243" s="2"/>
      <c r="BS243" s="2"/>
    </row>
    <row r="244" spans="1:71" s="90" customFormat="1">
      <c r="A244" s="1375"/>
      <c r="B244" s="1368"/>
      <c r="C244" s="1368"/>
      <c r="D244" s="1402"/>
      <c r="E244" s="1376"/>
      <c r="F244" s="1377"/>
      <c r="G244" s="1371"/>
      <c r="H244" s="1400"/>
      <c r="I244" s="1371"/>
      <c r="J244" s="409" t="s">
        <v>2067</v>
      </c>
      <c r="K244" s="409" t="s">
        <v>5267</v>
      </c>
      <c r="L244" s="409" t="s">
        <v>4672</v>
      </c>
      <c r="M244" s="409" t="s">
        <v>2009</v>
      </c>
      <c r="N244" s="409" t="s">
        <v>4673</v>
      </c>
      <c r="O244" s="397">
        <v>266983570</v>
      </c>
      <c r="P244" s="1371"/>
      <c r="Q244" s="1371"/>
      <c r="R244" s="1371"/>
      <c r="S244" s="1371"/>
      <c r="T244" s="1371"/>
      <c r="U244" s="1371"/>
      <c r="V244" s="1371"/>
      <c r="W244" s="1371"/>
      <c r="X244" s="1372"/>
      <c r="Y244" s="1370"/>
      <c r="Z244" s="1370"/>
      <c r="AA244" s="1370"/>
      <c r="AB244" s="1370"/>
      <c r="AC244" s="1370"/>
      <c r="AD244" s="1370"/>
      <c r="AE244" s="1370"/>
      <c r="AF244" s="1370"/>
      <c r="AG244" s="1370"/>
      <c r="AH244" s="1372"/>
      <c r="AI244" s="1372"/>
      <c r="AJ244" s="1372"/>
      <c r="AK244" s="1372"/>
      <c r="AL244" s="1372" t="s">
        <v>3726</v>
      </c>
      <c r="AM244" s="1372" t="s">
        <v>3864</v>
      </c>
      <c r="AN244" s="1372"/>
      <c r="AO244" s="1372"/>
      <c r="AP244" s="1372"/>
      <c r="AQ244" s="1372"/>
      <c r="AR244" s="1372"/>
      <c r="AS244" s="1372"/>
      <c r="AT244" s="1372"/>
      <c r="AU244" s="1372"/>
      <c r="AV244" s="1372"/>
      <c r="AW244" s="960"/>
      <c r="AX244" s="851"/>
      <c r="AY244" s="851"/>
      <c r="AZ244" s="851"/>
      <c r="BA244" s="851"/>
      <c r="BB244" s="1401"/>
      <c r="BC244" s="398" t="s">
        <v>4762</v>
      </c>
      <c r="BD244" s="398" t="s">
        <v>4762</v>
      </c>
      <c r="BE244" s="1372"/>
      <c r="BF244" s="2"/>
      <c r="BG244" s="2"/>
      <c r="BH244" s="2"/>
      <c r="BI244" s="2"/>
      <c r="BJ244" s="2"/>
      <c r="BK244" s="2"/>
      <c r="BL244" s="2"/>
      <c r="BM244" s="2"/>
      <c r="BN244" s="2"/>
      <c r="BO244" s="2"/>
      <c r="BP244" s="2"/>
      <c r="BQ244" s="2"/>
      <c r="BR244" s="2"/>
      <c r="BS244" s="2"/>
    </row>
    <row r="245" spans="1:71" s="90" customFormat="1" ht="105">
      <c r="A245" s="1375"/>
      <c r="B245" s="1369"/>
      <c r="C245" s="1369"/>
      <c r="D245" s="1402"/>
      <c r="E245" s="1376"/>
      <c r="F245" s="1377"/>
      <c r="G245" s="1371"/>
      <c r="H245" s="1400"/>
      <c r="I245" s="1371"/>
      <c r="J245" s="410" t="s">
        <v>61</v>
      </c>
      <c r="K245" s="410" t="s">
        <v>61</v>
      </c>
      <c r="L245" s="410" t="s">
        <v>61</v>
      </c>
      <c r="M245" s="409" t="s">
        <v>5252</v>
      </c>
      <c r="N245" s="409" t="s">
        <v>3285</v>
      </c>
      <c r="O245" s="397">
        <v>300000</v>
      </c>
      <c r="P245" s="1371"/>
      <c r="Q245" s="1371"/>
      <c r="R245" s="1371"/>
      <c r="S245" s="1371"/>
      <c r="T245" s="1371"/>
      <c r="U245" s="1371"/>
      <c r="V245" s="1371"/>
      <c r="W245" s="1371"/>
      <c r="X245" s="1372"/>
      <c r="Y245" s="1370"/>
      <c r="Z245" s="1370"/>
      <c r="AA245" s="1370"/>
      <c r="AB245" s="1370"/>
      <c r="AC245" s="1370"/>
      <c r="AD245" s="1370"/>
      <c r="AE245" s="1370"/>
      <c r="AF245" s="1370"/>
      <c r="AG245" s="1370"/>
      <c r="AH245" s="1372"/>
      <c r="AI245" s="1372"/>
      <c r="AJ245" s="1372"/>
      <c r="AK245" s="1372"/>
      <c r="AL245" s="1372" t="s">
        <v>3726</v>
      </c>
      <c r="AM245" s="1372" t="s">
        <v>3864</v>
      </c>
      <c r="AN245" s="1372"/>
      <c r="AO245" s="1372"/>
      <c r="AP245" s="1372"/>
      <c r="AQ245" s="1372"/>
      <c r="AR245" s="1372"/>
      <c r="AS245" s="1372"/>
      <c r="AT245" s="1372"/>
      <c r="AU245" s="1372"/>
      <c r="AV245" s="1372"/>
      <c r="AW245" s="961"/>
      <c r="AX245" s="851"/>
      <c r="AY245" s="851"/>
      <c r="AZ245" s="851"/>
      <c r="BA245" s="851"/>
      <c r="BB245" s="1401"/>
      <c r="BC245" s="398" t="s">
        <v>4762</v>
      </c>
      <c r="BD245" s="398" t="s">
        <v>4762</v>
      </c>
      <c r="BE245" s="1372"/>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375">
        <v>2020</v>
      </c>
      <c r="B259" s="1367">
        <v>43831</v>
      </c>
      <c r="C259" s="1367">
        <v>43921</v>
      </c>
      <c r="D259" s="1371" t="s">
        <v>3294</v>
      </c>
      <c r="E259" s="1376" t="s">
        <v>3295</v>
      </c>
      <c r="F259" s="1377" t="s">
        <v>5295</v>
      </c>
      <c r="G259" s="1371">
        <v>57</v>
      </c>
      <c r="H259" s="1373" t="s">
        <v>5485</v>
      </c>
      <c r="I259" s="1371" t="s">
        <v>5036</v>
      </c>
      <c r="J259" s="415" t="s">
        <v>61</v>
      </c>
      <c r="K259" s="415" t="s">
        <v>61</v>
      </c>
      <c r="L259" s="415" t="s">
        <v>61</v>
      </c>
      <c r="M259" s="416" t="s">
        <v>5296</v>
      </c>
      <c r="N259" s="416" t="s">
        <v>5297</v>
      </c>
      <c r="O259" s="397">
        <v>150469953.55000001</v>
      </c>
      <c r="P259" s="1371" t="s">
        <v>61</v>
      </c>
      <c r="Q259" s="1371" t="s">
        <v>61</v>
      </c>
      <c r="R259" s="1371" t="s">
        <v>61</v>
      </c>
      <c r="S259" s="1371" t="s">
        <v>5296</v>
      </c>
      <c r="T259" s="1371" t="s">
        <v>5297</v>
      </c>
      <c r="U259" s="1371" t="s">
        <v>4765</v>
      </c>
      <c r="V259" s="1371" t="s">
        <v>4765</v>
      </c>
      <c r="W259" s="1371" t="s">
        <v>5295</v>
      </c>
      <c r="X259" s="1372">
        <v>43921</v>
      </c>
      <c r="Y259" s="1370">
        <f t="shared" si="14"/>
        <v>2801724.1379310349</v>
      </c>
      <c r="Z259" s="1370">
        <v>3250000</v>
      </c>
      <c r="AA259" s="1370">
        <f t="shared" si="10"/>
        <v>325000</v>
      </c>
      <c r="AB259" s="1370">
        <v>3250000</v>
      </c>
      <c r="AC259" s="1370" t="s">
        <v>4756</v>
      </c>
      <c r="AD259" s="1370" t="s">
        <v>69</v>
      </c>
      <c r="AE259" s="1370" t="s">
        <v>4757</v>
      </c>
      <c r="AF259" s="1370" t="s">
        <v>5036</v>
      </c>
      <c r="AG259" s="1370">
        <f t="shared" si="12"/>
        <v>420258.62068965525</v>
      </c>
      <c r="AH259" s="1372">
        <v>43922</v>
      </c>
      <c r="AI259" s="1372">
        <v>44196</v>
      </c>
      <c r="AJ259" s="1399" t="s">
        <v>6391</v>
      </c>
      <c r="AK259" s="1399" t="s">
        <v>4759</v>
      </c>
      <c r="AL259" s="1372" t="s">
        <v>3726</v>
      </c>
      <c r="AM259" s="1372" t="s">
        <v>3864</v>
      </c>
      <c r="AN259" s="1372" t="s">
        <v>73</v>
      </c>
      <c r="AO259" s="1399" t="s">
        <v>4760</v>
      </c>
      <c r="AP259" s="1372" t="s">
        <v>73</v>
      </c>
      <c r="AQ259" s="1372" t="s">
        <v>573</v>
      </c>
      <c r="AR259" s="1372" t="s">
        <v>780</v>
      </c>
      <c r="AS259" s="1372" t="s">
        <v>566</v>
      </c>
      <c r="AT259" s="1372" t="s">
        <v>566</v>
      </c>
      <c r="AU259" s="1372" t="s">
        <v>566</v>
      </c>
      <c r="AV259" s="1399" t="s">
        <v>4761</v>
      </c>
      <c r="AW259" s="959" t="s">
        <v>6095</v>
      </c>
      <c r="AX259" s="851" t="s">
        <v>6096</v>
      </c>
      <c r="AY259" s="851" t="s">
        <v>6097</v>
      </c>
      <c r="AZ259" s="851" t="s">
        <v>6098</v>
      </c>
      <c r="BA259" s="851" t="s">
        <v>6099</v>
      </c>
      <c r="BB259" s="1401" t="s">
        <v>3096</v>
      </c>
      <c r="BC259" s="398" t="s">
        <v>4762</v>
      </c>
      <c r="BD259" s="398" t="s">
        <v>4762</v>
      </c>
      <c r="BE259" s="1372"/>
      <c r="BF259" s="2"/>
      <c r="BG259" s="2"/>
      <c r="BH259" s="2"/>
      <c r="BI259" s="2"/>
      <c r="BJ259" s="2"/>
      <c r="BK259" s="2"/>
      <c r="BL259" s="2"/>
      <c r="BM259" s="2"/>
      <c r="BN259" s="2"/>
      <c r="BO259" s="2"/>
      <c r="BP259" s="2"/>
      <c r="BQ259" s="2"/>
      <c r="BR259" s="2"/>
      <c r="BS259" s="2"/>
    </row>
    <row r="260" spans="1:71" s="90" customFormat="1" ht="105">
      <c r="A260" s="1375"/>
      <c r="B260" s="1368"/>
      <c r="C260" s="1368"/>
      <c r="D260" s="1371"/>
      <c r="E260" s="1376"/>
      <c r="F260" s="1377"/>
      <c r="G260" s="1371"/>
      <c r="H260" s="1373"/>
      <c r="I260" s="1371"/>
      <c r="J260" s="415" t="s">
        <v>61</v>
      </c>
      <c r="K260" s="415" t="s">
        <v>61</v>
      </c>
      <c r="L260" s="415" t="s">
        <v>61</v>
      </c>
      <c r="M260" s="416" t="s">
        <v>5298</v>
      </c>
      <c r="N260" s="416" t="s">
        <v>5042</v>
      </c>
      <c r="O260" s="397">
        <v>306691356</v>
      </c>
      <c r="P260" s="1371"/>
      <c r="Q260" s="1371"/>
      <c r="R260" s="1371"/>
      <c r="S260" s="1371"/>
      <c r="T260" s="1371"/>
      <c r="U260" s="1371"/>
      <c r="V260" s="1371"/>
      <c r="W260" s="1371"/>
      <c r="X260" s="1372"/>
      <c r="Y260" s="1370"/>
      <c r="Z260" s="1370"/>
      <c r="AA260" s="1370"/>
      <c r="AB260" s="1370"/>
      <c r="AC260" s="1370"/>
      <c r="AD260" s="1370"/>
      <c r="AE260" s="1370"/>
      <c r="AF260" s="1370"/>
      <c r="AG260" s="1370"/>
      <c r="AH260" s="1372"/>
      <c r="AI260" s="1372"/>
      <c r="AJ260" s="1372"/>
      <c r="AK260" s="1372"/>
      <c r="AL260" s="1372" t="s">
        <v>3726</v>
      </c>
      <c r="AM260" s="1372" t="s">
        <v>3864</v>
      </c>
      <c r="AN260" s="1372"/>
      <c r="AO260" s="1372"/>
      <c r="AP260" s="1372"/>
      <c r="AQ260" s="1372"/>
      <c r="AR260" s="1372"/>
      <c r="AS260" s="1372"/>
      <c r="AT260" s="1372"/>
      <c r="AU260" s="1372"/>
      <c r="AV260" s="1372"/>
      <c r="AW260" s="960"/>
      <c r="AX260" s="851"/>
      <c r="AY260" s="851"/>
      <c r="AZ260" s="851"/>
      <c r="BA260" s="851"/>
      <c r="BB260" s="1401"/>
      <c r="BC260" s="398" t="s">
        <v>4762</v>
      </c>
      <c r="BD260" s="398" t="s">
        <v>4762</v>
      </c>
      <c r="BE260" s="1372"/>
      <c r="BF260" s="2"/>
      <c r="BG260" s="2"/>
      <c r="BH260" s="2"/>
      <c r="BI260" s="2"/>
      <c r="BJ260" s="2"/>
      <c r="BK260" s="2"/>
      <c r="BL260" s="2"/>
      <c r="BM260" s="2"/>
      <c r="BN260" s="2"/>
      <c r="BO260" s="2"/>
      <c r="BP260" s="2"/>
      <c r="BQ260" s="2"/>
      <c r="BR260" s="2"/>
      <c r="BS260" s="2"/>
    </row>
    <row r="261" spans="1:71" s="90" customFormat="1" ht="105">
      <c r="A261" s="1375"/>
      <c r="B261" s="1368"/>
      <c r="C261" s="1368"/>
      <c r="D261" s="1371"/>
      <c r="E261" s="1376"/>
      <c r="F261" s="1377"/>
      <c r="G261" s="1371"/>
      <c r="H261" s="1373"/>
      <c r="I261" s="1371"/>
      <c r="J261" s="415" t="s">
        <v>61</v>
      </c>
      <c r="K261" s="415" t="s">
        <v>61</v>
      </c>
      <c r="L261" s="415" t="s">
        <v>61</v>
      </c>
      <c r="M261" s="416" t="s">
        <v>5299</v>
      </c>
      <c r="N261" s="416" t="s">
        <v>5300</v>
      </c>
      <c r="O261" s="397">
        <v>334567614.81999999</v>
      </c>
      <c r="P261" s="1371"/>
      <c r="Q261" s="1371"/>
      <c r="R261" s="1371"/>
      <c r="S261" s="1371"/>
      <c r="T261" s="1371"/>
      <c r="U261" s="1371"/>
      <c r="V261" s="1371"/>
      <c r="W261" s="1371"/>
      <c r="X261" s="1372"/>
      <c r="Y261" s="1370"/>
      <c r="Z261" s="1370"/>
      <c r="AA261" s="1370"/>
      <c r="AB261" s="1370"/>
      <c r="AC261" s="1370"/>
      <c r="AD261" s="1370"/>
      <c r="AE261" s="1370"/>
      <c r="AF261" s="1370"/>
      <c r="AG261" s="1370"/>
      <c r="AH261" s="1372"/>
      <c r="AI261" s="1372"/>
      <c r="AJ261" s="1372"/>
      <c r="AK261" s="1372"/>
      <c r="AL261" s="1372" t="s">
        <v>3726</v>
      </c>
      <c r="AM261" s="1372" t="s">
        <v>3864</v>
      </c>
      <c r="AN261" s="1372"/>
      <c r="AO261" s="1372"/>
      <c r="AP261" s="1372"/>
      <c r="AQ261" s="1372"/>
      <c r="AR261" s="1372"/>
      <c r="AS261" s="1372"/>
      <c r="AT261" s="1372"/>
      <c r="AU261" s="1372"/>
      <c r="AV261" s="1372"/>
      <c r="AW261" s="960"/>
      <c r="AX261" s="851"/>
      <c r="AY261" s="851"/>
      <c r="AZ261" s="851"/>
      <c r="BA261" s="851"/>
      <c r="BB261" s="1401"/>
      <c r="BC261" s="398" t="s">
        <v>4762</v>
      </c>
      <c r="BD261" s="398" t="s">
        <v>4762</v>
      </c>
      <c r="BE261" s="1372"/>
      <c r="BF261" s="2"/>
      <c r="BG261" s="2"/>
      <c r="BH261" s="2"/>
      <c r="BI261" s="2"/>
      <c r="BJ261" s="2"/>
      <c r="BK261" s="2"/>
      <c r="BL261" s="2"/>
      <c r="BM261" s="2"/>
      <c r="BN261" s="2"/>
      <c r="BO261" s="2"/>
      <c r="BP261" s="2"/>
      <c r="BQ261" s="2"/>
      <c r="BR261" s="2"/>
      <c r="BS261" s="2"/>
    </row>
    <row r="262" spans="1:71" s="90" customFormat="1" ht="100.9" customHeight="1">
      <c r="A262" s="1375"/>
      <c r="B262" s="1369"/>
      <c r="C262" s="1369"/>
      <c r="D262" s="1371"/>
      <c r="E262" s="1376"/>
      <c r="F262" s="1377"/>
      <c r="G262" s="1371"/>
      <c r="H262" s="1373"/>
      <c r="I262" s="1371"/>
      <c r="J262" s="415" t="s">
        <v>61</v>
      </c>
      <c r="K262" s="415" t="s">
        <v>61</v>
      </c>
      <c r="L262" s="415" t="s">
        <v>61</v>
      </c>
      <c r="M262" s="416" t="s">
        <v>5301</v>
      </c>
      <c r="N262" s="416" t="s">
        <v>5302</v>
      </c>
      <c r="O262" s="397">
        <v>268608692.88</v>
      </c>
      <c r="P262" s="1371"/>
      <c r="Q262" s="1371"/>
      <c r="R262" s="1371"/>
      <c r="S262" s="1371"/>
      <c r="T262" s="1371"/>
      <c r="U262" s="1371"/>
      <c r="V262" s="1371"/>
      <c r="W262" s="1371"/>
      <c r="X262" s="1372"/>
      <c r="Y262" s="1370"/>
      <c r="Z262" s="1370"/>
      <c r="AA262" s="1370"/>
      <c r="AB262" s="1370"/>
      <c r="AC262" s="1370"/>
      <c r="AD262" s="1370"/>
      <c r="AE262" s="1370"/>
      <c r="AF262" s="1370"/>
      <c r="AG262" s="1370"/>
      <c r="AH262" s="1372"/>
      <c r="AI262" s="1372"/>
      <c r="AJ262" s="1372"/>
      <c r="AK262" s="1372"/>
      <c r="AL262" s="1372" t="s">
        <v>3726</v>
      </c>
      <c r="AM262" s="1372" t="s">
        <v>3864</v>
      </c>
      <c r="AN262" s="1372"/>
      <c r="AO262" s="1372"/>
      <c r="AP262" s="1372"/>
      <c r="AQ262" s="1372"/>
      <c r="AR262" s="1372"/>
      <c r="AS262" s="1372"/>
      <c r="AT262" s="1372"/>
      <c r="AU262" s="1372"/>
      <c r="AV262" s="1372"/>
      <c r="AW262" s="961"/>
      <c r="AX262" s="851"/>
      <c r="AY262" s="851"/>
      <c r="AZ262" s="851"/>
      <c r="BA262" s="851"/>
      <c r="BB262" s="1401"/>
      <c r="BC262" s="398" t="s">
        <v>4762</v>
      </c>
      <c r="BD262" s="398" t="s">
        <v>4762</v>
      </c>
      <c r="BE262" s="1372"/>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375">
        <v>2020</v>
      </c>
      <c r="B274" s="1367">
        <v>43831</v>
      </c>
      <c r="C274" s="1367">
        <v>43921</v>
      </c>
      <c r="D274" s="1371" t="s">
        <v>3294</v>
      </c>
      <c r="E274" s="1376" t="s">
        <v>3295</v>
      </c>
      <c r="F274" s="1389" t="s">
        <v>5321</v>
      </c>
      <c r="G274" s="1371">
        <v>57</v>
      </c>
      <c r="H274" s="1373" t="s">
        <v>5485</v>
      </c>
      <c r="I274" s="1381" t="s">
        <v>5319</v>
      </c>
      <c r="J274" s="417" t="s">
        <v>61</v>
      </c>
      <c r="K274" s="417" t="s">
        <v>61</v>
      </c>
      <c r="L274" s="417" t="s">
        <v>61</v>
      </c>
      <c r="M274" s="416" t="s">
        <v>5164</v>
      </c>
      <c r="N274" s="416" t="s">
        <v>2670</v>
      </c>
      <c r="O274" s="397">
        <v>3273.6</v>
      </c>
      <c r="P274" s="1381" t="s">
        <v>61</v>
      </c>
      <c r="Q274" s="1381" t="s">
        <v>61</v>
      </c>
      <c r="R274" s="1381" t="s">
        <v>61</v>
      </c>
      <c r="S274" s="1381" t="s">
        <v>4934</v>
      </c>
      <c r="T274" s="1381" t="s">
        <v>1924</v>
      </c>
      <c r="U274" s="1381" t="s">
        <v>3218</v>
      </c>
      <c r="V274" s="1381" t="s">
        <v>5320</v>
      </c>
      <c r="W274" s="1381" t="s">
        <v>5321</v>
      </c>
      <c r="X274" s="1383">
        <v>43921</v>
      </c>
      <c r="Y274" s="1386">
        <v>7200000</v>
      </c>
      <c r="Z274" s="1386" t="s">
        <v>4755</v>
      </c>
      <c r="AA274" s="1386">
        <f t="shared" si="10"/>
        <v>720000</v>
      </c>
      <c r="AB274" s="1386">
        <v>7200000</v>
      </c>
      <c r="AC274" s="1386" t="s">
        <v>4756</v>
      </c>
      <c r="AD274" s="1386" t="s">
        <v>69</v>
      </c>
      <c r="AE274" s="1386" t="s">
        <v>4757</v>
      </c>
      <c r="AF274" s="1386" t="s">
        <v>5319</v>
      </c>
      <c r="AG274" s="1386">
        <f t="shared" si="12"/>
        <v>1080000</v>
      </c>
      <c r="AH274" s="1383">
        <v>43922</v>
      </c>
      <c r="AI274" s="1383">
        <v>44196</v>
      </c>
      <c r="AJ274" s="1399" t="s">
        <v>6425</v>
      </c>
      <c r="AK274" s="1393" t="s">
        <v>4759</v>
      </c>
      <c r="AL274" s="553" t="s">
        <v>3726</v>
      </c>
      <c r="AM274" s="553" t="s">
        <v>3864</v>
      </c>
      <c r="AN274" s="1383" t="s">
        <v>73</v>
      </c>
      <c r="AO274" s="1393" t="s">
        <v>4760</v>
      </c>
      <c r="AP274" s="1383" t="s">
        <v>73</v>
      </c>
      <c r="AQ274" s="1383" t="s">
        <v>573</v>
      </c>
      <c r="AR274" s="1383" t="s">
        <v>780</v>
      </c>
      <c r="AS274" s="1383" t="s">
        <v>566</v>
      </c>
      <c r="AT274" s="1383" t="s">
        <v>566</v>
      </c>
      <c r="AU274" s="1383" t="s">
        <v>566</v>
      </c>
      <c r="AV274" s="1393" t="s">
        <v>4761</v>
      </c>
      <c r="AW274" s="965" t="s">
        <v>6095</v>
      </c>
      <c r="AX274" s="797" t="s">
        <v>6096</v>
      </c>
      <c r="AY274" s="797" t="s">
        <v>6097</v>
      </c>
      <c r="AZ274" s="797" t="s">
        <v>6098</v>
      </c>
      <c r="BA274" s="797" t="s">
        <v>6099</v>
      </c>
      <c r="BB274" s="1396" t="s">
        <v>3096</v>
      </c>
      <c r="BC274" s="398" t="s">
        <v>4762</v>
      </c>
      <c r="BD274" s="398" t="s">
        <v>4762</v>
      </c>
      <c r="BE274" s="1391"/>
      <c r="BF274" s="2"/>
      <c r="BG274" s="2"/>
      <c r="BH274" s="2"/>
      <c r="BI274" s="2"/>
      <c r="BJ274" s="2"/>
      <c r="BK274" s="2"/>
      <c r="BL274" s="2"/>
      <c r="BM274" s="2"/>
      <c r="BN274" s="2"/>
      <c r="BO274" s="2"/>
      <c r="BP274" s="2"/>
      <c r="BQ274" s="2"/>
      <c r="BR274" s="2"/>
      <c r="BS274" s="2"/>
    </row>
    <row r="275" spans="1:71" s="90" customFormat="1" ht="96.6" customHeight="1">
      <c r="A275" s="1375"/>
      <c r="B275" s="1368"/>
      <c r="C275" s="1368"/>
      <c r="D275" s="1371"/>
      <c r="E275" s="1376"/>
      <c r="F275" s="1389"/>
      <c r="G275" s="1371"/>
      <c r="H275" s="1373"/>
      <c r="I275" s="1381"/>
      <c r="J275" s="416" t="s">
        <v>2674</v>
      </c>
      <c r="K275" s="416" t="s">
        <v>2675</v>
      </c>
      <c r="L275" s="416" t="s">
        <v>2676</v>
      </c>
      <c r="M275" s="416" t="s">
        <v>2009</v>
      </c>
      <c r="N275" s="416" t="s">
        <v>2677</v>
      </c>
      <c r="O275" s="397">
        <v>3031</v>
      </c>
      <c r="P275" s="1381"/>
      <c r="Q275" s="1381"/>
      <c r="R275" s="1381"/>
      <c r="S275" s="1381"/>
      <c r="T275" s="1381"/>
      <c r="U275" s="1381"/>
      <c r="V275" s="1381"/>
      <c r="W275" s="1381"/>
      <c r="X275" s="1384"/>
      <c r="Y275" s="1387"/>
      <c r="Z275" s="1387"/>
      <c r="AA275" s="1387"/>
      <c r="AB275" s="1387"/>
      <c r="AC275" s="1387"/>
      <c r="AD275" s="1387"/>
      <c r="AE275" s="1387"/>
      <c r="AF275" s="1387"/>
      <c r="AG275" s="1387"/>
      <c r="AH275" s="1384"/>
      <c r="AI275" s="1384"/>
      <c r="AJ275" s="1391"/>
      <c r="AK275" s="1394"/>
      <c r="AL275" s="553" t="s">
        <v>3726</v>
      </c>
      <c r="AM275" s="553" t="s">
        <v>3864</v>
      </c>
      <c r="AN275" s="1384"/>
      <c r="AO275" s="1394"/>
      <c r="AP275" s="1384"/>
      <c r="AQ275" s="1384"/>
      <c r="AR275" s="1384"/>
      <c r="AS275" s="1384"/>
      <c r="AT275" s="1384"/>
      <c r="AU275" s="1384"/>
      <c r="AV275" s="1394"/>
      <c r="AW275" s="966"/>
      <c r="AX275" s="805"/>
      <c r="AY275" s="805"/>
      <c r="AZ275" s="805"/>
      <c r="BA275" s="805"/>
      <c r="BB275" s="1397"/>
      <c r="BC275" s="398" t="s">
        <v>4762</v>
      </c>
      <c r="BD275" s="398" t="s">
        <v>4762</v>
      </c>
      <c r="BE275" s="1391"/>
      <c r="BF275" s="2"/>
      <c r="BG275" s="2"/>
      <c r="BH275" s="2"/>
      <c r="BI275" s="2"/>
      <c r="BJ275" s="2"/>
      <c r="BK275" s="2"/>
      <c r="BL275" s="2"/>
      <c r="BM275" s="2"/>
      <c r="BN275" s="2"/>
      <c r="BO275" s="2"/>
      <c r="BP275" s="2"/>
      <c r="BQ275" s="2"/>
      <c r="BR275" s="2"/>
      <c r="BS275" s="2"/>
    </row>
    <row r="276" spans="1:71" s="90" customFormat="1" ht="120">
      <c r="A276" s="1375"/>
      <c r="B276" s="1369"/>
      <c r="C276" s="1369"/>
      <c r="D276" s="1371"/>
      <c r="E276" s="1376"/>
      <c r="F276" s="1389"/>
      <c r="G276" s="1371"/>
      <c r="H276" s="1373"/>
      <c r="I276" s="1381"/>
      <c r="J276" s="417" t="s">
        <v>61</v>
      </c>
      <c r="K276" s="417" t="s">
        <v>61</v>
      </c>
      <c r="L276" s="417" t="s">
        <v>61</v>
      </c>
      <c r="M276" s="416" t="s">
        <v>5131</v>
      </c>
      <c r="N276" s="416" t="s">
        <v>2679</v>
      </c>
      <c r="O276" s="397">
        <v>3200</v>
      </c>
      <c r="P276" s="1381"/>
      <c r="Q276" s="1381"/>
      <c r="R276" s="1381"/>
      <c r="S276" s="1381"/>
      <c r="T276" s="1381"/>
      <c r="U276" s="1381"/>
      <c r="V276" s="1381"/>
      <c r="W276" s="1381"/>
      <c r="X276" s="1385"/>
      <c r="Y276" s="1388"/>
      <c r="Z276" s="1388"/>
      <c r="AA276" s="1388"/>
      <c r="AB276" s="1388"/>
      <c r="AC276" s="1388"/>
      <c r="AD276" s="1388"/>
      <c r="AE276" s="1388"/>
      <c r="AF276" s="1388"/>
      <c r="AG276" s="1388"/>
      <c r="AH276" s="1385"/>
      <c r="AI276" s="1385"/>
      <c r="AJ276" s="1391"/>
      <c r="AK276" s="1395"/>
      <c r="AL276" s="553" t="s">
        <v>3726</v>
      </c>
      <c r="AM276" s="553" t="s">
        <v>3864</v>
      </c>
      <c r="AN276" s="1385"/>
      <c r="AO276" s="1395"/>
      <c r="AP276" s="1385"/>
      <c r="AQ276" s="1385"/>
      <c r="AR276" s="1385"/>
      <c r="AS276" s="1385"/>
      <c r="AT276" s="1385"/>
      <c r="AU276" s="1385"/>
      <c r="AV276" s="1395"/>
      <c r="AW276" s="967"/>
      <c r="AX276" s="802"/>
      <c r="AY276" s="802"/>
      <c r="AZ276" s="802"/>
      <c r="BA276" s="802"/>
      <c r="BB276" s="1398"/>
      <c r="BC276" s="398" t="s">
        <v>4762</v>
      </c>
      <c r="BD276" s="398" t="s">
        <v>4762</v>
      </c>
      <c r="BE276" s="1391"/>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375">
        <v>2020</v>
      </c>
      <c r="B281" s="1367">
        <v>43831</v>
      </c>
      <c r="C281" s="1367">
        <v>43921</v>
      </c>
      <c r="D281" s="1371" t="s">
        <v>3294</v>
      </c>
      <c r="E281" s="1376" t="s">
        <v>3295</v>
      </c>
      <c r="F281" s="1389" t="s">
        <v>5327</v>
      </c>
      <c r="G281" s="1371">
        <v>57</v>
      </c>
      <c r="H281" s="1373" t="s">
        <v>5485</v>
      </c>
      <c r="I281" s="1381" t="s">
        <v>5319</v>
      </c>
      <c r="J281" s="415" t="s">
        <v>61</v>
      </c>
      <c r="K281" s="415" t="s">
        <v>61</v>
      </c>
      <c r="L281" s="415" t="s">
        <v>61</v>
      </c>
      <c r="M281" s="416" t="s">
        <v>5202</v>
      </c>
      <c r="N281" s="416" t="s">
        <v>2107</v>
      </c>
      <c r="O281" s="397">
        <v>105139.71</v>
      </c>
      <c r="P281" s="1381" t="s">
        <v>61</v>
      </c>
      <c r="Q281" s="1381" t="s">
        <v>61</v>
      </c>
      <c r="R281" s="1381" t="s">
        <v>61</v>
      </c>
      <c r="S281" s="1381" t="s">
        <v>4953</v>
      </c>
      <c r="T281" s="1381" t="s">
        <v>2107</v>
      </c>
      <c r="U281" s="1381" t="s">
        <v>3218</v>
      </c>
      <c r="V281" s="1381" t="s">
        <v>5320</v>
      </c>
      <c r="W281" s="1381" t="s">
        <v>5327</v>
      </c>
      <c r="X281" s="1391">
        <v>43921</v>
      </c>
      <c r="Y281" s="1392">
        <v>9000000</v>
      </c>
      <c r="Z281" s="1392" t="s">
        <v>4755</v>
      </c>
      <c r="AA281" s="1392">
        <f t="shared" si="10"/>
        <v>900000</v>
      </c>
      <c r="AB281" s="1392">
        <v>9000000</v>
      </c>
      <c r="AC281" s="1381" t="s">
        <v>4756</v>
      </c>
      <c r="AD281" s="1381" t="s">
        <v>69</v>
      </c>
      <c r="AE281" s="1381" t="s">
        <v>4757</v>
      </c>
      <c r="AF281" s="1381" t="s">
        <v>5319</v>
      </c>
      <c r="AG281" s="1392">
        <f t="shared" si="12"/>
        <v>1350000</v>
      </c>
      <c r="AH281" s="1391">
        <v>43922</v>
      </c>
      <c r="AI281" s="1391">
        <v>44196</v>
      </c>
      <c r="AJ281" s="1373" t="s">
        <v>6323</v>
      </c>
      <c r="AK281" s="1373" t="s">
        <v>4759</v>
      </c>
      <c r="AL281" s="1381" t="s">
        <v>3726</v>
      </c>
      <c r="AM281" s="1381" t="s">
        <v>3864</v>
      </c>
      <c r="AN281" s="1381" t="s">
        <v>73</v>
      </c>
      <c r="AO281" s="1373" t="s">
        <v>4760</v>
      </c>
      <c r="AP281" s="1381" t="s">
        <v>73</v>
      </c>
      <c r="AQ281" s="1381" t="s">
        <v>573</v>
      </c>
      <c r="AR281" s="1381" t="s">
        <v>780</v>
      </c>
      <c r="AS281" s="1381" t="s">
        <v>566</v>
      </c>
      <c r="AT281" s="1381" t="s">
        <v>566</v>
      </c>
      <c r="AU281" s="1381" t="s">
        <v>566</v>
      </c>
      <c r="AV281" s="1373" t="s">
        <v>4761</v>
      </c>
      <c r="AW281" s="959" t="s">
        <v>6095</v>
      </c>
      <c r="AX281" s="851" t="s">
        <v>6096</v>
      </c>
      <c r="AY281" s="851" t="s">
        <v>6097</v>
      </c>
      <c r="AZ281" s="851" t="s">
        <v>6098</v>
      </c>
      <c r="BA281" s="851" t="s">
        <v>6099</v>
      </c>
      <c r="BB281" s="1390" t="s">
        <v>3096</v>
      </c>
      <c r="BC281" s="398" t="s">
        <v>4762</v>
      </c>
      <c r="BD281" s="398" t="s">
        <v>4762</v>
      </c>
      <c r="BE281" s="1381"/>
      <c r="BF281" s="2"/>
      <c r="BG281" s="2"/>
      <c r="BH281" s="2"/>
      <c r="BI281" s="2"/>
      <c r="BJ281" s="2"/>
      <c r="BK281" s="2"/>
      <c r="BL281" s="2"/>
      <c r="BM281" s="2"/>
      <c r="BN281" s="2"/>
      <c r="BO281" s="2"/>
      <c r="BP281" s="2"/>
      <c r="BQ281" s="2"/>
      <c r="BR281" s="2"/>
      <c r="BS281" s="2"/>
    </row>
    <row r="282" spans="1:71" s="90" customFormat="1" ht="105">
      <c r="A282" s="1375"/>
      <c r="B282" s="1368"/>
      <c r="C282" s="1368"/>
      <c r="D282" s="1371"/>
      <c r="E282" s="1376"/>
      <c r="F282" s="1389"/>
      <c r="G282" s="1371"/>
      <c r="H282" s="1373"/>
      <c r="I282" s="1381"/>
      <c r="J282" s="415" t="s">
        <v>61</v>
      </c>
      <c r="K282" s="415" t="s">
        <v>61</v>
      </c>
      <c r="L282" s="415" t="s">
        <v>61</v>
      </c>
      <c r="M282" s="416" t="s">
        <v>5200</v>
      </c>
      <c r="N282" s="416" t="s">
        <v>5328</v>
      </c>
      <c r="O282" s="397">
        <v>110296.76</v>
      </c>
      <c r="P282" s="1381"/>
      <c r="Q282" s="1381"/>
      <c r="R282" s="1381"/>
      <c r="S282" s="1381"/>
      <c r="T282" s="1381"/>
      <c r="U282" s="1381"/>
      <c r="V282" s="1381"/>
      <c r="W282" s="1381"/>
      <c r="X282" s="1391"/>
      <c r="Y282" s="1392"/>
      <c r="Z282" s="1392"/>
      <c r="AA282" s="1392"/>
      <c r="AB282" s="1392"/>
      <c r="AC282" s="1381"/>
      <c r="AD282" s="1381"/>
      <c r="AE282" s="1381"/>
      <c r="AF282" s="1381"/>
      <c r="AG282" s="1392"/>
      <c r="AH282" s="1391"/>
      <c r="AI282" s="1391"/>
      <c r="AJ282" s="1381"/>
      <c r="AK282" s="1381"/>
      <c r="AL282" s="1381" t="s">
        <v>3726</v>
      </c>
      <c r="AM282" s="1381" t="s">
        <v>3864</v>
      </c>
      <c r="AN282" s="1381"/>
      <c r="AO282" s="1381"/>
      <c r="AP282" s="1381"/>
      <c r="AQ282" s="1381"/>
      <c r="AR282" s="1381"/>
      <c r="AS282" s="1381"/>
      <c r="AT282" s="1381"/>
      <c r="AU282" s="1381"/>
      <c r="AV282" s="1381"/>
      <c r="AW282" s="960"/>
      <c r="AX282" s="851"/>
      <c r="AY282" s="851"/>
      <c r="AZ282" s="851"/>
      <c r="BA282" s="851"/>
      <c r="BB282" s="1390"/>
      <c r="BC282" s="398" t="s">
        <v>4762</v>
      </c>
      <c r="BD282" s="398" t="s">
        <v>4762</v>
      </c>
      <c r="BE282" s="1381"/>
      <c r="BF282" s="2"/>
      <c r="BG282" s="2"/>
      <c r="BH282" s="2"/>
      <c r="BI282" s="2"/>
      <c r="BJ282" s="2"/>
      <c r="BK282" s="2"/>
      <c r="BL282" s="2"/>
      <c r="BM282" s="2"/>
      <c r="BN282" s="2"/>
      <c r="BO282" s="2"/>
      <c r="BP282" s="2"/>
      <c r="BQ282" s="2"/>
      <c r="BR282" s="2"/>
      <c r="BS282" s="2"/>
    </row>
    <row r="283" spans="1:71" s="90" customFormat="1" ht="105">
      <c r="A283" s="1375"/>
      <c r="B283" s="1369"/>
      <c r="C283" s="1369"/>
      <c r="D283" s="1371"/>
      <c r="E283" s="1376"/>
      <c r="F283" s="1389"/>
      <c r="G283" s="1371"/>
      <c r="H283" s="1373"/>
      <c r="I283" s="1381"/>
      <c r="J283" s="415" t="s">
        <v>61</v>
      </c>
      <c r="K283" s="415" t="s">
        <v>61</v>
      </c>
      <c r="L283" s="415" t="s">
        <v>61</v>
      </c>
      <c r="M283" s="416" t="s">
        <v>5329</v>
      </c>
      <c r="N283" s="416"/>
      <c r="O283" s="397">
        <v>113555.9</v>
      </c>
      <c r="P283" s="1381"/>
      <c r="Q283" s="1381"/>
      <c r="R283" s="1381"/>
      <c r="S283" s="1381"/>
      <c r="T283" s="1381"/>
      <c r="U283" s="1381"/>
      <c r="V283" s="1381"/>
      <c r="W283" s="1381"/>
      <c r="X283" s="1391"/>
      <c r="Y283" s="1392"/>
      <c r="Z283" s="1392"/>
      <c r="AA283" s="1392"/>
      <c r="AB283" s="1392"/>
      <c r="AC283" s="1381"/>
      <c r="AD283" s="1381"/>
      <c r="AE283" s="1381"/>
      <c r="AF283" s="1381"/>
      <c r="AG283" s="1392"/>
      <c r="AH283" s="1391"/>
      <c r="AI283" s="1391"/>
      <c r="AJ283" s="1381"/>
      <c r="AK283" s="1381"/>
      <c r="AL283" s="1381" t="s">
        <v>3726</v>
      </c>
      <c r="AM283" s="1381" t="s">
        <v>3864</v>
      </c>
      <c r="AN283" s="1381"/>
      <c r="AO283" s="1381"/>
      <c r="AP283" s="1381"/>
      <c r="AQ283" s="1381"/>
      <c r="AR283" s="1381"/>
      <c r="AS283" s="1381"/>
      <c r="AT283" s="1381"/>
      <c r="AU283" s="1381"/>
      <c r="AV283" s="1381"/>
      <c r="AW283" s="961"/>
      <c r="AX283" s="851"/>
      <c r="AY283" s="851"/>
      <c r="AZ283" s="851"/>
      <c r="BA283" s="851"/>
      <c r="BB283" s="1390"/>
      <c r="BC283" s="398" t="s">
        <v>4762</v>
      </c>
      <c r="BD283" s="398" t="s">
        <v>4762</v>
      </c>
      <c r="BE283" s="1381"/>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373"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373"/>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375">
        <v>2020</v>
      </c>
      <c r="B299" s="1367">
        <v>43831</v>
      </c>
      <c r="C299" s="1367">
        <v>43921</v>
      </c>
      <c r="D299" s="1371" t="s">
        <v>3294</v>
      </c>
      <c r="E299" s="1376" t="s">
        <v>3295</v>
      </c>
      <c r="F299" s="1377" t="s">
        <v>5353</v>
      </c>
      <c r="G299" s="1371">
        <v>57</v>
      </c>
      <c r="H299" s="1373" t="s">
        <v>5485</v>
      </c>
      <c r="I299" s="1371" t="s">
        <v>5340</v>
      </c>
      <c r="J299" s="415" t="s">
        <v>61</v>
      </c>
      <c r="K299" s="415" t="s">
        <v>61</v>
      </c>
      <c r="L299" s="415" t="s">
        <v>61</v>
      </c>
      <c r="M299" s="554" t="s">
        <v>5354</v>
      </c>
      <c r="N299" s="418" t="s">
        <v>3747</v>
      </c>
      <c r="O299" s="397">
        <v>166722.85999999999</v>
      </c>
      <c r="P299" s="1371" t="s">
        <v>61</v>
      </c>
      <c r="Q299" s="1371" t="s">
        <v>61</v>
      </c>
      <c r="R299" s="1371" t="s">
        <v>61</v>
      </c>
      <c r="S299" s="1371" t="s">
        <v>4950</v>
      </c>
      <c r="T299" s="1371" t="s">
        <v>3747</v>
      </c>
      <c r="U299" s="1371" t="s">
        <v>3218</v>
      </c>
      <c r="V299" s="1371" t="s">
        <v>3535</v>
      </c>
      <c r="W299" s="1371" t="s">
        <v>5353</v>
      </c>
      <c r="X299" s="1372">
        <v>43921</v>
      </c>
      <c r="Y299" s="1370">
        <f t="shared" si="15"/>
        <v>14741379.310344828</v>
      </c>
      <c r="Z299" s="1370">
        <v>17100000</v>
      </c>
      <c r="AA299" s="1370">
        <f t="shared" si="16"/>
        <v>1710000</v>
      </c>
      <c r="AB299" s="1370">
        <v>17100000</v>
      </c>
      <c r="AC299" s="1371" t="s">
        <v>4756</v>
      </c>
      <c r="AD299" s="1371" t="s">
        <v>69</v>
      </c>
      <c r="AE299" s="1371" t="s">
        <v>4757</v>
      </c>
      <c r="AF299" s="1371" t="s">
        <v>5340</v>
      </c>
      <c r="AG299" s="1370">
        <f t="shared" si="17"/>
        <v>2211206.8965517241</v>
      </c>
      <c r="AH299" s="1372">
        <v>43922</v>
      </c>
      <c r="AI299" s="1372">
        <v>44196</v>
      </c>
      <c r="AJ299" s="1373" t="s">
        <v>6392</v>
      </c>
      <c r="AK299" s="1373" t="s">
        <v>4759</v>
      </c>
      <c r="AL299" s="1371" t="s">
        <v>3726</v>
      </c>
      <c r="AM299" s="1371" t="s">
        <v>3864</v>
      </c>
      <c r="AN299" s="1371" t="s">
        <v>73</v>
      </c>
      <c r="AO299" s="1373" t="s">
        <v>4760</v>
      </c>
      <c r="AP299" s="1371" t="s">
        <v>73</v>
      </c>
      <c r="AQ299" s="1371" t="s">
        <v>573</v>
      </c>
      <c r="AR299" s="1371" t="s">
        <v>780</v>
      </c>
      <c r="AS299" s="1371" t="s">
        <v>566</v>
      </c>
      <c r="AT299" s="1371" t="s">
        <v>566</v>
      </c>
      <c r="AU299" s="1371" t="s">
        <v>566</v>
      </c>
      <c r="AV299" s="1373" t="s">
        <v>4761</v>
      </c>
      <c r="AW299" s="506" t="s">
        <v>6095</v>
      </c>
      <c r="AX299" s="507" t="s">
        <v>6096</v>
      </c>
      <c r="AY299" s="507" t="s">
        <v>6097</v>
      </c>
      <c r="AZ299" s="507" t="s">
        <v>6098</v>
      </c>
      <c r="BA299" s="507" t="s">
        <v>6099</v>
      </c>
      <c r="BB299" s="1374" t="s">
        <v>3096</v>
      </c>
      <c r="BC299" s="398" t="s">
        <v>4762</v>
      </c>
      <c r="BD299" s="398" t="s">
        <v>4762</v>
      </c>
      <c r="BE299" s="1371"/>
      <c r="BF299" s="2"/>
      <c r="BG299" s="2"/>
      <c r="BH299" s="2"/>
      <c r="BI299" s="2"/>
      <c r="BJ299" s="2"/>
      <c r="BK299" s="2"/>
      <c r="BL299" s="2"/>
      <c r="BM299" s="2"/>
      <c r="BN299" s="2"/>
      <c r="BO299" s="2"/>
      <c r="BP299" s="2"/>
      <c r="BQ299" s="2"/>
      <c r="BR299" s="2"/>
      <c r="BS299" s="2"/>
    </row>
    <row r="300" spans="1:71" s="90" customFormat="1" ht="105">
      <c r="A300" s="1375"/>
      <c r="B300" s="1368"/>
      <c r="C300" s="1368"/>
      <c r="D300" s="1371"/>
      <c r="E300" s="1376"/>
      <c r="F300" s="1377"/>
      <c r="G300" s="1371"/>
      <c r="H300" s="1382"/>
      <c r="I300" s="1371"/>
      <c r="J300" s="415" t="s">
        <v>61</v>
      </c>
      <c r="K300" s="415" t="s">
        <v>61</v>
      </c>
      <c r="L300" s="415" t="s">
        <v>61</v>
      </c>
      <c r="M300" s="554" t="s">
        <v>5355</v>
      </c>
      <c r="N300" s="418" t="s">
        <v>2655</v>
      </c>
      <c r="O300" s="397">
        <v>171724.59</v>
      </c>
      <c r="P300" s="1371"/>
      <c r="Q300" s="1371"/>
      <c r="R300" s="1371"/>
      <c r="S300" s="1371"/>
      <c r="T300" s="1371"/>
      <c r="U300" s="1371"/>
      <c r="V300" s="1371"/>
      <c r="W300" s="1371"/>
      <c r="X300" s="1372"/>
      <c r="Y300" s="1370"/>
      <c r="Z300" s="1370"/>
      <c r="AA300" s="1370"/>
      <c r="AB300" s="1370"/>
      <c r="AC300" s="1371"/>
      <c r="AD300" s="1371"/>
      <c r="AE300" s="1371"/>
      <c r="AF300" s="1371"/>
      <c r="AG300" s="1370"/>
      <c r="AH300" s="1372"/>
      <c r="AI300" s="1372"/>
      <c r="AJ300" s="1371"/>
      <c r="AK300" s="1371"/>
      <c r="AL300" s="1371" t="s">
        <v>3726</v>
      </c>
      <c r="AM300" s="1371" t="s">
        <v>3864</v>
      </c>
      <c r="AN300" s="1371"/>
      <c r="AO300" s="1371"/>
      <c r="AP300" s="1371"/>
      <c r="AQ300" s="1371"/>
      <c r="AR300" s="1371"/>
      <c r="AS300" s="1371"/>
      <c r="AT300" s="1371"/>
      <c r="AU300" s="1371"/>
      <c r="AV300" s="1371"/>
      <c r="AW300" s="506" t="s">
        <v>6095</v>
      </c>
      <c r="AX300" s="507" t="s">
        <v>6096</v>
      </c>
      <c r="AY300" s="507" t="s">
        <v>6097</v>
      </c>
      <c r="AZ300" s="507" t="s">
        <v>6098</v>
      </c>
      <c r="BA300" s="507" t="s">
        <v>6099</v>
      </c>
      <c r="BB300" s="1374"/>
      <c r="BC300" s="398" t="s">
        <v>4762</v>
      </c>
      <c r="BD300" s="398" t="s">
        <v>4762</v>
      </c>
      <c r="BE300" s="1371"/>
      <c r="BF300" s="2"/>
      <c r="BG300" s="2"/>
      <c r="BH300" s="2"/>
      <c r="BI300" s="2"/>
      <c r="BJ300" s="2"/>
      <c r="BK300" s="2"/>
      <c r="BL300" s="2"/>
      <c r="BM300" s="2"/>
      <c r="BN300" s="2"/>
      <c r="BO300" s="2"/>
      <c r="BP300" s="2"/>
      <c r="BQ300" s="2"/>
      <c r="BR300" s="2"/>
      <c r="BS300" s="2"/>
    </row>
    <row r="301" spans="1:71" s="90" customFormat="1" ht="105">
      <c r="A301" s="1375"/>
      <c r="B301" s="1369"/>
      <c r="C301" s="1369"/>
      <c r="D301" s="1371"/>
      <c r="E301" s="1376"/>
      <c r="F301" s="1377"/>
      <c r="G301" s="1371"/>
      <c r="H301" s="1382"/>
      <c r="I301" s="1371"/>
      <c r="J301" s="415" t="s">
        <v>61</v>
      </c>
      <c r="K301" s="415" t="s">
        <v>61</v>
      </c>
      <c r="L301" s="415" t="s">
        <v>61</v>
      </c>
      <c r="M301" s="554" t="s">
        <v>5356</v>
      </c>
      <c r="N301" s="418" t="s">
        <v>5357</v>
      </c>
      <c r="O301" s="397">
        <v>175059.03</v>
      </c>
      <c r="P301" s="1371"/>
      <c r="Q301" s="1371"/>
      <c r="R301" s="1371"/>
      <c r="S301" s="1371"/>
      <c r="T301" s="1371"/>
      <c r="U301" s="1371"/>
      <c r="V301" s="1371"/>
      <c r="W301" s="1371"/>
      <c r="X301" s="1372"/>
      <c r="Y301" s="1370"/>
      <c r="Z301" s="1370"/>
      <c r="AA301" s="1370"/>
      <c r="AB301" s="1370"/>
      <c r="AC301" s="1371"/>
      <c r="AD301" s="1371"/>
      <c r="AE301" s="1371"/>
      <c r="AF301" s="1371"/>
      <c r="AG301" s="1370"/>
      <c r="AH301" s="1372"/>
      <c r="AI301" s="1372"/>
      <c r="AJ301" s="1371"/>
      <c r="AK301" s="1371"/>
      <c r="AL301" s="1371" t="s">
        <v>3726</v>
      </c>
      <c r="AM301" s="1371" t="s">
        <v>3864</v>
      </c>
      <c r="AN301" s="1371"/>
      <c r="AO301" s="1371"/>
      <c r="AP301" s="1371"/>
      <c r="AQ301" s="1371"/>
      <c r="AR301" s="1371"/>
      <c r="AS301" s="1371"/>
      <c r="AT301" s="1371"/>
      <c r="AU301" s="1371"/>
      <c r="AV301" s="1371"/>
      <c r="AW301" s="506" t="s">
        <v>6095</v>
      </c>
      <c r="AX301" s="507" t="s">
        <v>6096</v>
      </c>
      <c r="AY301" s="507" t="s">
        <v>6097</v>
      </c>
      <c r="AZ301" s="507" t="s">
        <v>6098</v>
      </c>
      <c r="BA301" s="507" t="s">
        <v>6099</v>
      </c>
      <c r="BB301" s="1374"/>
      <c r="BC301" s="398" t="s">
        <v>4762</v>
      </c>
      <c r="BD301" s="398" t="s">
        <v>4762</v>
      </c>
      <c r="BE301" s="1371"/>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375">
        <v>2020</v>
      </c>
      <c r="B303" s="1367">
        <v>43831</v>
      </c>
      <c r="C303" s="1367">
        <v>43921</v>
      </c>
      <c r="D303" s="1371" t="s">
        <v>3294</v>
      </c>
      <c r="E303" s="1376" t="s">
        <v>3295</v>
      </c>
      <c r="F303" s="1377" t="s">
        <v>5361</v>
      </c>
      <c r="G303" s="1371">
        <v>57</v>
      </c>
      <c r="H303" s="1373" t="s">
        <v>5485</v>
      </c>
      <c r="I303" s="1371" t="s">
        <v>5340</v>
      </c>
      <c r="J303" s="415" t="s">
        <v>61</v>
      </c>
      <c r="K303" s="415" t="s">
        <v>61</v>
      </c>
      <c r="L303" s="415" t="s">
        <v>61</v>
      </c>
      <c r="M303" s="416" t="s">
        <v>5362</v>
      </c>
      <c r="N303" s="416"/>
      <c r="O303" s="397">
        <v>17191.2</v>
      </c>
      <c r="P303" s="1371" t="s">
        <v>61</v>
      </c>
      <c r="Q303" s="1371" t="s">
        <v>61</v>
      </c>
      <c r="R303" s="1371" t="s">
        <v>61</v>
      </c>
      <c r="S303" s="1371" t="s">
        <v>5363</v>
      </c>
      <c r="T303" s="1371" t="s">
        <v>5364</v>
      </c>
      <c r="U303" s="1371" t="s">
        <v>3218</v>
      </c>
      <c r="V303" s="1371" t="s">
        <v>3535</v>
      </c>
      <c r="W303" s="1371" t="s">
        <v>5361</v>
      </c>
      <c r="X303" s="1372">
        <v>43921</v>
      </c>
      <c r="Y303" s="1370">
        <f>Z303/1.16</f>
        <v>989000.00000000012</v>
      </c>
      <c r="Z303" s="1370">
        <v>1147240</v>
      </c>
      <c r="AA303" s="1370">
        <f t="shared" si="16"/>
        <v>114724</v>
      </c>
      <c r="AB303" s="1370">
        <v>1147240</v>
      </c>
      <c r="AC303" s="1371" t="s">
        <v>4756</v>
      </c>
      <c r="AD303" s="1371" t="s">
        <v>69</v>
      </c>
      <c r="AE303" s="1371" t="s">
        <v>4757</v>
      </c>
      <c r="AF303" s="1371" t="s">
        <v>5340</v>
      </c>
      <c r="AG303" s="1370">
        <f t="shared" si="17"/>
        <v>148350</v>
      </c>
      <c r="AH303" s="1372">
        <v>43922</v>
      </c>
      <c r="AI303" s="1372">
        <v>44196</v>
      </c>
      <c r="AJ303" s="1373" t="s">
        <v>6417</v>
      </c>
      <c r="AK303" s="1373" t="s">
        <v>4759</v>
      </c>
      <c r="AL303" s="1371" t="s">
        <v>3726</v>
      </c>
      <c r="AM303" s="1371" t="s">
        <v>3864</v>
      </c>
      <c r="AN303" s="1371" t="s">
        <v>73</v>
      </c>
      <c r="AO303" s="1373" t="s">
        <v>4760</v>
      </c>
      <c r="AP303" s="1371" t="s">
        <v>73</v>
      </c>
      <c r="AQ303" s="1371" t="s">
        <v>573</v>
      </c>
      <c r="AR303" s="1371" t="s">
        <v>780</v>
      </c>
      <c r="AS303" s="1371" t="s">
        <v>566</v>
      </c>
      <c r="AT303" s="1371" t="s">
        <v>566</v>
      </c>
      <c r="AU303" s="1371" t="s">
        <v>566</v>
      </c>
      <c r="AV303" s="1373" t="s">
        <v>4761</v>
      </c>
      <c r="AW303" s="959" t="s">
        <v>6095</v>
      </c>
      <c r="AX303" s="851" t="s">
        <v>6096</v>
      </c>
      <c r="AY303" s="851" t="s">
        <v>6097</v>
      </c>
      <c r="AZ303" s="851" t="s">
        <v>6098</v>
      </c>
      <c r="BA303" s="851" t="s">
        <v>6099</v>
      </c>
      <c r="BB303" s="1374" t="s">
        <v>3096</v>
      </c>
      <c r="BC303" s="398" t="s">
        <v>4762</v>
      </c>
      <c r="BD303" s="398" t="s">
        <v>4762</v>
      </c>
      <c r="BE303" s="1371"/>
      <c r="BF303" s="2"/>
      <c r="BG303" s="2"/>
      <c r="BH303" s="2"/>
      <c r="BI303" s="2"/>
      <c r="BJ303" s="2"/>
      <c r="BK303" s="2"/>
      <c r="BL303" s="2"/>
      <c r="BM303" s="2"/>
      <c r="BN303" s="2"/>
      <c r="BO303" s="2"/>
      <c r="BP303" s="2"/>
      <c r="BQ303" s="2"/>
      <c r="BR303" s="2"/>
      <c r="BS303" s="2"/>
    </row>
    <row r="304" spans="1:71" s="90" customFormat="1" ht="30">
      <c r="A304" s="1375"/>
      <c r="B304" s="1368"/>
      <c r="C304" s="1368"/>
      <c r="D304" s="1371"/>
      <c r="E304" s="1376"/>
      <c r="F304" s="1377"/>
      <c r="G304" s="1371"/>
      <c r="H304" s="1373"/>
      <c r="I304" s="1371"/>
      <c r="J304" s="415" t="s">
        <v>5365</v>
      </c>
      <c r="K304" s="415" t="s">
        <v>5366</v>
      </c>
      <c r="L304" s="415" t="s">
        <v>5367</v>
      </c>
      <c r="M304" s="416" t="s">
        <v>2009</v>
      </c>
      <c r="N304" s="416"/>
      <c r="O304" s="397">
        <v>19488</v>
      </c>
      <c r="P304" s="1371"/>
      <c r="Q304" s="1371"/>
      <c r="R304" s="1371"/>
      <c r="S304" s="1371"/>
      <c r="T304" s="1371"/>
      <c r="U304" s="1371"/>
      <c r="V304" s="1371"/>
      <c r="W304" s="1371"/>
      <c r="X304" s="1372"/>
      <c r="Y304" s="1370"/>
      <c r="Z304" s="1370"/>
      <c r="AA304" s="1370"/>
      <c r="AB304" s="1370"/>
      <c r="AC304" s="1371"/>
      <c r="AD304" s="1371"/>
      <c r="AE304" s="1371"/>
      <c r="AF304" s="1371"/>
      <c r="AG304" s="1370"/>
      <c r="AH304" s="1372"/>
      <c r="AI304" s="1372"/>
      <c r="AJ304" s="1371"/>
      <c r="AK304" s="1371"/>
      <c r="AL304" s="1371" t="s">
        <v>3726</v>
      </c>
      <c r="AM304" s="1371" t="s">
        <v>3864</v>
      </c>
      <c r="AN304" s="1371"/>
      <c r="AO304" s="1371"/>
      <c r="AP304" s="1371"/>
      <c r="AQ304" s="1371"/>
      <c r="AR304" s="1371"/>
      <c r="AS304" s="1371"/>
      <c r="AT304" s="1371"/>
      <c r="AU304" s="1371"/>
      <c r="AV304" s="1371"/>
      <c r="AW304" s="960"/>
      <c r="AX304" s="851"/>
      <c r="AY304" s="851"/>
      <c r="AZ304" s="851"/>
      <c r="BA304" s="851"/>
      <c r="BB304" s="1374"/>
      <c r="BC304" s="398" t="s">
        <v>4762</v>
      </c>
      <c r="BD304" s="398" t="s">
        <v>4762</v>
      </c>
      <c r="BE304" s="1371"/>
      <c r="BF304" s="2"/>
      <c r="BG304" s="2"/>
      <c r="BH304" s="2"/>
      <c r="BI304" s="2"/>
      <c r="BJ304" s="2"/>
      <c r="BK304" s="2"/>
      <c r="BL304" s="2"/>
      <c r="BM304" s="2"/>
      <c r="BN304" s="2"/>
      <c r="BO304" s="2"/>
      <c r="BP304" s="2"/>
      <c r="BQ304" s="2"/>
      <c r="BR304" s="2"/>
      <c r="BS304" s="2"/>
    </row>
    <row r="305" spans="1:71" s="90" customFormat="1" ht="105">
      <c r="A305" s="1375"/>
      <c r="B305" s="1369"/>
      <c r="C305" s="1369"/>
      <c r="D305" s="1371"/>
      <c r="E305" s="1376"/>
      <c r="F305" s="1377"/>
      <c r="G305" s="1371"/>
      <c r="H305" s="1373"/>
      <c r="I305" s="1371"/>
      <c r="J305" s="415" t="s">
        <v>61</v>
      </c>
      <c r="K305" s="415" t="s">
        <v>61</v>
      </c>
      <c r="L305" s="415" t="s">
        <v>61</v>
      </c>
      <c r="M305" s="416" t="s">
        <v>5368</v>
      </c>
      <c r="N305" s="416" t="s">
        <v>5369</v>
      </c>
      <c r="O305" s="397">
        <v>13340</v>
      </c>
      <c r="P305" s="1371"/>
      <c r="Q305" s="1371"/>
      <c r="R305" s="1371"/>
      <c r="S305" s="1371"/>
      <c r="T305" s="1371"/>
      <c r="U305" s="1371"/>
      <c r="V305" s="1371"/>
      <c r="W305" s="1371"/>
      <c r="X305" s="1372"/>
      <c r="Y305" s="1370"/>
      <c r="Z305" s="1370"/>
      <c r="AA305" s="1370"/>
      <c r="AB305" s="1370"/>
      <c r="AC305" s="1371"/>
      <c r="AD305" s="1371"/>
      <c r="AE305" s="1371"/>
      <c r="AF305" s="1371"/>
      <c r="AG305" s="1370"/>
      <c r="AH305" s="1372"/>
      <c r="AI305" s="1372"/>
      <c r="AJ305" s="1371"/>
      <c r="AK305" s="1371"/>
      <c r="AL305" s="1371" t="s">
        <v>3726</v>
      </c>
      <c r="AM305" s="1371" t="s">
        <v>3864</v>
      </c>
      <c r="AN305" s="1371"/>
      <c r="AO305" s="1371"/>
      <c r="AP305" s="1371"/>
      <c r="AQ305" s="1371"/>
      <c r="AR305" s="1371"/>
      <c r="AS305" s="1371"/>
      <c r="AT305" s="1371"/>
      <c r="AU305" s="1371"/>
      <c r="AV305" s="1371"/>
      <c r="AW305" s="961"/>
      <c r="AX305" s="851"/>
      <c r="AY305" s="851"/>
      <c r="AZ305" s="851"/>
      <c r="BA305" s="851"/>
      <c r="BB305" s="1374"/>
      <c r="BC305" s="398" t="s">
        <v>4762</v>
      </c>
      <c r="BD305" s="398" t="s">
        <v>4762</v>
      </c>
      <c r="BE305" s="1371"/>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375">
        <v>2020</v>
      </c>
      <c r="B309" s="1367">
        <v>43831</v>
      </c>
      <c r="C309" s="1367">
        <v>43921</v>
      </c>
      <c r="D309" s="1371" t="s">
        <v>3294</v>
      </c>
      <c r="E309" s="1376" t="s">
        <v>4307</v>
      </c>
      <c r="F309" s="1377" t="s">
        <v>5376</v>
      </c>
      <c r="G309" s="1371">
        <v>57</v>
      </c>
      <c r="H309" s="1373" t="s">
        <v>5485</v>
      </c>
      <c r="I309" s="1371" t="s">
        <v>5377</v>
      </c>
      <c r="J309" s="415" t="s">
        <v>61</v>
      </c>
      <c r="K309" s="415" t="s">
        <v>61</v>
      </c>
      <c r="L309" s="415" t="s">
        <v>61</v>
      </c>
      <c r="M309" s="416" t="s">
        <v>5378</v>
      </c>
      <c r="N309" s="416" t="s">
        <v>5379</v>
      </c>
      <c r="O309" s="397">
        <v>56250</v>
      </c>
      <c r="P309" s="1371" t="s">
        <v>61</v>
      </c>
      <c r="Q309" s="1371" t="s">
        <v>61</v>
      </c>
      <c r="R309" s="1371" t="s">
        <v>61</v>
      </c>
      <c r="S309" s="1371" t="s">
        <v>5098</v>
      </c>
      <c r="T309" s="1371" t="s">
        <v>4322</v>
      </c>
      <c r="U309" s="1371" t="s">
        <v>4765</v>
      </c>
      <c r="V309" s="1371" t="s">
        <v>4765</v>
      </c>
      <c r="W309" s="1371" t="s">
        <v>5376</v>
      </c>
      <c r="X309" s="1372">
        <v>43921</v>
      </c>
      <c r="Y309" s="1370">
        <f t="shared" si="18"/>
        <v>112068.96551724139</v>
      </c>
      <c r="Z309" s="1370">
        <v>130000</v>
      </c>
      <c r="AA309" s="1370">
        <f t="shared" si="16"/>
        <v>13000</v>
      </c>
      <c r="AB309" s="1370">
        <v>130000</v>
      </c>
      <c r="AC309" s="1371" t="s">
        <v>4756</v>
      </c>
      <c r="AD309" s="1371" t="s">
        <v>69</v>
      </c>
      <c r="AE309" s="1371" t="s">
        <v>4757</v>
      </c>
      <c r="AF309" s="1371" t="s">
        <v>5377</v>
      </c>
      <c r="AG309" s="1370">
        <f t="shared" si="17"/>
        <v>16810.344827586207</v>
      </c>
      <c r="AH309" s="1372">
        <v>43922</v>
      </c>
      <c r="AI309" s="1372">
        <v>44196</v>
      </c>
      <c r="AJ309" s="1373" t="s">
        <v>6488</v>
      </c>
      <c r="AK309" s="1373" t="s">
        <v>4759</v>
      </c>
      <c r="AL309" s="1371" t="s">
        <v>3726</v>
      </c>
      <c r="AM309" s="1371" t="s">
        <v>3864</v>
      </c>
      <c r="AN309" s="1371" t="s">
        <v>73</v>
      </c>
      <c r="AO309" s="1373" t="s">
        <v>4760</v>
      </c>
      <c r="AP309" s="1371" t="s">
        <v>73</v>
      </c>
      <c r="AQ309" s="1371" t="s">
        <v>573</v>
      </c>
      <c r="AR309" s="1371" t="s">
        <v>780</v>
      </c>
      <c r="AS309" s="1371" t="s">
        <v>566</v>
      </c>
      <c r="AT309" s="1371" t="s">
        <v>566</v>
      </c>
      <c r="AU309" s="1371" t="s">
        <v>566</v>
      </c>
      <c r="AV309" s="1373" t="s">
        <v>4761</v>
      </c>
      <c r="AW309" s="959" t="s">
        <v>6095</v>
      </c>
      <c r="AX309" s="851" t="s">
        <v>6096</v>
      </c>
      <c r="AY309" s="851" t="s">
        <v>6097</v>
      </c>
      <c r="AZ309" s="851" t="s">
        <v>6098</v>
      </c>
      <c r="BA309" s="851" t="s">
        <v>6099</v>
      </c>
      <c r="BB309" s="1374" t="s">
        <v>3096</v>
      </c>
      <c r="BC309" s="398" t="s">
        <v>4762</v>
      </c>
      <c r="BD309" s="398" t="s">
        <v>4762</v>
      </c>
      <c r="BE309" s="1371"/>
      <c r="BF309" s="2"/>
      <c r="BG309" s="2"/>
      <c r="BH309" s="2"/>
      <c r="BI309" s="2"/>
      <c r="BJ309" s="2"/>
      <c r="BK309" s="2"/>
      <c r="BL309" s="2"/>
      <c r="BM309" s="2"/>
      <c r="BN309" s="2"/>
      <c r="BO309" s="2"/>
      <c r="BP309" s="2"/>
      <c r="BQ309" s="2"/>
      <c r="BR309" s="2"/>
      <c r="BS309" s="2"/>
    </row>
    <row r="310" spans="1:71" s="90" customFormat="1" ht="105">
      <c r="A310" s="1375"/>
      <c r="B310" s="1368"/>
      <c r="C310" s="1368"/>
      <c r="D310" s="1371"/>
      <c r="E310" s="1376"/>
      <c r="F310" s="1377"/>
      <c r="G310" s="1371"/>
      <c r="H310" s="1373"/>
      <c r="I310" s="1371"/>
      <c r="J310" s="415" t="s">
        <v>61</v>
      </c>
      <c r="K310" s="415" t="s">
        <v>61</v>
      </c>
      <c r="L310" s="415" t="s">
        <v>61</v>
      </c>
      <c r="M310" s="416" t="s">
        <v>5380</v>
      </c>
      <c r="N310" s="416" t="s">
        <v>5381</v>
      </c>
      <c r="O310" s="397">
        <v>87000</v>
      </c>
      <c r="P310" s="1371"/>
      <c r="Q310" s="1371"/>
      <c r="R310" s="1371"/>
      <c r="S310" s="1371"/>
      <c r="T310" s="1371"/>
      <c r="U310" s="1371"/>
      <c r="V310" s="1371"/>
      <c r="W310" s="1371"/>
      <c r="X310" s="1372"/>
      <c r="Y310" s="1370"/>
      <c r="Z310" s="1370"/>
      <c r="AA310" s="1370"/>
      <c r="AB310" s="1370"/>
      <c r="AC310" s="1371"/>
      <c r="AD310" s="1371"/>
      <c r="AE310" s="1371"/>
      <c r="AF310" s="1371"/>
      <c r="AG310" s="1370"/>
      <c r="AH310" s="1372"/>
      <c r="AI310" s="1372"/>
      <c r="AJ310" s="1371"/>
      <c r="AK310" s="1371"/>
      <c r="AL310" s="1371" t="s">
        <v>3726</v>
      </c>
      <c r="AM310" s="1371" t="s">
        <v>3864</v>
      </c>
      <c r="AN310" s="1371"/>
      <c r="AO310" s="1371"/>
      <c r="AP310" s="1371"/>
      <c r="AQ310" s="1371"/>
      <c r="AR310" s="1371"/>
      <c r="AS310" s="1371"/>
      <c r="AT310" s="1371"/>
      <c r="AU310" s="1371"/>
      <c r="AV310" s="1371"/>
      <c r="AW310" s="960"/>
      <c r="AX310" s="851"/>
      <c r="AY310" s="851"/>
      <c r="AZ310" s="851"/>
      <c r="BA310" s="851"/>
      <c r="BB310" s="1374"/>
      <c r="BC310" s="398" t="s">
        <v>4762</v>
      </c>
      <c r="BD310" s="398" t="s">
        <v>4762</v>
      </c>
      <c r="BE310" s="1371"/>
      <c r="BF310" s="2"/>
      <c r="BG310" s="2"/>
      <c r="BH310" s="2"/>
      <c r="BI310" s="2"/>
      <c r="BJ310" s="2"/>
      <c r="BK310" s="2"/>
      <c r="BL310" s="2"/>
      <c r="BM310" s="2"/>
      <c r="BN310" s="2"/>
      <c r="BO310" s="2"/>
      <c r="BP310" s="2"/>
      <c r="BQ310" s="2"/>
      <c r="BR310" s="2"/>
      <c r="BS310" s="2"/>
    </row>
    <row r="311" spans="1:71" s="90" customFormat="1" ht="105">
      <c r="A311" s="1375"/>
      <c r="B311" s="1369"/>
      <c r="C311" s="1369"/>
      <c r="D311" s="1371"/>
      <c r="E311" s="1376"/>
      <c r="F311" s="1377"/>
      <c r="G311" s="1371"/>
      <c r="H311" s="1373"/>
      <c r="I311" s="1371"/>
      <c r="J311" s="415" t="s">
        <v>61</v>
      </c>
      <c r="K311" s="415" t="s">
        <v>61</v>
      </c>
      <c r="L311" s="415" t="s">
        <v>61</v>
      </c>
      <c r="M311" s="416" t="s">
        <v>5382</v>
      </c>
      <c r="N311" s="416"/>
      <c r="O311" s="397">
        <v>104400</v>
      </c>
      <c r="P311" s="1371"/>
      <c r="Q311" s="1371"/>
      <c r="R311" s="1371"/>
      <c r="S311" s="1371"/>
      <c r="T311" s="1371"/>
      <c r="U311" s="1371"/>
      <c r="V311" s="1371"/>
      <c r="W311" s="1371"/>
      <c r="X311" s="1372"/>
      <c r="Y311" s="1370"/>
      <c r="Z311" s="1370"/>
      <c r="AA311" s="1370"/>
      <c r="AB311" s="1370"/>
      <c r="AC311" s="1371"/>
      <c r="AD311" s="1371"/>
      <c r="AE311" s="1371"/>
      <c r="AF311" s="1371"/>
      <c r="AG311" s="1370"/>
      <c r="AH311" s="1372"/>
      <c r="AI311" s="1372"/>
      <c r="AJ311" s="1371"/>
      <c r="AK311" s="1371"/>
      <c r="AL311" s="1371" t="s">
        <v>3726</v>
      </c>
      <c r="AM311" s="1371" t="s">
        <v>3864</v>
      </c>
      <c r="AN311" s="1371"/>
      <c r="AO311" s="1371"/>
      <c r="AP311" s="1371"/>
      <c r="AQ311" s="1371"/>
      <c r="AR311" s="1371"/>
      <c r="AS311" s="1371"/>
      <c r="AT311" s="1371"/>
      <c r="AU311" s="1371"/>
      <c r="AV311" s="1371"/>
      <c r="AW311" s="961"/>
      <c r="AX311" s="851"/>
      <c r="AY311" s="851"/>
      <c r="AZ311" s="851"/>
      <c r="BA311" s="851"/>
      <c r="BB311" s="1374"/>
      <c r="BC311" s="398" t="s">
        <v>4762</v>
      </c>
      <c r="BD311" s="398" t="s">
        <v>4762</v>
      </c>
      <c r="BE311" s="1371"/>
      <c r="BF311" s="2"/>
      <c r="BG311" s="2"/>
      <c r="BH311" s="2"/>
      <c r="BI311" s="2"/>
      <c r="BJ311" s="2"/>
      <c r="BK311" s="2"/>
      <c r="BL311" s="2"/>
      <c r="BM311" s="2"/>
      <c r="BN311" s="2"/>
      <c r="BO311" s="2"/>
      <c r="BP311" s="2"/>
      <c r="BQ311" s="2"/>
      <c r="BR311" s="2"/>
      <c r="BS311" s="2"/>
    </row>
    <row r="312" spans="1:71" s="90" customFormat="1" ht="105">
      <c r="A312" s="1046">
        <v>2020</v>
      </c>
      <c r="B312" s="1367">
        <v>43831</v>
      </c>
      <c r="C312" s="1367">
        <v>43921</v>
      </c>
      <c r="D312" s="1371" t="s">
        <v>3294</v>
      </c>
      <c r="E312" s="1376" t="s">
        <v>4307</v>
      </c>
      <c r="F312" s="1377" t="s">
        <v>5383</v>
      </c>
      <c r="G312" s="1371">
        <v>57</v>
      </c>
      <c r="H312" s="1373" t="s">
        <v>5485</v>
      </c>
      <c r="I312" s="1371" t="s">
        <v>5377</v>
      </c>
      <c r="J312" s="415" t="s">
        <v>61</v>
      </c>
      <c r="K312" s="415" t="s">
        <v>61</v>
      </c>
      <c r="L312" s="415" t="s">
        <v>61</v>
      </c>
      <c r="M312" s="416" t="s">
        <v>5378</v>
      </c>
      <c r="N312" s="416" t="s">
        <v>5379</v>
      </c>
      <c r="O312" s="397">
        <v>56250</v>
      </c>
      <c r="P312" s="1371" t="s">
        <v>61</v>
      </c>
      <c r="Q312" s="1371" t="s">
        <v>61</v>
      </c>
      <c r="R312" s="1371" t="s">
        <v>61</v>
      </c>
      <c r="S312" s="1371" t="s">
        <v>5088</v>
      </c>
      <c r="T312" s="1371" t="s">
        <v>5089</v>
      </c>
      <c r="U312" s="1371" t="s">
        <v>4765</v>
      </c>
      <c r="V312" s="1371" t="s">
        <v>4765</v>
      </c>
      <c r="W312" s="1371" t="s">
        <v>5383</v>
      </c>
      <c r="X312" s="1372">
        <v>43921</v>
      </c>
      <c r="Y312" s="1370">
        <f t="shared" si="18"/>
        <v>112068.96551724139</v>
      </c>
      <c r="Z312" s="1370">
        <v>130000</v>
      </c>
      <c r="AA312" s="1370">
        <f t="shared" si="16"/>
        <v>13000</v>
      </c>
      <c r="AB312" s="1370">
        <v>130000</v>
      </c>
      <c r="AC312" s="1371" t="s">
        <v>4756</v>
      </c>
      <c r="AD312" s="1371" t="s">
        <v>69</v>
      </c>
      <c r="AE312" s="1371" t="s">
        <v>4757</v>
      </c>
      <c r="AF312" s="1371" t="s">
        <v>5377</v>
      </c>
      <c r="AG312" s="1370">
        <f t="shared" si="17"/>
        <v>16810.344827586207</v>
      </c>
      <c r="AH312" s="1372">
        <v>43922</v>
      </c>
      <c r="AI312" s="1372">
        <v>44196</v>
      </c>
      <c r="AJ312" s="1373" t="s">
        <v>6040</v>
      </c>
      <c r="AK312" s="1373" t="s">
        <v>4759</v>
      </c>
      <c r="AL312" s="1371" t="s">
        <v>4775</v>
      </c>
      <c r="AM312" s="1371" t="s">
        <v>4776</v>
      </c>
      <c r="AN312" s="1371" t="s">
        <v>73</v>
      </c>
      <c r="AO312" s="1373" t="s">
        <v>4760</v>
      </c>
      <c r="AP312" s="1371" t="s">
        <v>73</v>
      </c>
      <c r="AQ312" s="1371" t="s">
        <v>573</v>
      </c>
      <c r="AR312" s="1371" t="s">
        <v>780</v>
      </c>
      <c r="AS312" s="1371" t="s">
        <v>566</v>
      </c>
      <c r="AT312" s="1371" t="s">
        <v>566</v>
      </c>
      <c r="AU312" s="1371" t="s">
        <v>566</v>
      </c>
      <c r="AV312" s="1373" t="s">
        <v>4761</v>
      </c>
      <c r="AW312" s="959" t="s">
        <v>6095</v>
      </c>
      <c r="AX312" s="851" t="s">
        <v>6096</v>
      </c>
      <c r="AY312" s="851" t="s">
        <v>6097</v>
      </c>
      <c r="AZ312" s="851" t="s">
        <v>6098</v>
      </c>
      <c r="BA312" s="851" t="s">
        <v>6099</v>
      </c>
      <c r="BB312" s="1374" t="s">
        <v>3096</v>
      </c>
      <c r="BC312" s="398" t="s">
        <v>4762</v>
      </c>
      <c r="BD312" s="398" t="s">
        <v>4762</v>
      </c>
      <c r="BE312" s="1371"/>
      <c r="BF312" s="2"/>
      <c r="BG312" s="2"/>
      <c r="BH312" s="2"/>
      <c r="BI312" s="2"/>
      <c r="BJ312" s="2"/>
      <c r="BK312" s="2"/>
      <c r="BL312" s="2"/>
      <c r="BM312" s="2"/>
      <c r="BN312" s="2"/>
      <c r="BO312" s="2"/>
      <c r="BP312" s="2"/>
      <c r="BQ312" s="2"/>
      <c r="BR312" s="2"/>
      <c r="BS312" s="2"/>
    </row>
    <row r="313" spans="1:71" s="90" customFormat="1" ht="105">
      <c r="A313" s="1047"/>
      <c r="B313" s="1368"/>
      <c r="C313" s="1368"/>
      <c r="D313" s="1371"/>
      <c r="E313" s="1376"/>
      <c r="F313" s="1377"/>
      <c r="G313" s="1371"/>
      <c r="H313" s="1373"/>
      <c r="I313" s="1371"/>
      <c r="J313" s="415" t="s">
        <v>61</v>
      </c>
      <c r="K313" s="415" t="s">
        <v>61</v>
      </c>
      <c r="L313" s="415" t="s">
        <v>61</v>
      </c>
      <c r="M313" s="416" t="s">
        <v>5380</v>
      </c>
      <c r="N313" s="416" t="s">
        <v>5381</v>
      </c>
      <c r="O313" s="397">
        <v>87000</v>
      </c>
      <c r="P313" s="1371"/>
      <c r="Q313" s="1371"/>
      <c r="R313" s="1371"/>
      <c r="S313" s="1371"/>
      <c r="T313" s="1371"/>
      <c r="U313" s="1371"/>
      <c r="V313" s="1371"/>
      <c r="W313" s="1371"/>
      <c r="X313" s="1372"/>
      <c r="Y313" s="1370"/>
      <c r="Z313" s="1370"/>
      <c r="AA313" s="1370"/>
      <c r="AB313" s="1370"/>
      <c r="AC313" s="1371"/>
      <c r="AD313" s="1371"/>
      <c r="AE313" s="1371"/>
      <c r="AF313" s="1371"/>
      <c r="AG313" s="1370"/>
      <c r="AH313" s="1372"/>
      <c r="AI313" s="1372"/>
      <c r="AJ313" s="1371"/>
      <c r="AK313" s="1371"/>
      <c r="AL313" s="1371"/>
      <c r="AM313" s="1371"/>
      <c r="AN313" s="1371"/>
      <c r="AO313" s="1371"/>
      <c r="AP313" s="1371"/>
      <c r="AQ313" s="1371"/>
      <c r="AR313" s="1371"/>
      <c r="AS313" s="1371"/>
      <c r="AT313" s="1371"/>
      <c r="AU313" s="1371"/>
      <c r="AV313" s="1371"/>
      <c r="AW313" s="960"/>
      <c r="AX313" s="851"/>
      <c r="AY313" s="851"/>
      <c r="AZ313" s="851"/>
      <c r="BA313" s="851"/>
      <c r="BB313" s="1374"/>
      <c r="BC313" s="398" t="s">
        <v>4762</v>
      </c>
      <c r="BD313" s="398" t="s">
        <v>4762</v>
      </c>
      <c r="BE313" s="1371"/>
      <c r="BF313" s="2"/>
      <c r="BG313" s="2"/>
      <c r="BH313" s="2"/>
      <c r="BI313" s="2"/>
      <c r="BJ313" s="2"/>
      <c r="BK313" s="2"/>
      <c r="BL313" s="2"/>
      <c r="BM313" s="2"/>
      <c r="BN313" s="2"/>
      <c r="BO313" s="2"/>
      <c r="BP313" s="2"/>
      <c r="BQ313" s="2"/>
      <c r="BR313" s="2"/>
      <c r="BS313" s="2"/>
    </row>
    <row r="314" spans="1:71" s="90" customFormat="1" ht="105">
      <c r="A314" s="1048"/>
      <c r="B314" s="1369"/>
      <c r="C314" s="1369"/>
      <c r="D314" s="1371"/>
      <c r="E314" s="1376"/>
      <c r="F314" s="1377"/>
      <c r="G314" s="1371"/>
      <c r="H314" s="1373"/>
      <c r="I314" s="1371"/>
      <c r="J314" s="415" t="s">
        <v>61</v>
      </c>
      <c r="K314" s="415" t="s">
        <v>61</v>
      </c>
      <c r="L314" s="415" t="s">
        <v>61</v>
      </c>
      <c r="M314" s="416" t="s">
        <v>5382</v>
      </c>
      <c r="N314" s="416"/>
      <c r="O314" s="397">
        <v>104400</v>
      </c>
      <c r="P314" s="1371"/>
      <c r="Q314" s="1371"/>
      <c r="R314" s="1371"/>
      <c r="S314" s="1371"/>
      <c r="T314" s="1371"/>
      <c r="U314" s="1371"/>
      <c r="V314" s="1371"/>
      <c r="W314" s="1371"/>
      <c r="X314" s="1372"/>
      <c r="Y314" s="1370"/>
      <c r="Z314" s="1370"/>
      <c r="AA314" s="1370"/>
      <c r="AB314" s="1370"/>
      <c r="AC314" s="1371"/>
      <c r="AD314" s="1371"/>
      <c r="AE314" s="1371"/>
      <c r="AF314" s="1371"/>
      <c r="AG314" s="1370"/>
      <c r="AH314" s="1372"/>
      <c r="AI314" s="1372"/>
      <c r="AJ314" s="1371"/>
      <c r="AK314" s="1371"/>
      <c r="AL314" s="1371"/>
      <c r="AM314" s="1371"/>
      <c r="AN314" s="1371"/>
      <c r="AO314" s="1371"/>
      <c r="AP314" s="1371"/>
      <c r="AQ314" s="1371"/>
      <c r="AR314" s="1371"/>
      <c r="AS314" s="1371"/>
      <c r="AT314" s="1371"/>
      <c r="AU314" s="1371"/>
      <c r="AV314" s="1371"/>
      <c r="AW314" s="961"/>
      <c r="AX314" s="851"/>
      <c r="AY314" s="851"/>
      <c r="AZ314" s="851"/>
      <c r="BA314" s="851"/>
      <c r="BB314" s="1374"/>
      <c r="BC314" s="398" t="s">
        <v>4762</v>
      </c>
      <c r="BD314" s="398" t="s">
        <v>4762</v>
      </c>
      <c r="BE314" s="1371"/>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375">
        <v>2020</v>
      </c>
      <c r="B317" s="1367">
        <v>43831</v>
      </c>
      <c r="C317" s="1367">
        <v>43921</v>
      </c>
      <c r="D317" s="1371" t="s">
        <v>3294</v>
      </c>
      <c r="E317" s="1376" t="s">
        <v>3295</v>
      </c>
      <c r="F317" s="1377" t="s">
        <v>5389</v>
      </c>
      <c r="G317" s="1371">
        <v>57</v>
      </c>
      <c r="H317" s="1373" t="s">
        <v>5485</v>
      </c>
      <c r="I317" s="1371" t="s">
        <v>5390</v>
      </c>
      <c r="J317" s="415" t="s">
        <v>61</v>
      </c>
      <c r="K317" s="415" t="s">
        <v>61</v>
      </c>
      <c r="L317" s="415" t="s">
        <v>61</v>
      </c>
      <c r="M317" s="416" t="s">
        <v>4804</v>
      </c>
      <c r="N317" s="416" t="s">
        <v>4805</v>
      </c>
      <c r="O317" s="397">
        <v>973704</v>
      </c>
      <c r="P317" s="1371" t="s">
        <v>61</v>
      </c>
      <c r="Q317" s="1371" t="s">
        <v>61</v>
      </c>
      <c r="R317" s="1371" t="s">
        <v>61</v>
      </c>
      <c r="S317" s="1371" t="s">
        <v>4804</v>
      </c>
      <c r="T317" s="1371" t="s">
        <v>4805</v>
      </c>
      <c r="U317" s="1371" t="s">
        <v>3535</v>
      </c>
      <c r="V317" s="1371" t="s">
        <v>3096</v>
      </c>
      <c r="W317" s="1371" t="s">
        <v>5389</v>
      </c>
      <c r="X317" s="1372">
        <v>43921</v>
      </c>
      <c r="Y317" s="1370">
        <f>Z317/1.16</f>
        <v>839400</v>
      </c>
      <c r="Z317" s="1370">
        <v>973704</v>
      </c>
      <c r="AA317" s="1370">
        <f t="shared" si="16"/>
        <v>97370.400000000009</v>
      </c>
      <c r="AB317" s="1370">
        <v>973704</v>
      </c>
      <c r="AC317" s="1371" t="s">
        <v>4756</v>
      </c>
      <c r="AD317" s="1371" t="s">
        <v>69</v>
      </c>
      <c r="AE317" s="1371" t="s">
        <v>4757</v>
      </c>
      <c r="AF317" s="1371" t="s">
        <v>5390</v>
      </c>
      <c r="AG317" s="1370">
        <f t="shared" si="17"/>
        <v>125910</v>
      </c>
      <c r="AH317" s="1372">
        <v>43922</v>
      </c>
      <c r="AI317" s="1372">
        <v>44196</v>
      </c>
      <c r="AJ317" s="1373" t="s">
        <v>6365</v>
      </c>
      <c r="AK317" s="1373" t="s">
        <v>4759</v>
      </c>
      <c r="AL317" s="530" t="s">
        <v>3726</v>
      </c>
      <c r="AM317" s="312" t="s">
        <v>3864</v>
      </c>
      <c r="AN317" s="1371" t="s">
        <v>73</v>
      </c>
      <c r="AO317" s="1373" t="s">
        <v>4760</v>
      </c>
      <c r="AP317" s="1371" t="s">
        <v>73</v>
      </c>
      <c r="AQ317" s="1371" t="s">
        <v>573</v>
      </c>
      <c r="AR317" s="1371" t="s">
        <v>780</v>
      </c>
      <c r="AS317" s="1371" t="s">
        <v>566</v>
      </c>
      <c r="AT317" s="1371" t="s">
        <v>566</v>
      </c>
      <c r="AU317" s="1371" t="s">
        <v>566</v>
      </c>
      <c r="AV317" s="1378" t="s">
        <v>4761</v>
      </c>
      <c r="AW317" s="959" t="s">
        <v>6095</v>
      </c>
      <c r="AX317" s="851" t="s">
        <v>6096</v>
      </c>
      <c r="AY317" s="851" t="s">
        <v>6097</v>
      </c>
      <c r="AZ317" s="851" t="s">
        <v>6098</v>
      </c>
      <c r="BA317" s="851" t="s">
        <v>6099</v>
      </c>
      <c r="BB317" s="1374" t="s">
        <v>3096</v>
      </c>
      <c r="BC317" s="398" t="s">
        <v>4762</v>
      </c>
      <c r="BD317" s="398" t="s">
        <v>4762</v>
      </c>
      <c r="BE317" s="1371"/>
      <c r="BF317" s="2"/>
      <c r="BG317" s="2"/>
      <c r="BH317" s="2"/>
      <c r="BI317" s="2"/>
      <c r="BJ317" s="2"/>
      <c r="BK317" s="2"/>
      <c r="BL317" s="2"/>
      <c r="BM317" s="2"/>
      <c r="BN317" s="2"/>
      <c r="BO317" s="2"/>
      <c r="BP317" s="2"/>
      <c r="BQ317" s="2"/>
      <c r="BR317" s="2"/>
      <c r="BS317" s="2"/>
    </row>
    <row r="318" spans="1:71" s="90" customFormat="1" ht="105">
      <c r="A318" s="1375"/>
      <c r="B318" s="1368"/>
      <c r="C318" s="1368"/>
      <c r="D318" s="1371"/>
      <c r="E318" s="1376"/>
      <c r="F318" s="1377"/>
      <c r="G318" s="1371"/>
      <c r="H318" s="1373"/>
      <c r="I318" s="1371"/>
      <c r="J318" s="415" t="s">
        <v>61</v>
      </c>
      <c r="K318" s="415" t="s">
        <v>61</v>
      </c>
      <c r="L318" s="415" t="s">
        <v>61</v>
      </c>
      <c r="M318" s="416" t="s">
        <v>4798</v>
      </c>
      <c r="N318" s="416" t="s">
        <v>4799</v>
      </c>
      <c r="O318" s="397">
        <v>1009200</v>
      </c>
      <c r="P318" s="1371"/>
      <c r="Q318" s="1371"/>
      <c r="R318" s="1371"/>
      <c r="S318" s="1371"/>
      <c r="T318" s="1371"/>
      <c r="U318" s="1371"/>
      <c r="V318" s="1371"/>
      <c r="W318" s="1371"/>
      <c r="X318" s="1372"/>
      <c r="Y318" s="1370"/>
      <c r="Z318" s="1370"/>
      <c r="AA318" s="1370"/>
      <c r="AB318" s="1370"/>
      <c r="AC318" s="1371"/>
      <c r="AD318" s="1371"/>
      <c r="AE318" s="1371"/>
      <c r="AF318" s="1371"/>
      <c r="AG318" s="1370"/>
      <c r="AH318" s="1372"/>
      <c r="AI318" s="1372"/>
      <c r="AJ318" s="1371"/>
      <c r="AK318" s="1371"/>
      <c r="AL318" s="530" t="s">
        <v>3726</v>
      </c>
      <c r="AM318" s="312" t="s">
        <v>3864</v>
      </c>
      <c r="AN318" s="1371"/>
      <c r="AO318" s="1371"/>
      <c r="AP318" s="1371"/>
      <c r="AQ318" s="1371"/>
      <c r="AR318" s="1371"/>
      <c r="AS318" s="1371"/>
      <c r="AT318" s="1371"/>
      <c r="AU318" s="1371"/>
      <c r="AV318" s="1379"/>
      <c r="AW318" s="960"/>
      <c r="AX318" s="851"/>
      <c r="AY318" s="851"/>
      <c r="AZ318" s="851"/>
      <c r="BA318" s="851"/>
      <c r="BB318" s="1374"/>
      <c r="BC318" s="398" t="s">
        <v>4762</v>
      </c>
      <c r="BD318" s="398" t="s">
        <v>4762</v>
      </c>
      <c r="BE318" s="1371"/>
      <c r="BF318" s="2"/>
      <c r="BG318" s="2"/>
      <c r="BH318" s="2"/>
      <c r="BI318" s="2"/>
      <c r="BJ318" s="2"/>
      <c r="BK318" s="2"/>
      <c r="BL318" s="2"/>
      <c r="BM318" s="2"/>
      <c r="BN318" s="2"/>
      <c r="BO318" s="2"/>
      <c r="BP318" s="2"/>
      <c r="BQ318" s="2"/>
      <c r="BR318" s="2"/>
      <c r="BS318" s="2"/>
    </row>
    <row r="319" spans="1:71" s="90" customFormat="1" ht="105">
      <c r="A319" s="1375"/>
      <c r="B319" s="1369"/>
      <c r="C319" s="1369"/>
      <c r="D319" s="1371"/>
      <c r="E319" s="1376"/>
      <c r="F319" s="1377"/>
      <c r="G319" s="1371"/>
      <c r="H319" s="1373"/>
      <c r="I319" s="1371"/>
      <c r="J319" s="415" t="s">
        <v>61</v>
      </c>
      <c r="K319" s="415" t="s">
        <v>61</v>
      </c>
      <c r="L319" s="415" t="s">
        <v>61</v>
      </c>
      <c r="M319" s="416" t="s">
        <v>5391</v>
      </c>
      <c r="N319" s="416" t="s">
        <v>5392</v>
      </c>
      <c r="O319" s="397">
        <v>981360</v>
      </c>
      <c r="P319" s="1371"/>
      <c r="Q319" s="1371"/>
      <c r="R319" s="1371"/>
      <c r="S319" s="1371"/>
      <c r="T319" s="1371"/>
      <c r="U319" s="1371"/>
      <c r="V319" s="1371"/>
      <c r="W319" s="1371"/>
      <c r="X319" s="1372"/>
      <c r="Y319" s="1370"/>
      <c r="Z319" s="1370"/>
      <c r="AA319" s="1370"/>
      <c r="AB319" s="1370"/>
      <c r="AC319" s="1371"/>
      <c r="AD319" s="1371"/>
      <c r="AE319" s="1371"/>
      <c r="AF319" s="1371"/>
      <c r="AG319" s="1370"/>
      <c r="AH319" s="1372"/>
      <c r="AI319" s="1372"/>
      <c r="AJ319" s="1371"/>
      <c r="AK319" s="1371"/>
      <c r="AL319" s="530" t="s">
        <v>3726</v>
      </c>
      <c r="AM319" s="312" t="s">
        <v>3864</v>
      </c>
      <c r="AN319" s="1371"/>
      <c r="AO319" s="1371"/>
      <c r="AP319" s="1371"/>
      <c r="AQ319" s="1371"/>
      <c r="AR319" s="1371"/>
      <c r="AS319" s="1371"/>
      <c r="AT319" s="1371"/>
      <c r="AU319" s="1371"/>
      <c r="AV319" s="1380"/>
      <c r="AW319" s="961"/>
      <c r="AX319" s="851"/>
      <c r="AY319" s="851"/>
      <c r="AZ319" s="851"/>
      <c r="BA319" s="851"/>
      <c r="BB319" s="1374"/>
      <c r="BC319" s="398" t="s">
        <v>4762</v>
      </c>
      <c r="BD319" s="398" t="s">
        <v>4762</v>
      </c>
      <c r="BE319" s="1371"/>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375">
        <v>2020</v>
      </c>
      <c r="B322" s="1367">
        <v>43831</v>
      </c>
      <c r="C322" s="1367">
        <v>43921</v>
      </c>
      <c r="D322" s="1371" t="s">
        <v>4292</v>
      </c>
      <c r="E322" s="1376" t="s">
        <v>3295</v>
      </c>
      <c r="F322" s="1377" t="s">
        <v>5398</v>
      </c>
      <c r="G322" s="1371" t="s">
        <v>5399</v>
      </c>
      <c r="H322" s="1373" t="s">
        <v>5485</v>
      </c>
      <c r="I322" s="1371" t="s">
        <v>5400</v>
      </c>
      <c r="J322" s="313" t="s">
        <v>61</v>
      </c>
      <c r="K322" s="313" t="s">
        <v>61</v>
      </c>
      <c r="L322" s="313" t="s">
        <v>61</v>
      </c>
      <c r="M322" s="416" t="s">
        <v>5401</v>
      </c>
      <c r="N322" s="416" t="s">
        <v>5402</v>
      </c>
      <c r="O322" s="397">
        <v>1886650</v>
      </c>
      <c r="P322" s="1371" t="s">
        <v>61</v>
      </c>
      <c r="Q322" s="1371" t="s">
        <v>61</v>
      </c>
      <c r="R322" s="1371" t="s">
        <v>61</v>
      </c>
      <c r="S322" s="1371" t="s">
        <v>5403</v>
      </c>
      <c r="T322" s="1371" t="s">
        <v>5402</v>
      </c>
      <c r="U322" s="1371" t="s">
        <v>4765</v>
      </c>
      <c r="V322" s="1371" t="s">
        <v>4765</v>
      </c>
      <c r="W322" s="1371" t="s">
        <v>5398</v>
      </c>
      <c r="X322" s="1372">
        <v>43921</v>
      </c>
      <c r="Y322" s="1370">
        <v>2542050</v>
      </c>
      <c r="Z322" s="1370" t="s">
        <v>4755</v>
      </c>
      <c r="AA322" s="1370">
        <f t="shared" si="16"/>
        <v>254205</v>
      </c>
      <c r="AB322" s="1370">
        <v>2542050</v>
      </c>
      <c r="AC322" s="1371" t="s">
        <v>4756</v>
      </c>
      <c r="AD322" s="1371" t="s">
        <v>69</v>
      </c>
      <c r="AE322" s="1371" t="s">
        <v>4757</v>
      </c>
      <c r="AF322" s="1371" t="s">
        <v>5400</v>
      </c>
      <c r="AG322" s="1370">
        <f t="shared" si="17"/>
        <v>381307.5</v>
      </c>
      <c r="AH322" s="1372">
        <v>43922</v>
      </c>
      <c r="AI322" s="1372">
        <v>44196</v>
      </c>
      <c r="AJ322" s="1373" t="s">
        <v>6366</v>
      </c>
      <c r="AK322" s="1373" t="s">
        <v>4759</v>
      </c>
      <c r="AL322" s="1371" t="s">
        <v>3726</v>
      </c>
      <c r="AM322" s="1371" t="s">
        <v>3864</v>
      </c>
      <c r="AN322" s="1371" t="s">
        <v>73</v>
      </c>
      <c r="AO322" s="1373" t="s">
        <v>4760</v>
      </c>
      <c r="AP322" s="1371" t="s">
        <v>73</v>
      </c>
      <c r="AQ322" s="1371" t="s">
        <v>573</v>
      </c>
      <c r="AR322" s="1371" t="s">
        <v>780</v>
      </c>
      <c r="AS322" s="1371" t="s">
        <v>566</v>
      </c>
      <c r="AT322" s="1371" t="s">
        <v>566</v>
      </c>
      <c r="AU322" s="1371" t="s">
        <v>566</v>
      </c>
      <c r="AV322" s="1373" t="s">
        <v>4761</v>
      </c>
      <c r="AW322" s="959" t="s">
        <v>6095</v>
      </c>
      <c r="AX322" s="851" t="s">
        <v>6096</v>
      </c>
      <c r="AY322" s="851" t="s">
        <v>6097</v>
      </c>
      <c r="AZ322" s="851" t="s">
        <v>6098</v>
      </c>
      <c r="BA322" s="851" t="s">
        <v>6099</v>
      </c>
      <c r="BB322" s="1374" t="s">
        <v>3096</v>
      </c>
      <c r="BC322" s="398" t="s">
        <v>4762</v>
      </c>
      <c r="BD322" s="398" t="s">
        <v>4762</v>
      </c>
      <c r="BE322" s="1371"/>
      <c r="BF322" s="2"/>
      <c r="BG322" s="2"/>
      <c r="BH322" s="2"/>
      <c r="BI322" s="2"/>
      <c r="BJ322" s="2"/>
      <c r="BK322" s="2"/>
      <c r="BL322" s="2"/>
      <c r="BM322" s="2"/>
      <c r="BN322" s="2"/>
      <c r="BO322" s="2"/>
      <c r="BP322" s="2"/>
      <c r="BQ322" s="2"/>
      <c r="BR322" s="2"/>
      <c r="BS322" s="2"/>
    </row>
    <row r="323" spans="1:71" s="90" customFormat="1" ht="105">
      <c r="A323" s="1375"/>
      <c r="B323" s="1368"/>
      <c r="C323" s="1368"/>
      <c r="D323" s="1371"/>
      <c r="E323" s="1376"/>
      <c r="F323" s="1377"/>
      <c r="G323" s="1371"/>
      <c r="H323" s="1373"/>
      <c r="I323" s="1371"/>
      <c r="J323" s="313" t="s">
        <v>61</v>
      </c>
      <c r="K323" s="313" t="s">
        <v>61</v>
      </c>
      <c r="L323" s="313" t="s">
        <v>61</v>
      </c>
      <c r="M323" s="416" t="s">
        <v>5404</v>
      </c>
      <c r="N323" s="416" t="s">
        <v>5405</v>
      </c>
      <c r="O323" s="397">
        <v>672450</v>
      </c>
      <c r="P323" s="1371"/>
      <c r="Q323" s="1371"/>
      <c r="R323" s="1371"/>
      <c r="S323" s="1371"/>
      <c r="T323" s="1371"/>
      <c r="U323" s="1371"/>
      <c r="V323" s="1371"/>
      <c r="W323" s="1371"/>
      <c r="X323" s="1372"/>
      <c r="Y323" s="1370"/>
      <c r="Z323" s="1370"/>
      <c r="AA323" s="1370"/>
      <c r="AB323" s="1370"/>
      <c r="AC323" s="1371"/>
      <c r="AD323" s="1371"/>
      <c r="AE323" s="1371"/>
      <c r="AF323" s="1371"/>
      <c r="AG323" s="1370"/>
      <c r="AH323" s="1372"/>
      <c r="AI323" s="1372"/>
      <c r="AJ323" s="1371"/>
      <c r="AK323" s="1371"/>
      <c r="AL323" s="1371" t="s">
        <v>3726</v>
      </c>
      <c r="AM323" s="1371" t="s">
        <v>3864</v>
      </c>
      <c r="AN323" s="1371"/>
      <c r="AO323" s="1371"/>
      <c r="AP323" s="1371"/>
      <c r="AQ323" s="1371"/>
      <c r="AR323" s="1371"/>
      <c r="AS323" s="1371"/>
      <c r="AT323" s="1371"/>
      <c r="AU323" s="1371"/>
      <c r="AV323" s="1371"/>
      <c r="AW323" s="960"/>
      <c r="AX323" s="851"/>
      <c r="AY323" s="851"/>
      <c r="AZ323" s="851"/>
      <c r="BA323" s="851"/>
      <c r="BB323" s="1374"/>
      <c r="BC323" s="398" t="s">
        <v>4762</v>
      </c>
      <c r="BD323" s="398" t="s">
        <v>4762</v>
      </c>
      <c r="BE323" s="1371"/>
      <c r="BF323" s="2"/>
      <c r="BG323" s="2"/>
      <c r="BH323" s="2"/>
      <c r="BI323" s="2"/>
      <c r="BJ323" s="2"/>
      <c r="BK323" s="2"/>
      <c r="BL323" s="2"/>
      <c r="BM323" s="2"/>
      <c r="BN323" s="2"/>
      <c r="BO323" s="2"/>
      <c r="BP323" s="2"/>
      <c r="BQ323" s="2"/>
      <c r="BR323" s="2"/>
      <c r="BS323" s="2"/>
    </row>
    <row r="324" spans="1:71" s="90" customFormat="1" ht="30">
      <c r="A324" s="1375"/>
      <c r="B324" s="1369"/>
      <c r="C324" s="1369"/>
      <c r="D324" s="1371"/>
      <c r="E324" s="1376"/>
      <c r="F324" s="1377"/>
      <c r="G324" s="1371"/>
      <c r="H324" s="1373"/>
      <c r="I324" s="1371"/>
      <c r="J324" s="313" t="s">
        <v>5406</v>
      </c>
      <c r="K324" s="313" t="s">
        <v>5407</v>
      </c>
      <c r="L324" s="313" t="s">
        <v>5408</v>
      </c>
      <c r="M324" s="416" t="s">
        <v>2009</v>
      </c>
      <c r="N324" s="416" t="s">
        <v>5409</v>
      </c>
      <c r="O324" s="397">
        <v>2643732</v>
      </c>
      <c r="P324" s="1371"/>
      <c r="Q324" s="1371"/>
      <c r="R324" s="1371"/>
      <c r="S324" s="1371"/>
      <c r="T324" s="1371"/>
      <c r="U324" s="1371"/>
      <c r="V324" s="1371"/>
      <c r="W324" s="1371"/>
      <c r="X324" s="1372"/>
      <c r="Y324" s="1370"/>
      <c r="Z324" s="1370"/>
      <c r="AA324" s="1370"/>
      <c r="AB324" s="1370"/>
      <c r="AC324" s="1371"/>
      <c r="AD324" s="1371"/>
      <c r="AE324" s="1371"/>
      <c r="AF324" s="1371"/>
      <c r="AG324" s="1370"/>
      <c r="AH324" s="1372"/>
      <c r="AI324" s="1372"/>
      <c r="AJ324" s="1371"/>
      <c r="AK324" s="1371"/>
      <c r="AL324" s="1371" t="s">
        <v>3726</v>
      </c>
      <c r="AM324" s="1371" t="s">
        <v>3864</v>
      </c>
      <c r="AN324" s="1371"/>
      <c r="AO324" s="1371"/>
      <c r="AP324" s="1371"/>
      <c r="AQ324" s="1371"/>
      <c r="AR324" s="1371"/>
      <c r="AS324" s="1371"/>
      <c r="AT324" s="1371"/>
      <c r="AU324" s="1371"/>
      <c r="AV324" s="1371"/>
      <c r="AW324" s="961"/>
      <c r="AX324" s="851"/>
      <c r="AY324" s="851"/>
      <c r="AZ324" s="851"/>
      <c r="BA324" s="851"/>
      <c r="BB324" s="1374"/>
      <c r="BC324" s="398" t="s">
        <v>4762</v>
      </c>
      <c r="BD324" s="398" t="s">
        <v>4762</v>
      </c>
      <c r="BE324" s="1371"/>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47" t="s">
        <v>3679</v>
      </c>
      <c r="B2" s="1447"/>
      <c r="C2" s="1447"/>
      <c r="D2" s="1447"/>
      <c r="E2" s="1447"/>
      <c r="F2" s="1447"/>
      <c r="G2" s="1447"/>
      <c r="H2" s="1447"/>
      <c r="I2" s="1447"/>
      <c r="J2" s="1447"/>
      <c r="K2" s="1447"/>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447" t="s">
        <v>3680</v>
      </c>
      <c r="B3" s="1447"/>
      <c r="C3" s="1447"/>
      <c r="D3" s="1447"/>
      <c r="E3" s="1447"/>
      <c r="F3" s="1447"/>
      <c r="G3" s="1447"/>
      <c r="H3" s="1447"/>
      <c r="I3" s="1447"/>
      <c r="J3" s="1447"/>
      <c r="K3" s="1447"/>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448" t="s">
        <v>50</v>
      </c>
      <c r="B4" s="1448"/>
      <c r="C4" s="1448"/>
      <c r="D4" s="1448"/>
      <c r="E4" s="1448"/>
      <c r="F4" s="1448"/>
      <c r="G4" s="1448"/>
      <c r="H4" s="1448"/>
      <c r="I4" s="1448"/>
      <c r="J4" s="1448"/>
      <c r="K4" s="1448"/>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476" t="s">
        <v>1</v>
      </c>
      <c r="B5" s="1476" t="s">
        <v>1284</v>
      </c>
      <c r="C5" s="1476" t="s">
        <v>1285</v>
      </c>
      <c r="D5" s="1464" t="s">
        <v>6083</v>
      </c>
      <c r="E5" s="1464"/>
      <c r="F5" s="1464"/>
      <c r="G5" s="1464"/>
      <c r="H5" s="1464"/>
      <c r="I5" s="1464"/>
      <c r="J5" s="1464"/>
      <c r="K5" s="1464"/>
      <c r="L5" s="1464"/>
      <c r="M5" s="1464"/>
      <c r="N5" s="1464"/>
      <c r="O5" s="1464"/>
      <c r="P5" s="1464"/>
      <c r="Q5" s="1464"/>
      <c r="R5" s="1464"/>
      <c r="S5" s="1464"/>
      <c r="T5" s="1464"/>
      <c r="U5" s="1464"/>
      <c r="V5" s="1464"/>
      <c r="W5" s="1464"/>
      <c r="X5" s="1464"/>
      <c r="Y5" s="1464"/>
      <c r="Z5" s="1464"/>
      <c r="AA5" s="1464"/>
      <c r="AB5" s="1464"/>
      <c r="AC5" s="1464"/>
      <c r="AD5" s="1464"/>
      <c r="AE5" s="1464"/>
      <c r="AF5" s="1464"/>
      <c r="AG5" s="1464"/>
      <c r="AH5" s="1464"/>
      <c r="AI5" s="1464"/>
      <c r="AJ5" s="1464"/>
      <c r="AK5" s="1464"/>
      <c r="AL5" s="1464"/>
      <c r="AM5" s="1464"/>
      <c r="AN5" s="1453" t="s">
        <v>57</v>
      </c>
      <c r="AO5" s="1454"/>
      <c r="AP5" s="1454"/>
      <c r="AQ5" s="1455"/>
      <c r="AR5" s="1453"/>
      <c r="AS5" s="1454"/>
      <c r="AT5" s="1454"/>
      <c r="AU5" s="1454"/>
      <c r="AV5" s="1454"/>
      <c r="AW5" s="1454"/>
      <c r="AX5" s="1454"/>
      <c r="AY5" s="1454"/>
      <c r="AZ5" s="1454"/>
      <c r="BA5" s="1455"/>
      <c r="BB5" s="300"/>
      <c r="BC5" s="300"/>
      <c r="BD5" s="300"/>
      <c r="BE5" s="300"/>
    </row>
    <row r="6" spans="1:57" s="176" customFormat="1" ht="61.5" customHeight="1">
      <c r="A6" s="1476"/>
      <c r="B6" s="1476"/>
      <c r="C6" s="1476"/>
      <c r="D6" s="1449" t="s">
        <v>25</v>
      </c>
      <c r="E6" s="1451" t="s">
        <v>6081</v>
      </c>
      <c r="F6" s="1451" t="s">
        <v>3</v>
      </c>
      <c r="G6" s="1451" t="s">
        <v>28</v>
      </c>
      <c r="H6" s="1451" t="s">
        <v>29</v>
      </c>
      <c r="I6" s="1451" t="s">
        <v>30</v>
      </c>
      <c r="J6" s="1471" t="s">
        <v>31</v>
      </c>
      <c r="K6" s="1472"/>
      <c r="L6" s="1473"/>
      <c r="M6" s="1451" t="s">
        <v>32</v>
      </c>
      <c r="N6" s="1451" t="s">
        <v>1287</v>
      </c>
      <c r="O6" s="1451" t="s">
        <v>33</v>
      </c>
      <c r="P6" s="1471" t="s">
        <v>34</v>
      </c>
      <c r="Q6" s="1472"/>
      <c r="R6" s="1473"/>
      <c r="S6" s="1451" t="s">
        <v>32</v>
      </c>
      <c r="T6" s="1451" t="s">
        <v>1288</v>
      </c>
      <c r="U6" s="1451" t="s">
        <v>35</v>
      </c>
      <c r="V6" s="1451" t="s">
        <v>36</v>
      </c>
      <c r="W6" s="1451" t="s">
        <v>7</v>
      </c>
      <c r="X6" s="1477" t="s">
        <v>8</v>
      </c>
      <c r="Y6" s="1460" t="s">
        <v>37</v>
      </c>
      <c r="Z6" s="1460" t="s">
        <v>38</v>
      </c>
      <c r="AA6" s="1460" t="s">
        <v>6079</v>
      </c>
      <c r="AB6" s="1460" t="s">
        <v>6082</v>
      </c>
      <c r="AC6" s="1451" t="s">
        <v>10</v>
      </c>
      <c r="AD6" s="1451" t="s">
        <v>39</v>
      </c>
      <c r="AE6" s="1451" t="s">
        <v>40</v>
      </c>
      <c r="AF6" s="1451" t="s">
        <v>11</v>
      </c>
      <c r="AG6" s="1460" t="s">
        <v>41</v>
      </c>
      <c r="AH6" s="1462" t="s">
        <v>12</v>
      </c>
      <c r="AI6" s="1463"/>
      <c r="AJ6" s="1451" t="s">
        <v>13</v>
      </c>
      <c r="AK6" s="1451" t="s">
        <v>44</v>
      </c>
      <c r="AL6" s="1451" t="s">
        <v>45</v>
      </c>
      <c r="AM6" s="1451" t="s">
        <v>46</v>
      </c>
      <c r="AN6" s="1456" t="s">
        <v>14</v>
      </c>
      <c r="AO6" s="1478" t="s">
        <v>15</v>
      </c>
      <c r="AP6" s="1478" t="s">
        <v>16</v>
      </c>
      <c r="AQ6" s="1479" t="s">
        <v>17</v>
      </c>
      <c r="AR6" s="1457" t="s">
        <v>47</v>
      </c>
      <c r="AS6" s="1457" t="s">
        <v>18</v>
      </c>
      <c r="AT6" s="1457" t="s">
        <v>19</v>
      </c>
      <c r="AU6" s="1458" t="s">
        <v>48</v>
      </c>
      <c r="AV6" s="1457" t="s">
        <v>20</v>
      </c>
      <c r="AW6" s="1457" t="s">
        <v>49</v>
      </c>
      <c r="AX6" s="1457" t="s">
        <v>21</v>
      </c>
      <c r="AY6" s="1457" t="s">
        <v>22</v>
      </c>
      <c r="AZ6" s="1457" t="s">
        <v>23</v>
      </c>
      <c r="BA6" s="1452" t="s">
        <v>24</v>
      </c>
      <c r="BB6" s="1456" t="s">
        <v>1291</v>
      </c>
      <c r="BC6" s="1466" t="s">
        <v>1292</v>
      </c>
      <c r="BD6" s="1466" t="s">
        <v>1293</v>
      </c>
      <c r="BE6" s="1456" t="s">
        <v>1294</v>
      </c>
    </row>
    <row r="7" spans="1:57" s="176" customFormat="1" ht="111.75" customHeight="1">
      <c r="A7" s="1476"/>
      <c r="B7" s="1476"/>
      <c r="C7" s="1476"/>
      <c r="D7" s="1450"/>
      <c r="E7" s="1452"/>
      <c r="F7" s="1452"/>
      <c r="G7" s="1452"/>
      <c r="H7" s="1452"/>
      <c r="I7" s="1452"/>
      <c r="J7" s="239" t="s">
        <v>4</v>
      </c>
      <c r="K7" s="239" t="s">
        <v>5</v>
      </c>
      <c r="L7" s="239" t="s">
        <v>6</v>
      </c>
      <c r="M7" s="1452"/>
      <c r="N7" s="1452"/>
      <c r="O7" s="1452"/>
      <c r="P7" s="239" t="s">
        <v>4</v>
      </c>
      <c r="Q7" s="239" t="s">
        <v>5</v>
      </c>
      <c r="R7" s="239" t="s">
        <v>6</v>
      </c>
      <c r="S7" s="1452"/>
      <c r="T7" s="1452"/>
      <c r="U7" s="1452"/>
      <c r="V7" s="1452"/>
      <c r="W7" s="1452"/>
      <c r="X7" s="1459"/>
      <c r="Y7" s="1461"/>
      <c r="Z7" s="1461"/>
      <c r="AA7" s="1461"/>
      <c r="AB7" s="1461"/>
      <c r="AC7" s="1452"/>
      <c r="AD7" s="1452"/>
      <c r="AE7" s="1452"/>
      <c r="AF7" s="1452"/>
      <c r="AG7" s="1461"/>
      <c r="AH7" s="240" t="s">
        <v>42</v>
      </c>
      <c r="AI7" s="240" t="s">
        <v>43</v>
      </c>
      <c r="AJ7" s="1452"/>
      <c r="AK7" s="1452"/>
      <c r="AL7" s="1452"/>
      <c r="AM7" s="1452"/>
      <c r="AN7" s="1456"/>
      <c r="AO7" s="1478"/>
      <c r="AP7" s="1478"/>
      <c r="AQ7" s="1479"/>
      <c r="AR7" s="1452"/>
      <c r="AS7" s="1452"/>
      <c r="AT7" s="1452"/>
      <c r="AU7" s="1459"/>
      <c r="AV7" s="1452"/>
      <c r="AW7" s="1452"/>
      <c r="AX7" s="1452"/>
      <c r="AY7" s="1452"/>
      <c r="AZ7" s="1452"/>
      <c r="BA7" s="1465"/>
      <c r="BB7" s="1456"/>
      <c r="BC7" s="1466"/>
      <c r="BD7" s="1466"/>
      <c r="BE7" s="1456"/>
    </row>
    <row r="8" spans="1:57" s="203" customFormat="1" ht="46.5" customHeight="1">
      <c r="A8" s="1482" t="s">
        <v>4747</v>
      </c>
      <c r="B8" s="1482"/>
      <c r="C8" s="1482"/>
      <c r="D8" s="1482"/>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469">
        <v>2019</v>
      </c>
      <c r="B11" s="1470">
        <v>43739</v>
      </c>
      <c r="C11" s="1470">
        <v>43830</v>
      </c>
      <c r="D11" s="1469" t="s">
        <v>4292</v>
      </c>
      <c r="E11" s="1467" t="s">
        <v>4307</v>
      </c>
      <c r="F11" s="1467" t="s">
        <v>4312</v>
      </c>
      <c r="G11" s="1467" t="s">
        <v>4195</v>
      </c>
      <c r="H11" s="1468" t="s">
        <v>4313</v>
      </c>
      <c r="I11" s="1467" t="s">
        <v>4314</v>
      </c>
      <c r="J11" s="556" t="s">
        <v>61</v>
      </c>
      <c r="K11" s="556" t="s">
        <v>61</v>
      </c>
      <c r="L11" s="556" t="s">
        <v>61</v>
      </c>
      <c r="M11" s="556" t="s">
        <v>4315</v>
      </c>
      <c r="N11" s="558" t="s">
        <v>4316</v>
      </c>
      <c r="O11" s="558">
        <v>97495.7</v>
      </c>
      <c r="P11" s="1467" t="s">
        <v>61</v>
      </c>
      <c r="Q11" s="1467" t="s">
        <v>1579</v>
      </c>
      <c r="R11" s="1467" t="s">
        <v>1579</v>
      </c>
      <c r="S11" s="1467" t="s">
        <v>4317</v>
      </c>
      <c r="T11" s="1475" t="s">
        <v>1978</v>
      </c>
      <c r="U11" s="1474" t="s">
        <v>3254</v>
      </c>
      <c r="V11" s="1474" t="s">
        <v>3096</v>
      </c>
      <c r="W11" s="1467" t="s">
        <v>4312</v>
      </c>
      <c r="X11" s="1475">
        <v>43747</v>
      </c>
      <c r="Y11" s="1474">
        <v>447085.54310344829</v>
      </c>
      <c r="Z11" s="1467">
        <v>518619.23</v>
      </c>
      <c r="AA11" s="1467">
        <v>51861.919999999998</v>
      </c>
      <c r="AB11" s="1474">
        <v>518619.23</v>
      </c>
      <c r="AC11" s="1475" t="s">
        <v>241</v>
      </c>
      <c r="AD11" s="1475" t="s">
        <v>69</v>
      </c>
      <c r="AE11" s="1467" t="s">
        <v>70</v>
      </c>
      <c r="AF11" s="1467" t="s">
        <v>4314</v>
      </c>
      <c r="AG11" s="1467">
        <v>67062.83</v>
      </c>
      <c r="AH11" s="1475">
        <v>43747</v>
      </c>
      <c r="AI11" s="1475">
        <v>43830</v>
      </c>
      <c r="AJ11" s="1468" t="s">
        <v>4318</v>
      </c>
      <c r="AK11" s="1468" t="s">
        <v>4299</v>
      </c>
      <c r="AL11" s="1467" t="s">
        <v>4300</v>
      </c>
      <c r="AM11" s="1469" t="s">
        <v>2881</v>
      </c>
      <c r="AN11" s="1467" t="s">
        <v>73</v>
      </c>
      <c r="AO11" s="1468" t="s">
        <v>4301</v>
      </c>
      <c r="AP11" s="1467" t="s">
        <v>73</v>
      </c>
      <c r="AQ11" s="1467" t="s">
        <v>573</v>
      </c>
      <c r="AR11" s="1467" t="s">
        <v>293</v>
      </c>
      <c r="AS11" s="1467" t="s">
        <v>566</v>
      </c>
      <c r="AT11" s="1467" t="s">
        <v>566</v>
      </c>
      <c r="AU11" s="1475" t="s">
        <v>566</v>
      </c>
      <c r="AV11" s="1468" t="s">
        <v>4302</v>
      </c>
      <c r="AW11" s="1467" t="s">
        <v>3091</v>
      </c>
      <c r="AX11" s="1468" t="s">
        <v>4303</v>
      </c>
      <c r="AY11" s="1468" t="s">
        <v>4304</v>
      </c>
      <c r="AZ11" s="1468" t="s">
        <v>4305</v>
      </c>
      <c r="BA11" s="1468" t="s">
        <v>4306</v>
      </c>
      <c r="BB11" s="1467" t="s">
        <v>3096</v>
      </c>
      <c r="BC11" s="1475">
        <v>43847</v>
      </c>
      <c r="BD11" s="1475">
        <v>43847</v>
      </c>
      <c r="BE11" s="558"/>
    </row>
    <row r="12" spans="1:57" ht="75.599999999999994" customHeight="1">
      <c r="A12" s="1469"/>
      <c r="B12" s="1470"/>
      <c r="C12" s="1470"/>
      <c r="D12" s="1469"/>
      <c r="E12" s="1467"/>
      <c r="F12" s="1467"/>
      <c r="G12" s="1467"/>
      <c r="H12" s="1467"/>
      <c r="I12" s="1467"/>
      <c r="J12" s="556" t="s">
        <v>61</v>
      </c>
      <c r="K12" s="556" t="s">
        <v>61</v>
      </c>
      <c r="L12" s="556" t="s">
        <v>61</v>
      </c>
      <c r="M12" s="556" t="s">
        <v>4319</v>
      </c>
      <c r="N12" s="558" t="s">
        <v>4320</v>
      </c>
      <c r="O12" s="558">
        <v>97495.7</v>
      </c>
      <c r="P12" s="1467"/>
      <c r="Q12" s="1467"/>
      <c r="R12" s="1467"/>
      <c r="S12" s="1467"/>
      <c r="T12" s="1475"/>
      <c r="U12" s="1474"/>
      <c r="V12" s="1474"/>
      <c r="W12" s="1467"/>
      <c r="X12" s="1475"/>
      <c r="Y12" s="1474"/>
      <c r="Z12" s="1467"/>
      <c r="AA12" s="1467"/>
      <c r="AB12" s="1474"/>
      <c r="AC12" s="1475"/>
      <c r="AD12" s="1475"/>
      <c r="AE12" s="1467"/>
      <c r="AF12" s="1467"/>
      <c r="AG12" s="1467"/>
      <c r="AH12" s="1475"/>
      <c r="AI12" s="1475"/>
      <c r="AJ12" s="1467"/>
      <c r="AK12" s="1467"/>
      <c r="AL12" s="1467"/>
      <c r="AM12" s="1469"/>
      <c r="AN12" s="1467"/>
      <c r="AO12" s="1467"/>
      <c r="AP12" s="1467"/>
      <c r="AQ12" s="1467"/>
      <c r="AR12" s="1467"/>
      <c r="AS12" s="1467"/>
      <c r="AT12" s="1467"/>
      <c r="AU12" s="1475"/>
      <c r="AV12" s="1467"/>
      <c r="AW12" s="1467"/>
      <c r="AX12" s="1467"/>
      <c r="AY12" s="1467"/>
      <c r="AZ12" s="1467"/>
      <c r="BA12" s="1467"/>
      <c r="BB12" s="1467"/>
      <c r="BC12" s="1475"/>
      <c r="BD12" s="1475"/>
      <c r="BE12" s="558"/>
    </row>
    <row r="13" spans="1:57" ht="75.599999999999994" customHeight="1">
      <c r="A13" s="1469"/>
      <c r="B13" s="1470"/>
      <c r="C13" s="1470"/>
      <c r="D13" s="1469"/>
      <c r="E13" s="1467"/>
      <c r="F13" s="1467"/>
      <c r="G13" s="1467"/>
      <c r="H13" s="1467"/>
      <c r="I13" s="1467"/>
      <c r="J13" s="556" t="s">
        <v>61</v>
      </c>
      <c r="K13" s="556" t="s">
        <v>61</v>
      </c>
      <c r="L13" s="556" t="s">
        <v>61</v>
      </c>
      <c r="M13" s="556" t="s">
        <v>4321</v>
      </c>
      <c r="N13" s="558" t="s">
        <v>4322</v>
      </c>
      <c r="O13" s="558">
        <v>98480.51</v>
      </c>
      <c r="P13" s="1467"/>
      <c r="Q13" s="1467"/>
      <c r="R13" s="1467"/>
      <c r="S13" s="1467"/>
      <c r="T13" s="1475"/>
      <c r="U13" s="1474"/>
      <c r="V13" s="1474"/>
      <c r="W13" s="1467"/>
      <c r="X13" s="1475"/>
      <c r="Y13" s="1474"/>
      <c r="Z13" s="1467"/>
      <c r="AA13" s="1467"/>
      <c r="AB13" s="1474"/>
      <c r="AC13" s="1475"/>
      <c r="AD13" s="1475"/>
      <c r="AE13" s="1467"/>
      <c r="AF13" s="1467"/>
      <c r="AG13" s="1467"/>
      <c r="AH13" s="1475"/>
      <c r="AI13" s="1475"/>
      <c r="AJ13" s="1467"/>
      <c r="AK13" s="1467"/>
      <c r="AL13" s="1467"/>
      <c r="AM13" s="1469"/>
      <c r="AN13" s="1467"/>
      <c r="AO13" s="1467"/>
      <c r="AP13" s="1467"/>
      <c r="AQ13" s="1467"/>
      <c r="AR13" s="1467"/>
      <c r="AS13" s="1467"/>
      <c r="AT13" s="1467"/>
      <c r="AU13" s="1475"/>
      <c r="AV13" s="1467"/>
      <c r="AW13" s="1467"/>
      <c r="AX13" s="1467"/>
      <c r="AY13" s="1467"/>
      <c r="AZ13" s="1467"/>
      <c r="BA13" s="1467"/>
      <c r="BB13" s="1467"/>
      <c r="BC13" s="1475"/>
      <c r="BD13" s="1475"/>
      <c r="BE13" s="558"/>
    </row>
    <row r="14" spans="1:57" ht="75.599999999999994" customHeight="1">
      <c r="A14" s="1469"/>
      <c r="B14" s="1470"/>
      <c r="C14" s="1470"/>
      <c r="D14" s="1469"/>
      <c r="E14" s="1467"/>
      <c r="F14" s="1467"/>
      <c r="G14" s="1467"/>
      <c r="H14" s="1467"/>
      <c r="I14" s="1467"/>
      <c r="J14" s="556" t="s">
        <v>61</v>
      </c>
      <c r="K14" s="556" t="s">
        <v>61</v>
      </c>
      <c r="L14" s="556" t="s">
        <v>61</v>
      </c>
      <c r="M14" s="556" t="s">
        <v>4317</v>
      </c>
      <c r="N14" s="557" t="s">
        <v>1978</v>
      </c>
      <c r="O14" s="558">
        <v>96510.9</v>
      </c>
      <c r="P14" s="1467"/>
      <c r="Q14" s="1467"/>
      <c r="R14" s="1467"/>
      <c r="S14" s="1467"/>
      <c r="T14" s="1475"/>
      <c r="U14" s="1474"/>
      <c r="V14" s="1474"/>
      <c r="W14" s="1467"/>
      <c r="X14" s="1475"/>
      <c r="Y14" s="1474"/>
      <c r="Z14" s="1467"/>
      <c r="AA14" s="1467"/>
      <c r="AB14" s="1474"/>
      <c r="AC14" s="1475"/>
      <c r="AD14" s="1475"/>
      <c r="AE14" s="1467"/>
      <c r="AF14" s="1467"/>
      <c r="AG14" s="1467"/>
      <c r="AH14" s="1475"/>
      <c r="AI14" s="1475"/>
      <c r="AJ14" s="1467"/>
      <c r="AK14" s="1467"/>
      <c r="AL14" s="1467"/>
      <c r="AM14" s="1469"/>
      <c r="AN14" s="1467"/>
      <c r="AO14" s="1467"/>
      <c r="AP14" s="1467"/>
      <c r="AQ14" s="1467"/>
      <c r="AR14" s="1467"/>
      <c r="AS14" s="1467"/>
      <c r="AT14" s="1467"/>
      <c r="AU14" s="1475"/>
      <c r="AV14" s="1467"/>
      <c r="AW14" s="1467"/>
      <c r="AX14" s="1467"/>
      <c r="AY14" s="1467"/>
      <c r="AZ14" s="1467"/>
      <c r="BA14" s="1467"/>
      <c r="BB14" s="1467"/>
      <c r="BC14" s="1475"/>
      <c r="BD14" s="1475"/>
      <c r="BE14" s="558"/>
    </row>
    <row r="15" spans="1:57" ht="75.599999999999994" customHeight="1">
      <c r="A15" s="1469">
        <v>2019</v>
      </c>
      <c r="B15" s="1470">
        <v>43739</v>
      </c>
      <c r="C15" s="1470">
        <v>43830</v>
      </c>
      <c r="D15" s="1469" t="s">
        <v>4292</v>
      </c>
      <c r="E15" s="1467" t="s">
        <v>4307</v>
      </c>
      <c r="F15" s="1467" t="s">
        <v>4323</v>
      </c>
      <c r="G15" s="1467" t="s">
        <v>4195</v>
      </c>
      <c r="H15" s="1468" t="s">
        <v>4324</v>
      </c>
      <c r="I15" s="1467" t="s">
        <v>4314</v>
      </c>
      <c r="J15" s="556" t="s">
        <v>61</v>
      </c>
      <c r="K15" s="556" t="s">
        <v>61</v>
      </c>
      <c r="L15" s="556" t="s">
        <v>61</v>
      </c>
      <c r="M15" s="556" t="s">
        <v>4315</v>
      </c>
      <c r="N15" s="558" t="s">
        <v>4316</v>
      </c>
      <c r="O15" s="558">
        <v>98480.51</v>
      </c>
      <c r="P15" s="1467" t="s">
        <v>61</v>
      </c>
      <c r="Q15" s="1467" t="s">
        <v>1579</v>
      </c>
      <c r="R15" s="1467" t="s">
        <v>1579</v>
      </c>
      <c r="S15" s="1467" t="s">
        <v>4325</v>
      </c>
      <c r="T15" s="1475" t="s">
        <v>4326</v>
      </c>
      <c r="U15" s="1474" t="s">
        <v>3254</v>
      </c>
      <c r="V15" s="1474" t="s">
        <v>3096</v>
      </c>
      <c r="W15" s="1467" t="s">
        <v>4323</v>
      </c>
      <c r="X15" s="1475">
        <v>43747</v>
      </c>
      <c r="Y15" s="1474">
        <v>328739.37068965519</v>
      </c>
      <c r="Z15" s="1467">
        <v>381337.67</v>
      </c>
      <c r="AA15" s="1467">
        <v>38133.760000000002</v>
      </c>
      <c r="AB15" s="1480">
        <v>381337.67</v>
      </c>
      <c r="AC15" s="1475" t="s">
        <v>241</v>
      </c>
      <c r="AD15" s="1475" t="s">
        <v>69</v>
      </c>
      <c r="AE15" s="1467" t="s">
        <v>70</v>
      </c>
      <c r="AF15" s="1467" t="s">
        <v>4314</v>
      </c>
      <c r="AG15" s="1467">
        <v>49310.9</v>
      </c>
      <c r="AH15" s="1475">
        <v>43747</v>
      </c>
      <c r="AI15" s="1475">
        <v>43830</v>
      </c>
      <c r="AJ15" s="1468" t="s">
        <v>4327</v>
      </c>
      <c r="AK15" s="1468" t="s">
        <v>4299</v>
      </c>
      <c r="AL15" s="1467" t="s">
        <v>4300</v>
      </c>
      <c r="AM15" s="1469" t="s">
        <v>2881</v>
      </c>
      <c r="AN15" s="1467" t="s">
        <v>73</v>
      </c>
      <c r="AO15" s="1468" t="s">
        <v>4301</v>
      </c>
      <c r="AP15" s="1467" t="s">
        <v>73</v>
      </c>
      <c r="AQ15" s="1467" t="s">
        <v>573</v>
      </c>
      <c r="AR15" s="1467" t="s">
        <v>293</v>
      </c>
      <c r="AS15" s="1467" t="s">
        <v>566</v>
      </c>
      <c r="AT15" s="1467" t="s">
        <v>566</v>
      </c>
      <c r="AU15" s="1475" t="s">
        <v>566</v>
      </c>
      <c r="AV15" s="1468" t="s">
        <v>4302</v>
      </c>
      <c r="AW15" s="1467" t="s">
        <v>3091</v>
      </c>
      <c r="AX15" s="1468" t="s">
        <v>4303</v>
      </c>
      <c r="AY15" s="1468" t="s">
        <v>4304</v>
      </c>
      <c r="AZ15" s="1468" t="s">
        <v>4305</v>
      </c>
      <c r="BA15" s="1468" t="s">
        <v>4306</v>
      </c>
      <c r="BB15" s="1467" t="s">
        <v>3096</v>
      </c>
      <c r="BC15" s="1475">
        <v>43847</v>
      </c>
      <c r="BD15" s="1475">
        <v>43847</v>
      </c>
      <c r="BE15" s="558"/>
    </row>
    <row r="16" spans="1:57" ht="75.599999999999994" customHeight="1">
      <c r="A16" s="1469"/>
      <c r="B16" s="1470"/>
      <c r="C16" s="1470"/>
      <c r="D16" s="1469"/>
      <c r="E16" s="1467"/>
      <c r="F16" s="1467"/>
      <c r="G16" s="1467"/>
      <c r="H16" s="1467"/>
      <c r="I16" s="1467"/>
      <c r="J16" s="556" t="s">
        <v>61</v>
      </c>
      <c r="K16" s="556" t="s">
        <v>61</v>
      </c>
      <c r="L16" s="556" t="s">
        <v>61</v>
      </c>
      <c r="M16" s="556" t="s">
        <v>4319</v>
      </c>
      <c r="N16" s="558" t="s">
        <v>4320</v>
      </c>
      <c r="O16" s="558">
        <v>98480.51</v>
      </c>
      <c r="P16" s="1467"/>
      <c r="Q16" s="1467"/>
      <c r="R16" s="1467"/>
      <c r="S16" s="1467"/>
      <c r="T16" s="1475"/>
      <c r="U16" s="1474"/>
      <c r="V16" s="1474"/>
      <c r="W16" s="1467"/>
      <c r="X16" s="1475"/>
      <c r="Y16" s="1474"/>
      <c r="Z16" s="1467"/>
      <c r="AA16" s="1467"/>
      <c r="AB16" s="1480"/>
      <c r="AC16" s="1475"/>
      <c r="AD16" s="1475"/>
      <c r="AE16" s="1467"/>
      <c r="AF16" s="1467"/>
      <c r="AG16" s="1467"/>
      <c r="AH16" s="1475"/>
      <c r="AI16" s="1475"/>
      <c r="AJ16" s="1467"/>
      <c r="AK16" s="1467"/>
      <c r="AL16" s="1467"/>
      <c r="AM16" s="1469"/>
      <c r="AN16" s="1467"/>
      <c r="AO16" s="1467"/>
      <c r="AP16" s="1467"/>
      <c r="AQ16" s="1467"/>
      <c r="AR16" s="1467"/>
      <c r="AS16" s="1467"/>
      <c r="AT16" s="1467"/>
      <c r="AU16" s="1475"/>
      <c r="AV16" s="1467"/>
      <c r="AW16" s="1467"/>
      <c r="AX16" s="1467"/>
      <c r="AY16" s="1467"/>
      <c r="AZ16" s="1467"/>
      <c r="BA16" s="1467"/>
      <c r="BB16" s="1467"/>
      <c r="BC16" s="1475"/>
      <c r="BD16" s="1475"/>
      <c r="BE16" s="558"/>
    </row>
    <row r="17" spans="1:57" ht="75.599999999999994" customHeight="1">
      <c r="A17" s="1469"/>
      <c r="B17" s="1470"/>
      <c r="C17" s="1470"/>
      <c r="D17" s="1469"/>
      <c r="E17" s="1467"/>
      <c r="F17" s="1467"/>
      <c r="G17" s="1467"/>
      <c r="H17" s="1467"/>
      <c r="I17" s="1467"/>
      <c r="J17" s="556" t="s">
        <v>61</v>
      </c>
      <c r="K17" s="556" t="s">
        <v>61</v>
      </c>
      <c r="L17" s="556" t="s">
        <v>61</v>
      </c>
      <c r="M17" s="556" t="s">
        <v>4321</v>
      </c>
      <c r="N17" s="558" t="s">
        <v>4322</v>
      </c>
      <c r="O17" s="558">
        <v>98480.51</v>
      </c>
      <c r="P17" s="1467"/>
      <c r="Q17" s="1467"/>
      <c r="R17" s="1467"/>
      <c r="S17" s="1467"/>
      <c r="T17" s="1475"/>
      <c r="U17" s="1474"/>
      <c r="V17" s="1474"/>
      <c r="W17" s="1467"/>
      <c r="X17" s="1475"/>
      <c r="Y17" s="1474"/>
      <c r="Z17" s="1467"/>
      <c r="AA17" s="1467"/>
      <c r="AB17" s="1480"/>
      <c r="AC17" s="1475"/>
      <c r="AD17" s="1475"/>
      <c r="AE17" s="1467"/>
      <c r="AF17" s="1467"/>
      <c r="AG17" s="1467"/>
      <c r="AH17" s="1475"/>
      <c r="AI17" s="1475"/>
      <c r="AJ17" s="1467"/>
      <c r="AK17" s="1467"/>
      <c r="AL17" s="1467"/>
      <c r="AM17" s="1469"/>
      <c r="AN17" s="1467"/>
      <c r="AO17" s="1467"/>
      <c r="AP17" s="1467"/>
      <c r="AQ17" s="1467"/>
      <c r="AR17" s="1467"/>
      <c r="AS17" s="1467"/>
      <c r="AT17" s="1467"/>
      <c r="AU17" s="1475"/>
      <c r="AV17" s="1467"/>
      <c r="AW17" s="1467"/>
      <c r="AX17" s="1467"/>
      <c r="AY17" s="1467"/>
      <c r="AZ17" s="1467"/>
      <c r="BA17" s="1467"/>
      <c r="BB17" s="1467"/>
      <c r="BC17" s="1475"/>
      <c r="BD17" s="1475"/>
      <c r="BE17" s="558"/>
    </row>
    <row r="18" spans="1:57" ht="75.599999999999994" customHeight="1">
      <c r="A18" s="1469"/>
      <c r="B18" s="1470"/>
      <c r="C18" s="1470"/>
      <c r="D18" s="1469"/>
      <c r="E18" s="1467"/>
      <c r="F18" s="1467"/>
      <c r="G18" s="1467"/>
      <c r="H18" s="1467"/>
      <c r="I18" s="1467"/>
      <c r="J18" s="556" t="s">
        <v>61</v>
      </c>
      <c r="K18" s="556" t="s">
        <v>61</v>
      </c>
      <c r="L18" s="556" t="s">
        <v>61</v>
      </c>
      <c r="M18" s="556" t="s">
        <v>4328</v>
      </c>
      <c r="N18" s="558" t="s">
        <v>4329</v>
      </c>
      <c r="O18" s="558">
        <v>98480.51</v>
      </c>
      <c r="P18" s="1467"/>
      <c r="Q18" s="1467"/>
      <c r="R18" s="1467"/>
      <c r="S18" s="1467"/>
      <c r="T18" s="1475"/>
      <c r="U18" s="1474"/>
      <c r="V18" s="1474"/>
      <c r="W18" s="1467"/>
      <c r="X18" s="1475"/>
      <c r="Y18" s="1474"/>
      <c r="Z18" s="1467"/>
      <c r="AA18" s="1467"/>
      <c r="AB18" s="1480"/>
      <c r="AC18" s="1475"/>
      <c r="AD18" s="1475"/>
      <c r="AE18" s="1467"/>
      <c r="AF18" s="1467"/>
      <c r="AG18" s="1467"/>
      <c r="AH18" s="1475"/>
      <c r="AI18" s="1475"/>
      <c r="AJ18" s="1467"/>
      <c r="AK18" s="1467"/>
      <c r="AL18" s="1467"/>
      <c r="AM18" s="1469"/>
      <c r="AN18" s="1467"/>
      <c r="AO18" s="1467"/>
      <c r="AP18" s="1467"/>
      <c r="AQ18" s="1467"/>
      <c r="AR18" s="1467"/>
      <c r="AS18" s="1467"/>
      <c r="AT18" s="1467"/>
      <c r="AU18" s="1475"/>
      <c r="AV18" s="1467"/>
      <c r="AW18" s="1467"/>
      <c r="AX18" s="1467"/>
      <c r="AY18" s="1467"/>
      <c r="AZ18" s="1467"/>
      <c r="BA18" s="1467"/>
      <c r="BB18" s="1467"/>
      <c r="BC18" s="1475"/>
      <c r="BD18" s="1475"/>
      <c r="BE18" s="558"/>
    </row>
    <row r="19" spans="1:57" ht="75.599999999999994" customHeight="1">
      <c r="A19" s="1469">
        <v>2019</v>
      </c>
      <c r="B19" s="1470">
        <v>43739</v>
      </c>
      <c r="C19" s="1470">
        <v>43830</v>
      </c>
      <c r="D19" s="1469" t="s">
        <v>4292</v>
      </c>
      <c r="E19" s="1467" t="s">
        <v>4307</v>
      </c>
      <c r="F19" s="1467" t="s">
        <v>4330</v>
      </c>
      <c r="G19" s="1467" t="s">
        <v>4195</v>
      </c>
      <c r="H19" s="1468" t="s">
        <v>4331</v>
      </c>
      <c r="I19" s="1467" t="s">
        <v>4314</v>
      </c>
      <c r="J19" s="556" t="s">
        <v>61</v>
      </c>
      <c r="K19" s="556" t="s">
        <v>61</v>
      </c>
      <c r="L19" s="556" t="s">
        <v>61</v>
      </c>
      <c r="M19" s="556" t="s">
        <v>4315</v>
      </c>
      <c r="N19" s="558" t="s">
        <v>4316</v>
      </c>
      <c r="O19" s="558">
        <v>98480.51</v>
      </c>
      <c r="P19" s="1467" t="s">
        <v>61</v>
      </c>
      <c r="Q19" s="1467" t="s">
        <v>1579</v>
      </c>
      <c r="R19" s="1467" t="s">
        <v>1579</v>
      </c>
      <c r="S19" s="1467" t="s">
        <v>4332</v>
      </c>
      <c r="T19" s="1475" t="s">
        <v>4322</v>
      </c>
      <c r="U19" s="1474" t="s">
        <v>3254</v>
      </c>
      <c r="V19" s="1474" t="s">
        <v>3096</v>
      </c>
      <c r="W19" s="1467" t="s">
        <v>4330</v>
      </c>
      <c r="X19" s="1475">
        <v>43747</v>
      </c>
      <c r="Y19" s="1474">
        <v>289290.64655172417</v>
      </c>
      <c r="Z19" s="1467">
        <v>335577.15</v>
      </c>
      <c r="AA19" s="1467">
        <v>33557.71</v>
      </c>
      <c r="AB19" s="1480">
        <v>335577.15</v>
      </c>
      <c r="AC19" s="1475" t="s">
        <v>241</v>
      </c>
      <c r="AD19" s="1475" t="s">
        <v>69</v>
      </c>
      <c r="AE19" s="1467" t="s">
        <v>70</v>
      </c>
      <c r="AF19" s="1467" t="s">
        <v>4314</v>
      </c>
      <c r="AG19" s="1467">
        <v>43393.59</v>
      </c>
      <c r="AH19" s="1475">
        <v>43747</v>
      </c>
      <c r="AI19" s="1475">
        <v>43830</v>
      </c>
      <c r="AJ19" s="1468" t="s">
        <v>4333</v>
      </c>
      <c r="AK19" s="1468" t="s">
        <v>4299</v>
      </c>
      <c r="AL19" s="1467" t="s">
        <v>4300</v>
      </c>
      <c r="AM19" s="1469" t="s">
        <v>2881</v>
      </c>
      <c r="AN19" s="1467" t="s">
        <v>73</v>
      </c>
      <c r="AO19" s="1468" t="s">
        <v>4301</v>
      </c>
      <c r="AP19" s="1467" t="s">
        <v>73</v>
      </c>
      <c r="AQ19" s="1467" t="s">
        <v>573</v>
      </c>
      <c r="AR19" s="1467" t="s">
        <v>293</v>
      </c>
      <c r="AS19" s="1467" t="s">
        <v>566</v>
      </c>
      <c r="AT19" s="1467" t="s">
        <v>566</v>
      </c>
      <c r="AU19" s="1475" t="s">
        <v>566</v>
      </c>
      <c r="AV19" s="1468" t="s">
        <v>4302</v>
      </c>
      <c r="AW19" s="1467" t="s">
        <v>3091</v>
      </c>
      <c r="AX19" s="1468" t="s">
        <v>4303</v>
      </c>
      <c r="AY19" s="1468" t="s">
        <v>4304</v>
      </c>
      <c r="AZ19" s="1468" t="s">
        <v>4305</v>
      </c>
      <c r="BA19" s="1468" t="s">
        <v>4306</v>
      </c>
      <c r="BB19" s="1467" t="s">
        <v>3096</v>
      </c>
      <c r="BC19" s="1475">
        <v>43847</v>
      </c>
      <c r="BD19" s="1475">
        <v>43847</v>
      </c>
      <c r="BE19" s="558"/>
    </row>
    <row r="20" spans="1:57" ht="75.599999999999994" customHeight="1">
      <c r="A20" s="1469"/>
      <c r="B20" s="1470"/>
      <c r="C20" s="1470"/>
      <c r="D20" s="1469"/>
      <c r="E20" s="1467"/>
      <c r="F20" s="1467"/>
      <c r="G20" s="1467"/>
      <c r="H20" s="1467"/>
      <c r="I20" s="1467"/>
      <c r="J20" s="556" t="s">
        <v>61</v>
      </c>
      <c r="K20" s="556" t="s">
        <v>61</v>
      </c>
      <c r="L20" s="556" t="s">
        <v>61</v>
      </c>
      <c r="M20" s="556" t="s">
        <v>4319</v>
      </c>
      <c r="N20" s="558" t="s">
        <v>4320</v>
      </c>
      <c r="O20" s="558">
        <v>98480.51</v>
      </c>
      <c r="P20" s="1467"/>
      <c r="Q20" s="1467"/>
      <c r="R20" s="1467"/>
      <c r="S20" s="1467"/>
      <c r="T20" s="1475"/>
      <c r="U20" s="1474"/>
      <c r="V20" s="1474"/>
      <c r="W20" s="1467"/>
      <c r="X20" s="1475"/>
      <c r="Y20" s="1474"/>
      <c r="Z20" s="1467"/>
      <c r="AA20" s="1467"/>
      <c r="AB20" s="1480"/>
      <c r="AC20" s="1475"/>
      <c r="AD20" s="1475"/>
      <c r="AE20" s="1467"/>
      <c r="AF20" s="1467"/>
      <c r="AG20" s="1467"/>
      <c r="AH20" s="1475"/>
      <c r="AI20" s="1475"/>
      <c r="AJ20" s="1467"/>
      <c r="AK20" s="1467"/>
      <c r="AL20" s="1467"/>
      <c r="AM20" s="1469"/>
      <c r="AN20" s="1467"/>
      <c r="AO20" s="1467"/>
      <c r="AP20" s="1467"/>
      <c r="AQ20" s="1467"/>
      <c r="AR20" s="1467"/>
      <c r="AS20" s="1467"/>
      <c r="AT20" s="1467"/>
      <c r="AU20" s="1475"/>
      <c r="AV20" s="1467"/>
      <c r="AW20" s="1467"/>
      <c r="AX20" s="1467"/>
      <c r="AY20" s="1467"/>
      <c r="AZ20" s="1467"/>
      <c r="BA20" s="1467"/>
      <c r="BB20" s="1467"/>
      <c r="BC20" s="1475"/>
      <c r="BD20" s="1475"/>
      <c r="BE20" s="558"/>
    </row>
    <row r="21" spans="1:57" ht="75.599999999999994" customHeight="1">
      <c r="A21" s="1469"/>
      <c r="B21" s="1470"/>
      <c r="C21" s="1470"/>
      <c r="D21" s="1469"/>
      <c r="E21" s="1467"/>
      <c r="F21" s="1467"/>
      <c r="G21" s="1467"/>
      <c r="H21" s="1467"/>
      <c r="I21" s="1467"/>
      <c r="J21" s="556" t="s">
        <v>61</v>
      </c>
      <c r="K21" s="556" t="s">
        <v>61</v>
      </c>
      <c r="L21" s="556" t="s">
        <v>61</v>
      </c>
      <c r="M21" s="556" t="s">
        <v>4321</v>
      </c>
      <c r="N21" s="558" t="s">
        <v>4322</v>
      </c>
      <c r="O21" s="558">
        <v>98480.51</v>
      </c>
      <c r="P21" s="1467"/>
      <c r="Q21" s="1467"/>
      <c r="R21" s="1467"/>
      <c r="S21" s="1467"/>
      <c r="T21" s="1475"/>
      <c r="U21" s="1474"/>
      <c r="V21" s="1474"/>
      <c r="W21" s="1467"/>
      <c r="X21" s="1475"/>
      <c r="Y21" s="1474"/>
      <c r="Z21" s="1467"/>
      <c r="AA21" s="1467"/>
      <c r="AB21" s="1480"/>
      <c r="AC21" s="1475"/>
      <c r="AD21" s="1475"/>
      <c r="AE21" s="1467"/>
      <c r="AF21" s="1467"/>
      <c r="AG21" s="1467"/>
      <c r="AH21" s="1475"/>
      <c r="AI21" s="1475"/>
      <c r="AJ21" s="1467"/>
      <c r="AK21" s="1467"/>
      <c r="AL21" s="1467"/>
      <c r="AM21" s="1469"/>
      <c r="AN21" s="1467"/>
      <c r="AO21" s="1467"/>
      <c r="AP21" s="1467"/>
      <c r="AQ21" s="1467"/>
      <c r="AR21" s="1467"/>
      <c r="AS21" s="1467"/>
      <c r="AT21" s="1467"/>
      <c r="AU21" s="1475"/>
      <c r="AV21" s="1467"/>
      <c r="AW21" s="1467"/>
      <c r="AX21" s="1467"/>
      <c r="AY21" s="1467"/>
      <c r="AZ21" s="1467"/>
      <c r="BA21" s="1467"/>
      <c r="BB21" s="1467"/>
      <c r="BC21" s="1475"/>
      <c r="BD21" s="1475"/>
      <c r="BE21" s="558"/>
    </row>
    <row r="22" spans="1:57" ht="75.599999999999994" customHeight="1">
      <c r="A22" s="1469"/>
      <c r="B22" s="1470"/>
      <c r="C22" s="1470"/>
      <c r="D22" s="1469"/>
      <c r="E22" s="1467"/>
      <c r="F22" s="1467"/>
      <c r="G22" s="1467"/>
      <c r="H22" s="1467"/>
      <c r="I22" s="1467"/>
      <c r="J22" s="556" t="s">
        <v>61</v>
      </c>
      <c r="K22" s="556" t="s">
        <v>61</v>
      </c>
      <c r="L22" s="556" t="s">
        <v>61</v>
      </c>
      <c r="M22" s="556" t="s">
        <v>4328</v>
      </c>
      <c r="N22" s="558" t="s">
        <v>4329</v>
      </c>
      <c r="O22" s="558">
        <v>98480.51</v>
      </c>
      <c r="P22" s="1467"/>
      <c r="Q22" s="1467"/>
      <c r="R22" s="1467"/>
      <c r="S22" s="1467"/>
      <c r="T22" s="1475"/>
      <c r="U22" s="1474"/>
      <c r="V22" s="1474"/>
      <c r="W22" s="1467"/>
      <c r="X22" s="1475"/>
      <c r="Y22" s="1474"/>
      <c r="Z22" s="1467"/>
      <c r="AA22" s="1467"/>
      <c r="AB22" s="1480"/>
      <c r="AC22" s="1475"/>
      <c r="AD22" s="1475"/>
      <c r="AE22" s="1467"/>
      <c r="AF22" s="1467"/>
      <c r="AG22" s="1467"/>
      <c r="AH22" s="1475"/>
      <c r="AI22" s="1475"/>
      <c r="AJ22" s="1467"/>
      <c r="AK22" s="1467"/>
      <c r="AL22" s="1467"/>
      <c r="AM22" s="1469"/>
      <c r="AN22" s="1467"/>
      <c r="AO22" s="1467"/>
      <c r="AP22" s="1467"/>
      <c r="AQ22" s="1467"/>
      <c r="AR22" s="1467"/>
      <c r="AS22" s="1467"/>
      <c r="AT22" s="1467"/>
      <c r="AU22" s="1475"/>
      <c r="AV22" s="1467"/>
      <c r="AW22" s="1467"/>
      <c r="AX22" s="1467"/>
      <c r="AY22" s="1467"/>
      <c r="AZ22" s="1467"/>
      <c r="BA22" s="1467"/>
      <c r="BB22" s="1467"/>
      <c r="BC22" s="1475"/>
      <c r="BD22" s="1475"/>
      <c r="BE22" s="558"/>
    </row>
    <row r="23" spans="1:57" ht="75.599999999999994" customHeight="1">
      <c r="A23" s="1469">
        <v>2019</v>
      </c>
      <c r="B23" s="1470">
        <v>43739</v>
      </c>
      <c r="C23" s="1470">
        <v>43830</v>
      </c>
      <c r="D23" s="1469" t="s">
        <v>4292</v>
      </c>
      <c r="E23" s="1467" t="s">
        <v>4307</v>
      </c>
      <c r="F23" s="1467" t="s">
        <v>4334</v>
      </c>
      <c r="G23" s="1467" t="s">
        <v>4195</v>
      </c>
      <c r="H23" s="1468" t="s">
        <v>4335</v>
      </c>
      <c r="I23" s="1467" t="s">
        <v>4314</v>
      </c>
      <c r="J23" s="556" t="s">
        <v>61</v>
      </c>
      <c r="K23" s="556" t="s">
        <v>61</v>
      </c>
      <c r="L23" s="556" t="s">
        <v>61</v>
      </c>
      <c r="M23" s="556" t="s">
        <v>4315</v>
      </c>
      <c r="N23" s="558" t="s">
        <v>4316</v>
      </c>
      <c r="O23" s="558">
        <v>98480.51</v>
      </c>
      <c r="P23" s="1467" t="s">
        <v>61</v>
      </c>
      <c r="Q23" s="1467" t="s">
        <v>1579</v>
      </c>
      <c r="R23" s="1467" t="s">
        <v>1579</v>
      </c>
      <c r="S23" s="1467" t="s">
        <v>4336</v>
      </c>
      <c r="T23" s="1475" t="s">
        <v>4337</v>
      </c>
      <c r="U23" s="1474" t="s">
        <v>3254</v>
      </c>
      <c r="V23" s="1474" t="s">
        <v>3096</v>
      </c>
      <c r="W23" s="1467" t="s">
        <v>4334</v>
      </c>
      <c r="X23" s="1475">
        <v>43747</v>
      </c>
      <c r="Y23" s="1474">
        <v>249841.92241379313</v>
      </c>
      <c r="Z23" s="1467">
        <v>289816.63</v>
      </c>
      <c r="AA23" s="1467">
        <v>28981.63</v>
      </c>
      <c r="AB23" s="1474">
        <v>289816.63</v>
      </c>
      <c r="AC23" s="1475" t="s">
        <v>241</v>
      </c>
      <c r="AD23" s="1475" t="s">
        <v>69</v>
      </c>
      <c r="AE23" s="1467" t="s">
        <v>70</v>
      </c>
      <c r="AF23" s="1467" t="s">
        <v>4314</v>
      </c>
      <c r="AG23" s="1467">
        <v>37476.28</v>
      </c>
      <c r="AH23" s="1475">
        <v>43747</v>
      </c>
      <c r="AI23" s="1475">
        <v>43830</v>
      </c>
      <c r="AJ23" s="1468" t="s">
        <v>4338</v>
      </c>
      <c r="AK23" s="1468" t="s">
        <v>4299</v>
      </c>
      <c r="AL23" s="1467" t="s">
        <v>4300</v>
      </c>
      <c r="AM23" s="1469" t="s">
        <v>2881</v>
      </c>
      <c r="AN23" s="1467" t="s">
        <v>73</v>
      </c>
      <c r="AO23" s="1468" t="s">
        <v>4301</v>
      </c>
      <c r="AP23" s="1467" t="s">
        <v>73</v>
      </c>
      <c r="AQ23" s="1467" t="s">
        <v>573</v>
      </c>
      <c r="AR23" s="1467" t="s">
        <v>293</v>
      </c>
      <c r="AS23" s="1467" t="s">
        <v>566</v>
      </c>
      <c r="AT23" s="1467" t="s">
        <v>566</v>
      </c>
      <c r="AU23" s="1475" t="s">
        <v>566</v>
      </c>
      <c r="AV23" s="1468" t="s">
        <v>4302</v>
      </c>
      <c r="AW23" s="1467" t="s">
        <v>3091</v>
      </c>
      <c r="AX23" s="1468" t="s">
        <v>4303</v>
      </c>
      <c r="AY23" s="1468" t="s">
        <v>4304</v>
      </c>
      <c r="AZ23" s="1468" t="s">
        <v>4305</v>
      </c>
      <c r="BA23" s="1468" t="s">
        <v>4306</v>
      </c>
      <c r="BB23" s="1467" t="s">
        <v>3096</v>
      </c>
      <c r="BC23" s="1475">
        <v>43847</v>
      </c>
      <c r="BD23" s="1475">
        <v>43847</v>
      </c>
      <c r="BE23" s="558"/>
    </row>
    <row r="24" spans="1:57" ht="75.599999999999994" customHeight="1">
      <c r="A24" s="1469"/>
      <c r="B24" s="1470"/>
      <c r="C24" s="1470"/>
      <c r="D24" s="1469"/>
      <c r="E24" s="1467"/>
      <c r="F24" s="1467"/>
      <c r="G24" s="1467"/>
      <c r="H24" s="1467"/>
      <c r="I24" s="1467"/>
      <c r="J24" s="556" t="s">
        <v>61</v>
      </c>
      <c r="K24" s="556" t="s">
        <v>61</v>
      </c>
      <c r="L24" s="556" t="s">
        <v>61</v>
      </c>
      <c r="M24" s="556" t="s">
        <v>4319</v>
      </c>
      <c r="N24" s="558" t="s">
        <v>4320</v>
      </c>
      <c r="O24" s="558">
        <v>98480.51</v>
      </c>
      <c r="P24" s="1467"/>
      <c r="Q24" s="1467"/>
      <c r="R24" s="1467"/>
      <c r="S24" s="1467"/>
      <c r="T24" s="1475"/>
      <c r="U24" s="1474"/>
      <c r="V24" s="1474"/>
      <c r="W24" s="1467"/>
      <c r="X24" s="1475"/>
      <c r="Y24" s="1474"/>
      <c r="Z24" s="1467"/>
      <c r="AA24" s="1467"/>
      <c r="AB24" s="1474"/>
      <c r="AC24" s="1475"/>
      <c r="AD24" s="1475"/>
      <c r="AE24" s="1467"/>
      <c r="AF24" s="1467"/>
      <c r="AG24" s="1467"/>
      <c r="AH24" s="1475"/>
      <c r="AI24" s="1475"/>
      <c r="AJ24" s="1467"/>
      <c r="AK24" s="1467"/>
      <c r="AL24" s="1467"/>
      <c r="AM24" s="1469"/>
      <c r="AN24" s="1467"/>
      <c r="AO24" s="1467"/>
      <c r="AP24" s="1467"/>
      <c r="AQ24" s="1467"/>
      <c r="AR24" s="1467"/>
      <c r="AS24" s="1467"/>
      <c r="AT24" s="1467"/>
      <c r="AU24" s="1475"/>
      <c r="AV24" s="1467"/>
      <c r="AW24" s="1467"/>
      <c r="AX24" s="1467"/>
      <c r="AY24" s="1467"/>
      <c r="AZ24" s="1467"/>
      <c r="BA24" s="1467"/>
      <c r="BB24" s="1467"/>
      <c r="BC24" s="1475"/>
      <c r="BD24" s="1475"/>
      <c r="BE24" s="558"/>
    </row>
    <row r="25" spans="1:57" ht="75.599999999999994" customHeight="1">
      <c r="A25" s="1469"/>
      <c r="B25" s="1470"/>
      <c r="C25" s="1470"/>
      <c r="D25" s="1469"/>
      <c r="E25" s="1467"/>
      <c r="F25" s="1467"/>
      <c r="G25" s="1467"/>
      <c r="H25" s="1467"/>
      <c r="I25" s="1467"/>
      <c r="J25" s="556" t="s">
        <v>61</v>
      </c>
      <c r="K25" s="556" t="s">
        <v>61</v>
      </c>
      <c r="L25" s="556" t="s">
        <v>61</v>
      </c>
      <c r="M25" s="556" t="s">
        <v>4321</v>
      </c>
      <c r="N25" s="558" t="s">
        <v>4322</v>
      </c>
      <c r="O25" s="558">
        <v>98480.51</v>
      </c>
      <c r="P25" s="1467"/>
      <c r="Q25" s="1467"/>
      <c r="R25" s="1467"/>
      <c r="S25" s="1467"/>
      <c r="T25" s="1475"/>
      <c r="U25" s="1474"/>
      <c r="V25" s="1474"/>
      <c r="W25" s="1467"/>
      <c r="X25" s="1475"/>
      <c r="Y25" s="1474"/>
      <c r="Z25" s="1467"/>
      <c r="AA25" s="1467"/>
      <c r="AB25" s="1474"/>
      <c r="AC25" s="1475"/>
      <c r="AD25" s="1475"/>
      <c r="AE25" s="1467"/>
      <c r="AF25" s="1467"/>
      <c r="AG25" s="1467"/>
      <c r="AH25" s="1475"/>
      <c r="AI25" s="1475"/>
      <c r="AJ25" s="1467"/>
      <c r="AK25" s="1467"/>
      <c r="AL25" s="1467"/>
      <c r="AM25" s="1469"/>
      <c r="AN25" s="1467"/>
      <c r="AO25" s="1467"/>
      <c r="AP25" s="1467"/>
      <c r="AQ25" s="1467"/>
      <c r="AR25" s="1467"/>
      <c r="AS25" s="1467"/>
      <c r="AT25" s="1467"/>
      <c r="AU25" s="1475"/>
      <c r="AV25" s="1467"/>
      <c r="AW25" s="1467"/>
      <c r="AX25" s="1467"/>
      <c r="AY25" s="1467"/>
      <c r="AZ25" s="1467"/>
      <c r="BA25" s="1467"/>
      <c r="BB25" s="1467"/>
      <c r="BC25" s="1475"/>
      <c r="BD25" s="1475"/>
      <c r="BE25" s="558"/>
    </row>
    <row r="26" spans="1:57" ht="75.599999999999994" customHeight="1">
      <c r="A26" s="1469"/>
      <c r="B26" s="1470"/>
      <c r="C26" s="1470"/>
      <c r="D26" s="1469"/>
      <c r="E26" s="1467"/>
      <c r="F26" s="1467"/>
      <c r="G26" s="1467"/>
      <c r="H26" s="1467"/>
      <c r="I26" s="1467"/>
      <c r="J26" s="556" t="s">
        <v>61</v>
      </c>
      <c r="K26" s="556" t="s">
        <v>61</v>
      </c>
      <c r="L26" s="556" t="s">
        <v>61</v>
      </c>
      <c r="M26" s="556" t="s">
        <v>4328</v>
      </c>
      <c r="N26" s="558" t="s">
        <v>4329</v>
      </c>
      <c r="O26" s="558">
        <v>98480.51</v>
      </c>
      <c r="P26" s="1467"/>
      <c r="Q26" s="1467"/>
      <c r="R26" s="1467"/>
      <c r="S26" s="1467"/>
      <c r="T26" s="1475"/>
      <c r="U26" s="1474"/>
      <c r="V26" s="1474"/>
      <c r="W26" s="1467"/>
      <c r="X26" s="1475"/>
      <c r="Y26" s="1474"/>
      <c r="Z26" s="1467"/>
      <c r="AA26" s="1467"/>
      <c r="AB26" s="1474"/>
      <c r="AC26" s="1475"/>
      <c r="AD26" s="1475"/>
      <c r="AE26" s="1467"/>
      <c r="AF26" s="1467"/>
      <c r="AG26" s="1467"/>
      <c r="AH26" s="1475"/>
      <c r="AI26" s="1475"/>
      <c r="AJ26" s="1467"/>
      <c r="AK26" s="1467"/>
      <c r="AL26" s="1467"/>
      <c r="AM26" s="1469"/>
      <c r="AN26" s="1467"/>
      <c r="AO26" s="1467"/>
      <c r="AP26" s="1467"/>
      <c r="AQ26" s="1467"/>
      <c r="AR26" s="1467"/>
      <c r="AS26" s="1467"/>
      <c r="AT26" s="1467"/>
      <c r="AU26" s="1475"/>
      <c r="AV26" s="1467"/>
      <c r="AW26" s="1467"/>
      <c r="AX26" s="1467"/>
      <c r="AY26" s="1467"/>
      <c r="AZ26" s="1467"/>
      <c r="BA26" s="1467"/>
      <c r="BB26" s="1467"/>
      <c r="BC26" s="1475"/>
      <c r="BD26" s="1475"/>
      <c r="BE26" s="558"/>
    </row>
    <row r="27" spans="1:57" ht="75.599999999999994" customHeight="1">
      <c r="A27" s="1469">
        <v>2019</v>
      </c>
      <c r="B27" s="1470">
        <v>43739</v>
      </c>
      <c r="C27" s="1470">
        <v>43830</v>
      </c>
      <c r="D27" s="1469" t="s">
        <v>4292</v>
      </c>
      <c r="E27" s="1467" t="s">
        <v>4307</v>
      </c>
      <c r="F27" s="1467" t="s">
        <v>4339</v>
      </c>
      <c r="G27" s="1467" t="s">
        <v>382</v>
      </c>
      <c r="H27" s="1468" t="s">
        <v>4340</v>
      </c>
      <c r="I27" s="1467" t="s">
        <v>4341</v>
      </c>
      <c r="J27" s="556" t="s">
        <v>61</v>
      </c>
      <c r="K27" s="556" t="s">
        <v>61</v>
      </c>
      <c r="L27" s="556" t="s">
        <v>61</v>
      </c>
      <c r="M27" s="556" t="s">
        <v>3846</v>
      </c>
      <c r="N27" s="558" t="s">
        <v>3847</v>
      </c>
      <c r="O27" s="558">
        <v>624750</v>
      </c>
      <c r="P27" s="1467" t="s">
        <v>61</v>
      </c>
      <c r="Q27" s="1467" t="s">
        <v>1579</v>
      </c>
      <c r="R27" s="1467" t="s">
        <v>1579</v>
      </c>
      <c r="S27" s="1467" t="s">
        <v>4342</v>
      </c>
      <c r="T27" s="1475" t="s">
        <v>3847</v>
      </c>
      <c r="U27" s="1474" t="s">
        <v>4343</v>
      </c>
      <c r="V27" s="1474" t="s">
        <v>3096</v>
      </c>
      <c r="W27" s="1467" t="s">
        <v>4339</v>
      </c>
      <c r="X27" s="1475">
        <v>43759</v>
      </c>
      <c r="Y27" s="1474">
        <v>538577.57999999996</v>
      </c>
      <c r="Z27" s="1467">
        <v>624750</v>
      </c>
      <c r="AA27" s="1467">
        <v>0</v>
      </c>
      <c r="AB27" s="1480">
        <v>624750</v>
      </c>
      <c r="AC27" s="1475" t="s">
        <v>241</v>
      </c>
      <c r="AD27" s="1475" t="s">
        <v>69</v>
      </c>
      <c r="AE27" s="1467" t="s">
        <v>70</v>
      </c>
      <c r="AF27" s="1467" t="s">
        <v>4341</v>
      </c>
      <c r="AG27" s="1467">
        <v>80786</v>
      </c>
      <c r="AH27" s="1475">
        <v>43761</v>
      </c>
      <c r="AI27" s="1475">
        <v>43769</v>
      </c>
      <c r="AJ27" s="1481" t="s">
        <v>4340</v>
      </c>
      <c r="AK27" s="1468" t="s">
        <v>4299</v>
      </c>
      <c r="AL27" s="1467" t="s">
        <v>4344</v>
      </c>
      <c r="AM27" s="1469" t="s">
        <v>3727</v>
      </c>
      <c r="AN27" s="1467" t="s">
        <v>73</v>
      </c>
      <c r="AO27" s="1468" t="s">
        <v>4301</v>
      </c>
      <c r="AP27" s="1467" t="s">
        <v>73</v>
      </c>
      <c r="AQ27" s="1467" t="s">
        <v>573</v>
      </c>
      <c r="AR27" s="1467" t="s">
        <v>293</v>
      </c>
      <c r="AS27" s="1467" t="s">
        <v>566</v>
      </c>
      <c r="AT27" s="1467" t="s">
        <v>566</v>
      </c>
      <c r="AU27" s="1475" t="s">
        <v>566</v>
      </c>
      <c r="AV27" s="1468" t="s">
        <v>4302</v>
      </c>
      <c r="AW27" s="1467" t="s">
        <v>3091</v>
      </c>
      <c r="AX27" s="1468" t="s">
        <v>4303</v>
      </c>
      <c r="AY27" s="1468" t="s">
        <v>4304</v>
      </c>
      <c r="AZ27" s="1468" t="s">
        <v>4305</v>
      </c>
      <c r="BA27" s="1468" t="s">
        <v>4306</v>
      </c>
      <c r="BB27" s="1467" t="s">
        <v>3096</v>
      </c>
      <c r="BC27" s="1475">
        <v>43847</v>
      </c>
      <c r="BD27" s="1475">
        <v>43847</v>
      </c>
      <c r="BE27" s="558"/>
    </row>
    <row r="28" spans="1:57" ht="75.599999999999994" customHeight="1">
      <c r="A28" s="1469"/>
      <c r="B28" s="1470"/>
      <c r="C28" s="1470"/>
      <c r="D28" s="1469"/>
      <c r="E28" s="1467"/>
      <c r="F28" s="1467"/>
      <c r="G28" s="1467"/>
      <c r="H28" s="1467"/>
      <c r="I28" s="1467"/>
      <c r="J28" s="556" t="s">
        <v>61</v>
      </c>
      <c r="K28" s="556" t="s">
        <v>61</v>
      </c>
      <c r="L28" s="556" t="s">
        <v>61</v>
      </c>
      <c r="M28" s="556" t="s">
        <v>4345</v>
      </c>
      <c r="N28" s="558" t="s">
        <v>2602</v>
      </c>
      <c r="O28" s="558">
        <v>754243.6</v>
      </c>
      <c r="P28" s="1467"/>
      <c r="Q28" s="1467"/>
      <c r="R28" s="1467"/>
      <c r="S28" s="1467"/>
      <c r="T28" s="1475"/>
      <c r="U28" s="1474"/>
      <c r="V28" s="1474"/>
      <c r="W28" s="1467"/>
      <c r="X28" s="1475"/>
      <c r="Y28" s="1474"/>
      <c r="Z28" s="1467"/>
      <c r="AA28" s="1467"/>
      <c r="AB28" s="1480"/>
      <c r="AC28" s="1475"/>
      <c r="AD28" s="1475"/>
      <c r="AE28" s="1467"/>
      <c r="AF28" s="1467"/>
      <c r="AG28" s="1467"/>
      <c r="AH28" s="1475"/>
      <c r="AI28" s="1475"/>
      <c r="AJ28" s="1467"/>
      <c r="AK28" s="1467"/>
      <c r="AL28" s="1467"/>
      <c r="AM28" s="1469"/>
      <c r="AN28" s="1467"/>
      <c r="AO28" s="1467"/>
      <c r="AP28" s="1467"/>
      <c r="AQ28" s="1467"/>
      <c r="AR28" s="1467"/>
      <c r="AS28" s="1467"/>
      <c r="AT28" s="1467"/>
      <c r="AU28" s="1475"/>
      <c r="AV28" s="1467"/>
      <c r="AW28" s="1467"/>
      <c r="AX28" s="1467"/>
      <c r="AY28" s="1467"/>
      <c r="AZ28" s="1467"/>
      <c r="BA28" s="1467"/>
      <c r="BB28" s="1467"/>
      <c r="BC28" s="1475"/>
      <c r="BD28" s="1475"/>
      <c r="BE28" s="558"/>
    </row>
    <row r="29" spans="1:57" ht="75.599999999999994" customHeight="1">
      <c r="A29" s="1469"/>
      <c r="B29" s="1470"/>
      <c r="C29" s="1470"/>
      <c r="D29" s="1469"/>
      <c r="E29" s="1467"/>
      <c r="F29" s="1467"/>
      <c r="G29" s="1467"/>
      <c r="H29" s="1467"/>
      <c r="I29" s="1467"/>
      <c r="J29" s="556" t="s">
        <v>61</v>
      </c>
      <c r="K29" s="556" t="s">
        <v>61</v>
      </c>
      <c r="L29" s="556" t="s">
        <v>61</v>
      </c>
      <c r="M29" s="556" t="s">
        <v>3854</v>
      </c>
      <c r="N29" s="558" t="s">
        <v>3148</v>
      </c>
      <c r="O29" s="558">
        <v>696232</v>
      </c>
      <c r="P29" s="1467"/>
      <c r="Q29" s="1467"/>
      <c r="R29" s="1467"/>
      <c r="S29" s="1467"/>
      <c r="T29" s="1475"/>
      <c r="U29" s="1474"/>
      <c r="V29" s="1474"/>
      <c r="W29" s="1467"/>
      <c r="X29" s="1475"/>
      <c r="Y29" s="1474"/>
      <c r="Z29" s="1467"/>
      <c r="AA29" s="1467"/>
      <c r="AB29" s="1480"/>
      <c r="AC29" s="1475"/>
      <c r="AD29" s="1475"/>
      <c r="AE29" s="1467"/>
      <c r="AF29" s="1467"/>
      <c r="AG29" s="1467"/>
      <c r="AH29" s="1475"/>
      <c r="AI29" s="1475"/>
      <c r="AJ29" s="1467"/>
      <c r="AK29" s="1467"/>
      <c r="AL29" s="1467"/>
      <c r="AM29" s="1469"/>
      <c r="AN29" s="1467"/>
      <c r="AO29" s="1467"/>
      <c r="AP29" s="1467"/>
      <c r="AQ29" s="1467"/>
      <c r="AR29" s="1467"/>
      <c r="AS29" s="1467"/>
      <c r="AT29" s="1467"/>
      <c r="AU29" s="1475"/>
      <c r="AV29" s="1467"/>
      <c r="AW29" s="1467"/>
      <c r="AX29" s="1467"/>
      <c r="AY29" s="1467"/>
      <c r="AZ29" s="1467"/>
      <c r="BA29" s="1467"/>
      <c r="BB29" s="1467"/>
      <c r="BC29" s="1475"/>
      <c r="BD29" s="1475"/>
      <c r="BE29" s="558"/>
    </row>
    <row r="30" spans="1:57" ht="75.599999999999994" customHeight="1">
      <c r="A30" s="1469">
        <v>2019</v>
      </c>
      <c r="B30" s="1470">
        <v>43739</v>
      </c>
      <c r="C30" s="1470">
        <v>43830</v>
      </c>
      <c r="D30" s="1469" t="s">
        <v>4292</v>
      </c>
      <c r="E30" s="1467" t="s">
        <v>4307</v>
      </c>
      <c r="F30" s="1467" t="s">
        <v>4346</v>
      </c>
      <c r="G30" s="1467">
        <v>63</v>
      </c>
      <c r="H30" s="1468" t="s">
        <v>4347</v>
      </c>
      <c r="I30" s="1467" t="s">
        <v>4348</v>
      </c>
      <c r="J30" s="556" t="s">
        <v>61</v>
      </c>
      <c r="K30" s="556" t="s">
        <v>61</v>
      </c>
      <c r="L30" s="556" t="s">
        <v>61</v>
      </c>
      <c r="M30" s="558" t="s">
        <v>4349</v>
      </c>
      <c r="N30" s="558" t="s">
        <v>4350</v>
      </c>
      <c r="O30" s="558">
        <v>1000000</v>
      </c>
      <c r="P30" s="1467" t="s">
        <v>61</v>
      </c>
      <c r="Q30" s="1467" t="s">
        <v>1579</v>
      </c>
      <c r="R30" s="1467" t="s">
        <v>1579</v>
      </c>
      <c r="S30" s="1467" t="s">
        <v>4351</v>
      </c>
      <c r="T30" s="1475" t="s">
        <v>4350</v>
      </c>
      <c r="U30" s="1474" t="s">
        <v>4352</v>
      </c>
      <c r="V30" s="1474" t="s">
        <v>3096</v>
      </c>
      <c r="W30" s="1467" t="s">
        <v>4346</v>
      </c>
      <c r="X30" s="1475">
        <v>43762</v>
      </c>
      <c r="Y30" s="1474">
        <v>862068.96551724139</v>
      </c>
      <c r="Z30" s="1467">
        <v>1000000</v>
      </c>
      <c r="AA30" s="1467">
        <v>0</v>
      </c>
      <c r="AB30" s="1480">
        <v>1000000</v>
      </c>
      <c r="AC30" s="1475" t="s">
        <v>241</v>
      </c>
      <c r="AD30" s="1475" t="s">
        <v>69</v>
      </c>
      <c r="AE30" s="1467" t="s">
        <v>70</v>
      </c>
      <c r="AF30" s="1467" t="s">
        <v>4348</v>
      </c>
      <c r="AG30" s="1467">
        <v>129310.34</v>
      </c>
      <c r="AH30" s="1475">
        <v>43762</v>
      </c>
      <c r="AI30" s="1475">
        <v>43830</v>
      </c>
      <c r="AJ30" s="1481" t="s">
        <v>4347</v>
      </c>
      <c r="AK30" s="1468" t="s">
        <v>4299</v>
      </c>
      <c r="AL30" s="1467" t="s">
        <v>4344</v>
      </c>
      <c r="AM30" s="1469" t="s">
        <v>3727</v>
      </c>
      <c r="AN30" s="1467" t="s">
        <v>73</v>
      </c>
      <c r="AO30" s="1468" t="s">
        <v>4301</v>
      </c>
      <c r="AP30" s="1467" t="s">
        <v>73</v>
      </c>
      <c r="AQ30" s="1467" t="s">
        <v>573</v>
      </c>
      <c r="AR30" s="1467" t="s">
        <v>293</v>
      </c>
      <c r="AS30" s="1467" t="s">
        <v>566</v>
      </c>
      <c r="AT30" s="1467" t="s">
        <v>566</v>
      </c>
      <c r="AU30" s="1475" t="s">
        <v>566</v>
      </c>
      <c r="AV30" s="1468" t="s">
        <v>4302</v>
      </c>
      <c r="AW30" s="1467" t="s">
        <v>3091</v>
      </c>
      <c r="AX30" s="1468" t="s">
        <v>4303</v>
      </c>
      <c r="AY30" s="1468" t="s">
        <v>4304</v>
      </c>
      <c r="AZ30" s="1468" t="s">
        <v>4305</v>
      </c>
      <c r="BA30" s="1468" t="s">
        <v>4306</v>
      </c>
      <c r="BB30" s="1467" t="s">
        <v>3096</v>
      </c>
      <c r="BC30" s="1475">
        <v>43847</v>
      </c>
      <c r="BD30" s="1475">
        <v>43847</v>
      </c>
      <c r="BE30" s="558"/>
    </row>
    <row r="31" spans="1:57" ht="75.599999999999994" customHeight="1">
      <c r="A31" s="1469"/>
      <c r="B31" s="1470"/>
      <c r="C31" s="1470"/>
      <c r="D31" s="1469"/>
      <c r="E31" s="1467"/>
      <c r="F31" s="1467"/>
      <c r="G31" s="1467"/>
      <c r="H31" s="1467"/>
      <c r="I31" s="1467"/>
      <c r="J31" s="556" t="s">
        <v>61</v>
      </c>
      <c r="K31" s="556" t="s">
        <v>61</v>
      </c>
      <c r="L31" s="556" t="s">
        <v>61</v>
      </c>
      <c r="M31" s="558" t="s">
        <v>4353</v>
      </c>
      <c r="N31" s="558" t="s">
        <v>2602</v>
      </c>
      <c r="O31" s="558">
        <v>1159872.3999999999</v>
      </c>
      <c r="P31" s="1467"/>
      <c r="Q31" s="1467"/>
      <c r="R31" s="1467"/>
      <c r="S31" s="1467"/>
      <c r="T31" s="1475"/>
      <c r="U31" s="1474"/>
      <c r="V31" s="1474"/>
      <c r="W31" s="1467"/>
      <c r="X31" s="1475"/>
      <c r="Y31" s="1474"/>
      <c r="Z31" s="1467"/>
      <c r="AA31" s="1467"/>
      <c r="AB31" s="1480"/>
      <c r="AC31" s="1475"/>
      <c r="AD31" s="1475"/>
      <c r="AE31" s="1467"/>
      <c r="AF31" s="1467"/>
      <c r="AG31" s="1467"/>
      <c r="AH31" s="1475"/>
      <c r="AI31" s="1475"/>
      <c r="AJ31" s="1467"/>
      <c r="AK31" s="1467"/>
      <c r="AL31" s="1467"/>
      <c r="AM31" s="1469"/>
      <c r="AN31" s="1467"/>
      <c r="AO31" s="1467"/>
      <c r="AP31" s="1467"/>
      <c r="AQ31" s="1467"/>
      <c r="AR31" s="1467"/>
      <c r="AS31" s="1467"/>
      <c r="AT31" s="1467"/>
      <c r="AU31" s="1475"/>
      <c r="AV31" s="1467"/>
      <c r="AW31" s="1467"/>
      <c r="AX31" s="1467"/>
      <c r="AY31" s="1467"/>
      <c r="AZ31" s="1467"/>
      <c r="BA31" s="1467"/>
      <c r="BB31" s="1467"/>
      <c r="BC31" s="1475"/>
      <c r="BD31" s="1475"/>
      <c r="BE31" s="558"/>
    </row>
    <row r="32" spans="1:57" ht="75.599999999999994" customHeight="1">
      <c r="A32" s="1469"/>
      <c r="B32" s="1470"/>
      <c r="C32" s="1470"/>
      <c r="D32" s="1469"/>
      <c r="E32" s="1467"/>
      <c r="F32" s="1467"/>
      <c r="G32" s="1467"/>
      <c r="H32" s="1467"/>
      <c r="I32" s="1467"/>
      <c r="J32" s="556" t="s">
        <v>61</v>
      </c>
      <c r="K32" s="556" t="s">
        <v>61</v>
      </c>
      <c r="L32" s="556" t="s">
        <v>61</v>
      </c>
      <c r="M32" s="558" t="s">
        <v>3854</v>
      </c>
      <c r="N32" s="558" t="s">
        <v>3148</v>
      </c>
      <c r="O32" s="558">
        <v>1137496</v>
      </c>
      <c r="P32" s="1467"/>
      <c r="Q32" s="1467"/>
      <c r="R32" s="1467"/>
      <c r="S32" s="1467"/>
      <c r="T32" s="1475"/>
      <c r="U32" s="1474"/>
      <c r="V32" s="1474"/>
      <c r="W32" s="1467"/>
      <c r="X32" s="1475"/>
      <c r="Y32" s="1474"/>
      <c r="Z32" s="1467"/>
      <c r="AA32" s="1467"/>
      <c r="AB32" s="1480"/>
      <c r="AC32" s="1475"/>
      <c r="AD32" s="1475"/>
      <c r="AE32" s="1467"/>
      <c r="AF32" s="1467"/>
      <c r="AG32" s="1467"/>
      <c r="AH32" s="1475"/>
      <c r="AI32" s="1475"/>
      <c r="AJ32" s="1467"/>
      <c r="AK32" s="1467"/>
      <c r="AL32" s="1467"/>
      <c r="AM32" s="1469"/>
      <c r="AN32" s="1467"/>
      <c r="AO32" s="1467"/>
      <c r="AP32" s="1467"/>
      <c r="AQ32" s="1467"/>
      <c r="AR32" s="1467"/>
      <c r="AS32" s="1467"/>
      <c r="AT32" s="1467"/>
      <c r="AU32" s="1475"/>
      <c r="AV32" s="1467"/>
      <c r="AW32" s="1467"/>
      <c r="AX32" s="1467"/>
      <c r="AY32" s="1467"/>
      <c r="AZ32" s="1467"/>
      <c r="BA32" s="1467"/>
      <c r="BB32" s="1467"/>
      <c r="BC32" s="1475"/>
      <c r="BD32" s="1475"/>
      <c r="BE32" s="558"/>
    </row>
    <row r="33" spans="1:57" ht="75.599999999999994" customHeight="1">
      <c r="A33" s="1469">
        <v>2019</v>
      </c>
      <c r="B33" s="1470">
        <v>43739</v>
      </c>
      <c r="C33" s="1470">
        <v>43830</v>
      </c>
      <c r="D33" s="1469" t="s">
        <v>4292</v>
      </c>
      <c r="E33" s="1467" t="s">
        <v>4354</v>
      </c>
      <c r="F33" s="1467" t="s">
        <v>4355</v>
      </c>
      <c r="G33" s="1467">
        <v>55</v>
      </c>
      <c r="H33" s="1468" t="s">
        <v>4356</v>
      </c>
      <c r="I33" s="1467" t="s">
        <v>4357</v>
      </c>
      <c r="J33" s="556" t="s">
        <v>61</v>
      </c>
      <c r="K33" s="556" t="s">
        <v>61</v>
      </c>
      <c r="L33" s="556" t="s">
        <v>61</v>
      </c>
      <c r="M33" s="556" t="s">
        <v>4358</v>
      </c>
      <c r="N33" s="558" t="s">
        <v>1308</v>
      </c>
      <c r="O33" s="558">
        <v>277690</v>
      </c>
      <c r="P33" s="1467" t="s">
        <v>61</v>
      </c>
      <c r="Q33" s="1467" t="s">
        <v>1579</v>
      </c>
      <c r="R33" s="1467" t="s">
        <v>1579</v>
      </c>
      <c r="S33" s="1467" t="s">
        <v>251</v>
      </c>
      <c r="T33" s="1475" t="s">
        <v>1323</v>
      </c>
      <c r="U33" s="1474" t="s">
        <v>3218</v>
      </c>
      <c r="V33" s="1474" t="s">
        <v>3096</v>
      </c>
      <c r="W33" s="1467" t="s">
        <v>4355</v>
      </c>
      <c r="X33" s="1475">
        <v>43775</v>
      </c>
      <c r="Y33" s="1467">
        <v>178500</v>
      </c>
      <c r="Z33" s="1467">
        <v>178500</v>
      </c>
      <c r="AA33" s="1467">
        <v>0</v>
      </c>
      <c r="AB33" s="1480">
        <v>178500</v>
      </c>
      <c r="AC33" s="1475" t="s">
        <v>241</v>
      </c>
      <c r="AD33" s="1475" t="s">
        <v>69</v>
      </c>
      <c r="AE33" s="1467" t="s">
        <v>70</v>
      </c>
      <c r="AF33" s="1467" t="s">
        <v>4357</v>
      </c>
      <c r="AG33" s="1467">
        <v>26775</v>
      </c>
      <c r="AH33" s="1475">
        <v>43775</v>
      </c>
      <c r="AI33" s="1475">
        <v>43830</v>
      </c>
      <c r="AJ33" s="1481" t="s">
        <v>4356</v>
      </c>
      <c r="AK33" s="1468" t="s">
        <v>4299</v>
      </c>
      <c r="AL33" s="1467" t="s">
        <v>4359</v>
      </c>
      <c r="AM33" s="1467" t="s">
        <v>3806</v>
      </c>
      <c r="AN33" s="1467" t="s">
        <v>73</v>
      </c>
      <c r="AO33" s="1468" t="s">
        <v>4301</v>
      </c>
      <c r="AP33" s="1467" t="s">
        <v>73</v>
      </c>
      <c r="AQ33" s="1467" t="s">
        <v>573</v>
      </c>
      <c r="AR33" s="1467" t="s">
        <v>293</v>
      </c>
      <c r="AS33" s="1467" t="s">
        <v>566</v>
      </c>
      <c r="AT33" s="1467" t="s">
        <v>566</v>
      </c>
      <c r="AU33" s="1475" t="s">
        <v>566</v>
      </c>
      <c r="AV33" s="1468" t="s">
        <v>4302</v>
      </c>
      <c r="AW33" s="1467" t="s">
        <v>3091</v>
      </c>
      <c r="AX33" s="1468" t="s">
        <v>4303</v>
      </c>
      <c r="AY33" s="1468" t="s">
        <v>4304</v>
      </c>
      <c r="AZ33" s="1468" t="s">
        <v>4305</v>
      </c>
      <c r="BA33" s="1468" t="s">
        <v>4306</v>
      </c>
      <c r="BB33" s="1467" t="s">
        <v>3096</v>
      </c>
      <c r="BC33" s="1475">
        <v>43847</v>
      </c>
      <c r="BD33" s="1475">
        <v>43847</v>
      </c>
      <c r="BE33" s="558"/>
    </row>
    <row r="34" spans="1:57" ht="75.599999999999994" customHeight="1">
      <c r="A34" s="1469"/>
      <c r="B34" s="1470"/>
      <c r="C34" s="1470"/>
      <c r="D34" s="1469"/>
      <c r="E34" s="1467"/>
      <c r="F34" s="1467"/>
      <c r="G34" s="1467"/>
      <c r="H34" s="1467"/>
      <c r="I34" s="1467"/>
      <c r="J34" s="556" t="s">
        <v>61</v>
      </c>
      <c r="K34" s="556" t="s">
        <v>61</v>
      </c>
      <c r="L34" s="556" t="s">
        <v>61</v>
      </c>
      <c r="M34" s="556" t="s">
        <v>4360</v>
      </c>
      <c r="N34" s="558" t="s">
        <v>1956</v>
      </c>
      <c r="O34" s="558">
        <v>178500</v>
      </c>
      <c r="P34" s="1467"/>
      <c r="Q34" s="1467"/>
      <c r="R34" s="1467"/>
      <c r="S34" s="1467"/>
      <c r="T34" s="1475"/>
      <c r="U34" s="1474"/>
      <c r="V34" s="1474"/>
      <c r="W34" s="1467"/>
      <c r="X34" s="1475"/>
      <c r="Y34" s="1467"/>
      <c r="Z34" s="1467"/>
      <c r="AA34" s="1467"/>
      <c r="AB34" s="1480"/>
      <c r="AC34" s="1475"/>
      <c r="AD34" s="1475"/>
      <c r="AE34" s="1467"/>
      <c r="AF34" s="1467"/>
      <c r="AG34" s="1467"/>
      <c r="AH34" s="1475"/>
      <c r="AI34" s="1475"/>
      <c r="AJ34" s="1467"/>
      <c r="AK34" s="1467"/>
      <c r="AL34" s="1467"/>
      <c r="AM34" s="1467"/>
      <c r="AN34" s="1467"/>
      <c r="AO34" s="1467"/>
      <c r="AP34" s="1467"/>
      <c r="AQ34" s="1467"/>
      <c r="AR34" s="1467"/>
      <c r="AS34" s="1467"/>
      <c r="AT34" s="1467"/>
      <c r="AU34" s="1475"/>
      <c r="AV34" s="1467"/>
      <c r="AW34" s="1467"/>
      <c r="AX34" s="1467"/>
      <c r="AY34" s="1467"/>
      <c r="AZ34" s="1467"/>
      <c r="BA34" s="1467"/>
      <c r="BB34" s="1467"/>
      <c r="BC34" s="1475"/>
      <c r="BD34" s="1475"/>
      <c r="BE34" s="558"/>
    </row>
    <row r="35" spans="1:57" ht="75.599999999999994" customHeight="1">
      <c r="A35" s="1469">
        <v>2019</v>
      </c>
      <c r="B35" s="1470">
        <v>43739</v>
      </c>
      <c r="C35" s="1470">
        <v>43830</v>
      </c>
      <c r="D35" s="1469" t="s">
        <v>4292</v>
      </c>
      <c r="E35" s="1467" t="s">
        <v>4354</v>
      </c>
      <c r="F35" s="1467" t="s">
        <v>4361</v>
      </c>
      <c r="G35" s="1467">
        <v>55</v>
      </c>
      <c r="H35" s="1468" t="s">
        <v>4362</v>
      </c>
      <c r="I35" s="1467" t="s">
        <v>4363</v>
      </c>
      <c r="J35" s="556" t="s">
        <v>61</v>
      </c>
      <c r="K35" s="556" t="s">
        <v>61</v>
      </c>
      <c r="L35" s="556" t="s">
        <v>61</v>
      </c>
      <c r="M35" s="556" t="s">
        <v>4364</v>
      </c>
      <c r="N35" s="558" t="s">
        <v>3863</v>
      </c>
      <c r="O35" s="558">
        <v>442134</v>
      </c>
      <c r="P35" s="1467" t="s">
        <v>61</v>
      </c>
      <c r="Q35" s="1467" t="s">
        <v>1579</v>
      </c>
      <c r="R35" s="1467" t="s">
        <v>1579</v>
      </c>
      <c r="S35" s="1467" t="s">
        <v>4365</v>
      </c>
      <c r="T35" s="1475" t="s">
        <v>4366</v>
      </c>
      <c r="U35" s="1474" t="s">
        <v>3218</v>
      </c>
      <c r="V35" s="1474" t="s">
        <v>3096</v>
      </c>
      <c r="W35" s="1467" t="s">
        <v>4361</v>
      </c>
      <c r="X35" s="1475">
        <v>43776</v>
      </c>
      <c r="Y35" s="1467">
        <v>297000</v>
      </c>
      <c r="Z35" s="1467">
        <v>344520</v>
      </c>
      <c r="AA35" s="1467">
        <v>0</v>
      </c>
      <c r="AB35" s="1480">
        <v>344520</v>
      </c>
      <c r="AC35" s="1475" t="s">
        <v>241</v>
      </c>
      <c r="AD35" s="1475" t="s">
        <v>69</v>
      </c>
      <c r="AE35" s="1467" t="s">
        <v>70</v>
      </c>
      <c r="AF35" s="1467" t="s">
        <v>4363</v>
      </c>
      <c r="AG35" s="1467">
        <v>44550</v>
      </c>
      <c r="AH35" s="1475">
        <v>43776</v>
      </c>
      <c r="AI35" s="1475">
        <v>43830</v>
      </c>
      <c r="AJ35" s="1481" t="s">
        <v>4362</v>
      </c>
      <c r="AK35" s="1468" t="s">
        <v>4299</v>
      </c>
      <c r="AL35" s="1467" t="s">
        <v>4359</v>
      </c>
      <c r="AM35" s="1467" t="s">
        <v>3806</v>
      </c>
      <c r="AN35" s="1467" t="s">
        <v>73</v>
      </c>
      <c r="AO35" s="1468" t="s">
        <v>4301</v>
      </c>
      <c r="AP35" s="1467" t="s">
        <v>73</v>
      </c>
      <c r="AQ35" s="1467" t="s">
        <v>573</v>
      </c>
      <c r="AR35" s="1467" t="s">
        <v>293</v>
      </c>
      <c r="AS35" s="1467" t="s">
        <v>566</v>
      </c>
      <c r="AT35" s="1467" t="s">
        <v>566</v>
      </c>
      <c r="AU35" s="1475" t="s">
        <v>566</v>
      </c>
      <c r="AV35" s="1468" t="s">
        <v>4302</v>
      </c>
      <c r="AW35" s="1467" t="s">
        <v>3091</v>
      </c>
      <c r="AX35" s="1468" t="s">
        <v>4303</v>
      </c>
      <c r="AY35" s="1468" t="s">
        <v>4304</v>
      </c>
      <c r="AZ35" s="1468" t="s">
        <v>4305</v>
      </c>
      <c r="BA35" s="1468" t="s">
        <v>4306</v>
      </c>
      <c r="BB35" s="1467" t="s">
        <v>3096</v>
      </c>
      <c r="BC35" s="1475">
        <v>43847</v>
      </c>
      <c r="BD35" s="1475">
        <v>43847</v>
      </c>
      <c r="BE35" s="558"/>
    </row>
    <row r="36" spans="1:57" ht="75.599999999999994" customHeight="1">
      <c r="A36" s="1469"/>
      <c r="B36" s="1470"/>
      <c r="C36" s="1470"/>
      <c r="D36" s="1469"/>
      <c r="E36" s="1467"/>
      <c r="F36" s="1467"/>
      <c r="G36" s="1467"/>
      <c r="H36" s="1467"/>
      <c r="I36" s="1467"/>
      <c r="J36" s="556" t="s">
        <v>61</v>
      </c>
      <c r="K36" s="556" t="s">
        <v>61</v>
      </c>
      <c r="L36" s="556" t="s">
        <v>61</v>
      </c>
      <c r="M36" s="556" t="s">
        <v>4367</v>
      </c>
      <c r="N36" s="558" t="s">
        <v>4368</v>
      </c>
      <c r="O36" s="558">
        <v>294756</v>
      </c>
      <c r="P36" s="1467"/>
      <c r="Q36" s="1467"/>
      <c r="R36" s="1467"/>
      <c r="S36" s="1467"/>
      <c r="T36" s="1475"/>
      <c r="U36" s="1474"/>
      <c r="V36" s="1474"/>
      <c r="W36" s="1467"/>
      <c r="X36" s="1475"/>
      <c r="Y36" s="1467"/>
      <c r="Z36" s="1467"/>
      <c r="AA36" s="1467"/>
      <c r="AB36" s="1480"/>
      <c r="AC36" s="1475"/>
      <c r="AD36" s="1475"/>
      <c r="AE36" s="1467"/>
      <c r="AF36" s="1467"/>
      <c r="AG36" s="1467"/>
      <c r="AH36" s="1475"/>
      <c r="AI36" s="1475"/>
      <c r="AJ36" s="1467"/>
      <c r="AK36" s="1467"/>
      <c r="AL36" s="1467"/>
      <c r="AM36" s="1467"/>
      <c r="AN36" s="1467"/>
      <c r="AO36" s="1467"/>
      <c r="AP36" s="1467"/>
      <c r="AQ36" s="1467"/>
      <c r="AR36" s="1467"/>
      <c r="AS36" s="1467"/>
      <c r="AT36" s="1467"/>
      <c r="AU36" s="1475"/>
      <c r="AV36" s="1467"/>
      <c r="AW36" s="1467"/>
      <c r="AX36" s="1467"/>
      <c r="AY36" s="1467"/>
      <c r="AZ36" s="1467"/>
      <c r="BA36" s="1467"/>
      <c r="BB36" s="1467"/>
      <c r="BC36" s="1475"/>
      <c r="BD36" s="1475"/>
      <c r="BE36" s="558"/>
    </row>
    <row r="37" spans="1:57" ht="75.599999999999994" customHeight="1">
      <c r="A37" s="1469"/>
      <c r="B37" s="1470"/>
      <c r="C37" s="1470"/>
      <c r="D37" s="1469"/>
      <c r="E37" s="1467"/>
      <c r="F37" s="1467"/>
      <c r="G37" s="1467"/>
      <c r="H37" s="1467"/>
      <c r="I37" s="1467"/>
      <c r="J37" s="556" t="s">
        <v>61</v>
      </c>
      <c r="K37" s="556" t="s">
        <v>61</v>
      </c>
      <c r="L37" s="556" t="s">
        <v>61</v>
      </c>
      <c r="M37" s="556" t="s">
        <v>4358</v>
      </c>
      <c r="N37" s="558" t="s">
        <v>1308</v>
      </c>
      <c r="O37" s="558">
        <v>528867.29</v>
      </c>
      <c r="P37" s="1467"/>
      <c r="Q37" s="1467"/>
      <c r="R37" s="1467"/>
      <c r="S37" s="1467"/>
      <c r="T37" s="1475"/>
      <c r="U37" s="1474"/>
      <c r="V37" s="1474"/>
      <c r="W37" s="1467"/>
      <c r="X37" s="1475"/>
      <c r="Y37" s="1467"/>
      <c r="Z37" s="1467"/>
      <c r="AA37" s="1467"/>
      <c r="AB37" s="1480"/>
      <c r="AC37" s="1475"/>
      <c r="AD37" s="1475"/>
      <c r="AE37" s="1467"/>
      <c r="AF37" s="1467"/>
      <c r="AG37" s="1467"/>
      <c r="AH37" s="1475"/>
      <c r="AI37" s="1475"/>
      <c r="AJ37" s="1467"/>
      <c r="AK37" s="1467"/>
      <c r="AL37" s="1467"/>
      <c r="AM37" s="1467"/>
      <c r="AN37" s="1467"/>
      <c r="AO37" s="1467"/>
      <c r="AP37" s="1467"/>
      <c r="AQ37" s="1467"/>
      <c r="AR37" s="1467"/>
      <c r="AS37" s="1467"/>
      <c r="AT37" s="1467"/>
      <c r="AU37" s="1475"/>
      <c r="AV37" s="1467"/>
      <c r="AW37" s="1467"/>
      <c r="AX37" s="1467"/>
      <c r="AY37" s="1467"/>
      <c r="AZ37" s="1467"/>
      <c r="BA37" s="1467"/>
      <c r="BB37" s="1467"/>
      <c r="BC37" s="1475"/>
      <c r="BD37" s="1475"/>
      <c r="BE37" s="558"/>
    </row>
    <row r="38" spans="1:57" ht="75.599999999999994" customHeight="1">
      <c r="A38" s="1469">
        <v>2019</v>
      </c>
      <c r="B38" s="1470">
        <v>43739</v>
      </c>
      <c r="C38" s="1470">
        <v>43830</v>
      </c>
      <c r="D38" s="1469" t="s">
        <v>4292</v>
      </c>
      <c r="E38" s="1467" t="s">
        <v>4307</v>
      </c>
      <c r="F38" s="1467" t="s">
        <v>4369</v>
      </c>
      <c r="G38" s="1467" t="s">
        <v>4370</v>
      </c>
      <c r="H38" s="1468" t="s">
        <v>4371</v>
      </c>
      <c r="I38" s="1467" t="s">
        <v>4372</v>
      </c>
      <c r="J38" s="556" t="s">
        <v>61</v>
      </c>
      <c r="K38" s="556" t="s">
        <v>61</v>
      </c>
      <c r="L38" s="556" t="s">
        <v>61</v>
      </c>
      <c r="M38" s="556" t="s">
        <v>3846</v>
      </c>
      <c r="N38" s="558" t="s">
        <v>3847</v>
      </c>
      <c r="O38" s="558">
        <v>1073751.8500000001</v>
      </c>
      <c r="P38" s="1467" t="s">
        <v>61</v>
      </c>
      <c r="Q38" s="1467" t="s">
        <v>1579</v>
      </c>
      <c r="R38" s="1467" t="s">
        <v>1579</v>
      </c>
      <c r="S38" s="1467" t="s">
        <v>4237</v>
      </c>
      <c r="T38" s="1475" t="s">
        <v>3148</v>
      </c>
      <c r="U38" s="1474" t="s">
        <v>3218</v>
      </c>
      <c r="V38" s="1474" t="s">
        <v>3096</v>
      </c>
      <c r="W38" s="1467" t="s">
        <v>4369</v>
      </c>
      <c r="X38" s="1475">
        <v>43780</v>
      </c>
      <c r="Y38" s="1474">
        <v>899619.82758620696</v>
      </c>
      <c r="Z38" s="1467">
        <v>1043559</v>
      </c>
      <c r="AA38" s="1467">
        <v>0</v>
      </c>
      <c r="AB38" s="1480">
        <v>1043559</v>
      </c>
      <c r="AC38" s="1475" t="s">
        <v>241</v>
      </c>
      <c r="AD38" s="1475" t="s">
        <v>69</v>
      </c>
      <c r="AE38" s="1467" t="s">
        <v>70</v>
      </c>
      <c r="AF38" s="1467" t="s">
        <v>4372</v>
      </c>
      <c r="AG38" s="1469">
        <v>134942.97</v>
      </c>
      <c r="AH38" s="1475">
        <v>43788</v>
      </c>
      <c r="AI38" s="1475">
        <v>43830</v>
      </c>
      <c r="AJ38" s="1481" t="s">
        <v>4371</v>
      </c>
      <c r="AK38" s="1468" t="s">
        <v>4299</v>
      </c>
      <c r="AL38" s="1467" t="s">
        <v>4344</v>
      </c>
      <c r="AM38" s="1469" t="s">
        <v>3727</v>
      </c>
      <c r="AN38" s="1467" t="s">
        <v>73</v>
      </c>
      <c r="AO38" s="1468" t="s">
        <v>4301</v>
      </c>
      <c r="AP38" s="1467" t="s">
        <v>73</v>
      </c>
      <c r="AQ38" s="1467" t="s">
        <v>573</v>
      </c>
      <c r="AR38" s="1467" t="s">
        <v>293</v>
      </c>
      <c r="AS38" s="1467" t="s">
        <v>566</v>
      </c>
      <c r="AT38" s="1467" t="s">
        <v>566</v>
      </c>
      <c r="AU38" s="1475" t="s">
        <v>566</v>
      </c>
      <c r="AV38" s="1468" t="s">
        <v>4302</v>
      </c>
      <c r="AW38" s="1467" t="s">
        <v>3091</v>
      </c>
      <c r="AX38" s="1468" t="s">
        <v>4303</v>
      </c>
      <c r="AY38" s="1468" t="s">
        <v>4304</v>
      </c>
      <c r="AZ38" s="1468" t="s">
        <v>4305</v>
      </c>
      <c r="BA38" s="1468" t="s">
        <v>4306</v>
      </c>
      <c r="BB38" s="1467" t="s">
        <v>3096</v>
      </c>
      <c r="BC38" s="1475">
        <v>43847</v>
      </c>
      <c r="BD38" s="1475">
        <v>43847</v>
      </c>
      <c r="BE38" s="558"/>
    </row>
    <row r="39" spans="1:57" ht="75.599999999999994" customHeight="1">
      <c r="A39" s="1469"/>
      <c r="B39" s="1470"/>
      <c r="C39" s="1470"/>
      <c r="D39" s="1469"/>
      <c r="E39" s="1467"/>
      <c r="F39" s="1467"/>
      <c r="G39" s="1467"/>
      <c r="H39" s="1467"/>
      <c r="I39" s="1467"/>
      <c r="J39" s="556" t="s">
        <v>61</v>
      </c>
      <c r="K39" s="556" t="s">
        <v>61</v>
      </c>
      <c r="L39" s="556" t="s">
        <v>61</v>
      </c>
      <c r="M39" s="556" t="s">
        <v>4373</v>
      </c>
      <c r="N39" s="558" t="s">
        <v>2884</v>
      </c>
      <c r="O39" s="558">
        <v>1159048.8</v>
      </c>
      <c r="P39" s="1467"/>
      <c r="Q39" s="1467"/>
      <c r="R39" s="1467"/>
      <c r="S39" s="1467"/>
      <c r="T39" s="1475"/>
      <c r="U39" s="1474"/>
      <c r="V39" s="1474"/>
      <c r="W39" s="1467"/>
      <c r="X39" s="1475"/>
      <c r="Y39" s="1474"/>
      <c r="Z39" s="1467"/>
      <c r="AA39" s="1467"/>
      <c r="AB39" s="1480"/>
      <c r="AC39" s="1475"/>
      <c r="AD39" s="1475"/>
      <c r="AE39" s="1467"/>
      <c r="AF39" s="1467"/>
      <c r="AG39" s="1469"/>
      <c r="AH39" s="1475"/>
      <c r="AI39" s="1475"/>
      <c r="AJ39" s="1467"/>
      <c r="AK39" s="1467"/>
      <c r="AL39" s="1467"/>
      <c r="AM39" s="1469"/>
      <c r="AN39" s="1467"/>
      <c r="AO39" s="1467"/>
      <c r="AP39" s="1467"/>
      <c r="AQ39" s="1467"/>
      <c r="AR39" s="1467"/>
      <c r="AS39" s="1467"/>
      <c r="AT39" s="1467"/>
      <c r="AU39" s="1475"/>
      <c r="AV39" s="1467"/>
      <c r="AW39" s="1467"/>
      <c r="AX39" s="1467"/>
      <c r="AY39" s="1467"/>
      <c r="AZ39" s="1467"/>
      <c r="BA39" s="1467"/>
      <c r="BB39" s="1467"/>
      <c r="BC39" s="1475"/>
      <c r="BD39" s="1475"/>
      <c r="BE39" s="558"/>
    </row>
    <row r="40" spans="1:57" ht="75.599999999999994" customHeight="1">
      <c r="A40" s="1469"/>
      <c r="B40" s="1470"/>
      <c r="C40" s="1470"/>
      <c r="D40" s="1469"/>
      <c r="E40" s="1467"/>
      <c r="F40" s="1467"/>
      <c r="G40" s="1467"/>
      <c r="H40" s="1467"/>
      <c r="I40" s="1467"/>
      <c r="J40" s="556" t="s">
        <v>61</v>
      </c>
      <c r="K40" s="556" t="s">
        <v>61</v>
      </c>
      <c r="L40" s="556" t="s">
        <v>61</v>
      </c>
      <c r="M40" s="556" t="s">
        <v>2601</v>
      </c>
      <c r="N40" s="558" t="s">
        <v>2602</v>
      </c>
      <c r="O40" s="558">
        <v>1109227.32</v>
      </c>
      <c r="P40" s="1467"/>
      <c r="Q40" s="1467"/>
      <c r="R40" s="1467"/>
      <c r="S40" s="1467"/>
      <c r="T40" s="1475"/>
      <c r="U40" s="1474"/>
      <c r="V40" s="1474"/>
      <c r="W40" s="1467"/>
      <c r="X40" s="1475"/>
      <c r="Y40" s="1474"/>
      <c r="Z40" s="1467"/>
      <c r="AA40" s="1467"/>
      <c r="AB40" s="1480"/>
      <c r="AC40" s="1475"/>
      <c r="AD40" s="1475"/>
      <c r="AE40" s="1467"/>
      <c r="AF40" s="1467"/>
      <c r="AG40" s="1469"/>
      <c r="AH40" s="1475"/>
      <c r="AI40" s="1475"/>
      <c r="AJ40" s="1467"/>
      <c r="AK40" s="1467"/>
      <c r="AL40" s="1467"/>
      <c r="AM40" s="1469"/>
      <c r="AN40" s="1467"/>
      <c r="AO40" s="1467"/>
      <c r="AP40" s="1467"/>
      <c r="AQ40" s="1467"/>
      <c r="AR40" s="1467"/>
      <c r="AS40" s="1467"/>
      <c r="AT40" s="1467"/>
      <c r="AU40" s="1475"/>
      <c r="AV40" s="1467"/>
      <c r="AW40" s="1467"/>
      <c r="AX40" s="1467"/>
      <c r="AY40" s="1467"/>
      <c r="AZ40" s="1467"/>
      <c r="BA40" s="1467"/>
      <c r="BB40" s="1467"/>
      <c r="BC40" s="1475"/>
      <c r="BD40" s="1475"/>
      <c r="BE40" s="558"/>
    </row>
    <row r="41" spans="1:57" ht="75.599999999999994" customHeight="1">
      <c r="A41" s="1469"/>
      <c r="B41" s="1470"/>
      <c r="C41" s="1470"/>
      <c r="D41" s="1469"/>
      <c r="E41" s="1467"/>
      <c r="F41" s="1467"/>
      <c r="G41" s="1467"/>
      <c r="H41" s="1467"/>
      <c r="I41" s="1467"/>
      <c r="J41" s="556" t="s">
        <v>61</v>
      </c>
      <c r="K41" s="556" t="s">
        <v>61</v>
      </c>
      <c r="L41" s="556" t="s">
        <v>61</v>
      </c>
      <c r="M41" s="556" t="s">
        <v>3854</v>
      </c>
      <c r="N41" s="558" t="s">
        <v>3148</v>
      </c>
      <c r="O41" s="558">
        <v>1043559.2</v>
      </c>
      <c r="P41" s="1467"/>
      <c r="Q41" s="1467"/>
      <c r="R41" s="1467"/>
      <c r="S41" s="1467"/>
      <c r="T41" s="1475"/>
      <c r="U41" s="1474"/>
      <c r="V41" s="1474"/>
      <c r="W41" s="1467"/>
      <c r="X41" s="1475"/>
      <c r="Y41" s="1474"/>
      <c r="Z41" s="1467"/>
      <c r="AA41" s="1467"/>
      <c r="AB41" s="1480"/>
      <c r="AC41" s="1475"/>
      <c r="AD41" s="1475"/>
      <c r="AE41" s="1467"/>
      <c r="AF41" s="1467"/>
      <c r="AG41" s="1469"/>
      <c r="AH41" s="1475"/>
      <c r="AI41" s="1475"/>
      <c r="AJ41" s="1467"/>
      <c r="AK41" s="1467"/>
      <c r="AL41" s="1467"/>
      <c r="AM41" s="1469"/>
      <c r="AN41" s="1467"/>
      <c r="AO41" s="1467"/>
      <c r="AP41" s="1467"/>
      <c r="AQ41" s="1467"/>
      <c r="AR41" s="1467"/>
      <c r="AS41" s="1467"/>
      <c r="AT41" s="1467"/>
      <c r="AU41" s="1475"/>
      <c r="AV41" s="1467"/>
      <c r="AW41" s="1467"/>
      <c r="AX41" s="1467"/>
      <c r="AY41" s="1467"/>
      <c r="AZ41" s="1467"/>
      <c r="BA41" s="1467"/>
      <c r="BB41" s="1467"/>
      <c r="BC41" s="1475"/>
      <c r="BD41" s="1475"/>
      <c r="BE41" s="558"/>
    </row>
    <row r="42" spans="1:57" ht="75.599999999999994" customHeight="1">
      <c r="A42" s="1469"/>
      <c r="B42" s="1470"/>
      <c r="C42" s="1470"/>
      <c r="D42" s="1469"/>
      <c r="E42" s="1467"/>
      <c r="F42" s="1467"/>
      <c r="G42" s="1467"/>
      <c r="H42" s="1467"/>
      <c r="I42" s="1467"/>
      <c r="J42" s="556" t="s">
        <v>61</v>
      </c>
      <c r="K42" s="556" t="s">
        <v>61</v>
      </c>
      <c r="L42" s="556" t="s">
        <v>61</v>
      </c>
      <c r="M42" s="556" t="s">
        <v>3850</v>
      </c>
      <c r="N42" s="558" t="s">
        <v>4374</v>
      </c>
      <c r="O42" s="558">
        <v>1276371.2</v>
      </c>
      <c r="P42" s="1467"/>
      <c r="Q42" s="1467"/>
      <c r="R42" s="1467"/>
      <c r="S42" s="1467"/>
      <c r="T42" s="1475"/>
      <c r="U42" s="1474"/>
      <c r="V42" s="1474"/>
      <c r="W42" s="1467"/>
      <c r="X42" s="1475"/>
      <c r="Y42" s="1474"/>
      <c r="Z42" s="1467"/>
      <c r="AA42" s="1467"/>
      <c r="AB42" s="1480"/>
      <c r="AC42" s="1475"/>
      <c r="AD42" s="1475"/>
      <c r="AE42" s="1467"/>
      <c r="AF42" s="1467"/>
      <c r="AG42" s="1469"/>
      <c r="AH42" s="1475"/>
      <c r="AI42" s="1475"/>
      <c r="AJ42" s="1467"/>
      <c r="AK42" s="1467"/>
      <c r="AL42" s="1467"/>
      <c r="AM42" s="1469"/>
      <c r="AN42" s="1467"/>
      <c r="AO42" s="1467"/>
      <c r="AP42" s="1467"/>
      <c r="AQ42" s="1467"/>
      <c r="AR42" s="1467"/>
      <c r="AS42" s="1467"/>
      <c r="AT42" s="1467"/>
      <c r="AU42" s="1475"/>
      <c r="AV42" s="1467"/>
      <c r="AW42" s="1467"/>
      <c r="AX42" s="1467"/>
      <c r="AY42" s="1467"/>
      <c r="AZ42" s="1467"/>
      <c r="BA42" s="1467"/>
      <c r="BB42" s="1467"/>
      <c r="BC42" s="1475"/>
      <c r="BD42" s="1475"/>
      <c r="BE42" s="558"/>
    </row>
    <row r="43" spans="1:57" ht="75.599999999999994" customHeight="1">
      <c r="A43" s="1469">
        <v>2019</v>
      </c>
      <c r="B43" s="1470">
        <v>43739</v>
      </c>
      <c r="C43" s="1470">
        <v>43830</v>
      </c>
      <c r="D43" s="1469" t="s">
        <v>4292</v>
      </c>
      <c r="E43" s="1467" t="s">
        <v>4307</v>
      </c>
      <c r="F43" s="1467" t="s">
        <v>4375</v>
      </c>
      <c r="G43" s="1467" t="s">
        <v>4376</v>
      </c>
      <c r="H43" s="1468" t="s">
        <v>4377</v>
      </c>
      <c r="I43" s="1467" t="s">
        <v>4378</v>
      </c>
      <c r="J43" s="556" t="s">
        <v>61</v>
      </c>
      <c r="K43" s="556" t="s">
        <v>61</v>
      </c>
      <c r="L43" s="556" t="s">
        <v>61</v>
      </c>
      <c r="M43" s="556" t="s">
        <v>4379</v>
      </c>
      <c r="N43" s="558" t="s">
        <v>4380</v>
      </c>
      <c r="O43" s="558">
        <v>23916300</v>
      </c>
      <c r="P43" s="1467" t="s">
        <v>61</v>
      </c>
      <c r="Q43" s="1467" t="s">
        <v>1579</v>
      </c>
      <c r="R43" s="1467" t="s">
        <v>1579</v>
      </c>
      <c r="S43" s="1467" t="s">
        <v>4381</v>
      </c>
      <c r="T43" s="1475" t="s">
        <v>4382</v>
      </c>
      <c r="U43" s="1474" t="s">
        <v>3218</v>
      </c>
      <c r="V43" s="1474" t="s">
        <v>3096</v>
      </c>
      <c r="W43" s="1467" t="s">
        <v>4375</v>
      </c>
      <c r="X43" s="1475">
        <v>43780</v>
      </c>
      <c r="Y43" s="1474">
        <v>17241379.31034483</v>
      </c>
      <c r="Z43" s="1467">
        <v>20000000</v>
      </c>
      <c r="AA43" s="1469">
        <v>2000000</v>
      </c>
      <c r="AB43" s="1469">
        <v>20000000</v>
      </c>
      <c r="AC43" s="1475" t="s">
        <v>241</v>
      </c>
      <c r="AD43" s="1475" t="s">
        <v>69</v>
      </c>
      <c r="AE43" s="1467" t="s">
        <v>70</v>
      </c>
      <c r="AF43" s="1467" t="s">
        <v>4378</v>
      </c>
      <c r="AG43" s="1467">
        <v>2586206.89</v>
      </c>
      <c r="AH43" s="1475">
        <v>43780</v>
      </c>
      <c r="AI43" s="1475">
        <v>43830</v>
      </c>
      <c r="AJ43" s="1468" t="s">
        <v>4383</v>
      </c>
      <c r="AK43" s="1468" t="s">
        <v>4299</v>
      </c>
      <c r="AL43" s="1467" t="s">
        <v>4344</v>
      </c>
      <c r="AM43" s="1469" t="s">
        <v>3727</v>
      </c>
      <c r="AN43" s="1467" t="s">
        <v>73</v>
      </c>
      <c r="AO43" s="1468" t="s">
        <v>4301</v>
      </c>
      <c r="AP43" s="1467" t="s">
        <v>73</v>
      </c>
      <c r="AQ43" s="1467" t="s">
        <v>573</v>
      </c>
      <c r="AR43" s="1467" t="s">
        <v>293</v>
      </c>
      <c r="AS43" s="1467" t="s">
        <v>566</v>
      </c>
      <c r="AT43" s="1467" t="s">
        <v>566</v>
      </c>
      <c r="AU43" s="1475" t="s">
        <v>566</v>
      </c>
      <c r="AV43" s="1468" t="s">
        <v>4302</v>
      </c>
      <c r="AW43" s="1467" t="s">
        <v>3091</v>
      </c>
      <c r="AX43" s="1468" t="s">
        <v>4303</v>
      </c>
      <c r="AY43" s="1468" t="s">
        <v>4304</v>
      </c>
      <c r="AZ43" s="1468" t="s">
        <v>4305</v>
      </c>
      <c r="BA43" s="1468" t="s">
        <v>4306</v>
      </c>
      <c r="BB43" s="1467" t="s">
        <v>3096</v>
      </c>
      <c r="BC43" s="1475">
        <v>43847</v>
      </c>
      <c r="BD43" s="1475">
        <v>43847</v>
      </c>
      <c r="BE43" s="558"/>
    </row>
    <row r="44" spans="1:57" ht="75.599999999999994" customHeight="1">
      <c r="A44" s="1469"/>
      <c r="B44" s="1470"/>
      <c r="C44" s="1470"/>
      <c r="D44" s="1469"/>
      <c r="E44" s="1467"/>
      <c r="F44" s="1467"/>
      <c r="G44" s="1467"/>
      <c r="H44" s="1467"/>
      <c r="I44" s="1467"/>
      <c r="J44" s="556" t="s">
        <v>61</v>
      </c>
      <c r="K44" s="556" t="s">
        <v>61</v>
      </c>
      <c r="L44" s="556" t="s">
        <v>61</v>
      </c>
      <c r="M44" s="556" t="s">
        <v>4384</v>
      </c>
      <c r="N44" s="558" t="s">
        <v>4385</v>
      </c>
      <c r="O44" s="558">
        <v>18572470</v>
      </c>
      <c r="P44" s="1467"/>
      <c r="Q44" s="1467"/>
      <c r="R44" s="1467"/>
      <c r="S44" s="1467"/>
      <c r="T44" s="1475"/>
      <c r="U44" s="1474"/>
      <c r="V44" s="1474"/>
      <c r="W44" s="1467"/>
      <c r="X44" s="1475"/>
      <c r="Y44" s="1474"/>
      <c r="Z44" s="1467"/>
      <c r="AA44" s="1469"/>
      <c r="AB44" s="1469"/>
      <c r="AC44" s="1475"/>
      <c r="AD44" s="1475"/>
      <c r="AE44" s="1467"/>
      <c r="AF44" s="1467"/>
      <c r="AG44" s="1467"/>
      <c r="AH44" s="1475"/>
      <c r="AI44" s="1475"/>
      <c r="AJ44" s="1467"/>
      <c r="AK44" s="1467"/>
      <c r="AL44" s="1467"/>
      <c r="AM44" s="1469"/>
      <c r="AN44" s="1467"/>
      <c r="AO44" s="1467"/>
      <c r="AP44" s="1467"/>
      <c r="AQ44" s="1467"/>
      <c r="AR44" s="1467"/>
      <c r="AS44" s="1467"/>
      <c r="AT44" s="1467"/>
      <c r="AU44" s="1475"/>
      <c r="AV44" s="1467"/>
      <c r="AW44" s="1467"/>
      <c r="AX44" s="1467"/>
      <c r="AY44" s="1467"/>
      <c r="AZ44" s="1467"/>
      <c r="BA44" s="1467"/>
      <c r="BB44" s="1467"/>
      <c r="BC44" s="1475"/>
      <c r="BD44" s="1475"/>
      <c r="BE44" s="558"/>
    </row>
    <row r="45" spans="1:57" ht="75.599999999999994" customHeight="1">
      <c r="A45" s="1469">
        <v>2019</v>
      </c>
      <c r="B45" s="1470">
        <v>43739</v>
      </c>
      <c r="C45" s="1470">
        <v>43830</v>
      </c>
      <c r="D45" s="1469" t="s">
        <v>4292</v>
      </c>
      <c r="E45" s="1467" t="s">
        <v>4307</v>
      </c>
      <c r="F45" s="1467" t="s">
        <v>4386</v>
      </c>
      <c r="G45" s="1467" t="s">
        <v>4376</v>
      </c>
      <c r="H45" s="1468" t="s">
        <v>4387</v>
      </c>
      <c r="I45" s="1467" t="s">
        <v>4388</v>
      </c>
      <c r="J45" s="556" t="s">
        <v>61</v>
      </c>
      <c r="K45" s="556" t="s">
        <v>61</v>
      </c>
      <c r="L45" s="556" t="s">
        <v>61</v>
      </c>
      <c r="M45" s="556" t="s">
        <v>4389</v>
      </c>
      <c r="N45" s="558" t="s">
        <v>4390</v>
      </c>
      <c r="O45" s="558">
        <v>669080.12</v>
      </c>
      <c r="P45" s="1467" t="s">
        <v>61</v>
      </c>
      <c r="Q45" s="1467" t="s">
        <v>1579</v>
      </c>
      <c r="R45" s="1467" t="s">
        <v>1579</v>
      </c>
      <c r="S45" s="1467" t="s">
        <v>4391</v>
      </c>
      <c r="T45" s="1475" t="s">
        <v>4390</v>
      </c>
      <c r="U45" s="1474" t="s">
        <v>3218</v>
      </c>
      <c r="V45" s="1474" t="s">
        <v>3096</v>
      </c>
      <c r="W45" s="1467" t="s">
        <v>4386</v>
      </c>
      <c r="X45" s="1475">
        <v>43780</v>
      </c>
      <c r="Y45" s="1474">
        <v>12068965.517241379</v>
      </c>
      <c r="Z45" s="1467">
        <v>14000000</v>
      </c>
      <c r="AA45" s="1467">
        <v>1400000</v>
      </c>
      <c r="AB45" s="1469">
        <v>14000000</v>
      </c>
      <c r="AC45" s="1475" t="s">
        <v>241</v>
      </c>
      <c r="AD45" s="1475" t="s">
        <v>69</v>
      </c>
      <c r="AE45" s="1467" t="s">
        <v>70</v>
      </c>
      <c r="AF45" s="1467" t="s">
        <v>4388</v>
      </c>
      <c r="AG45" s="1467">
        <v>1810344.82</v>
      </c>
      <c r="AH45" s="1475">
        <v>43780</v>
      </c>
      <c r="AI45" s="1475">
        <v>43830</v>
      </c>
      <c r="AJ45" s="1468" t="s">
        <v>4392</v>
      </c>
      <c r="AK45" s="1468" t="s">
        <v>4299</v>
      </c>
      <c r="AL45" s="1467" t="s">
        <v>4344</v>
      </c>
      <c r="AM45" s="1469" t="s">
        <v>3727</v>
      </c>
      <c r="AN45" s="1467" t="s">
        <v>73</v>
      </c>
      <c r="AO45" s="1468" t="s">
        <v>4301</v>
      </c>
      <c r="AP45" s="1467" t="s">
        <v>73</v>
      </c>
      <c r="AQ45" s="1467" t="s">
        <v>573</v>
      </c>
      <c r="AR45" s="1467" t="s">
        <v>293</v>
      </c>
      <c r="AS45" s="1467" t="s">
        <v>566</v>
      </c>
      <c r="AT45" s="1467" t="s">
        <v>566</v>
      </c>
      <c r="AU45" s="1475" t="s">
        <v>566</v>
      </c>
      <c r="AV45" s="1468" t="s">
        <v>4302</v>
      </c>
      <c r="AW45" s="1467" t="s">
        <v>3091</v>
      </c>
      <c r="AX45" s="1467" t="s">
        <v>4303</v>
      </c>
      <c r="AY45" s="1468" t="s">
        <v>4304</v>
      </c>
      <c r="AZ45" s="1468" t="s">
        <v>4305</v>
      </c>
      <c r="BA45" s="1468" t="s">
        <v>4306</v>
      </c>
      <c r="BB45" s="1467" t="s">
        <v>3096</v>
      </c>
      <c r="BC45" s="1475">
        <v>43847</v>
      </c>
      <c r="BD45" s="1475">
        <v>43847</v>
      </c>
      <c r="BE45" s="558"/>
    </row>
    <row r="46" spans="1:57" ht="75.599999999999994" customHeight="1">
      <c r="A46" s="1469"/>
      <c r="B46" s="1470"/>
      <c r="C46" s="1470"/>
      <c r="D46" s="1469"/>
      <c r="E46" s="1467"/>
      <c r="F46" s="1467"/>
      <c r="G46" s="1467"/>
      <c r="H46" s="1467"/>
      <c r="I46" s="1467"/>
      <c r="J46" s="556" t="s">
        <v>61</v>
      </c>
      <c r="K46" s="556" t="s">
        <v>61</v>
      </c>
      <c r="L46" s="556" t="s">
        <v>61</v>
      </c>
      <c r="M46" s="556" t="s">
        <v>4393</v>
      </c>
      <c r="N46" s="558" t="s">
        <v>4394</v>
      </c>
      <c r="O46" s="558">
        <v>1015341.81</v>
      </c>
      <c r="P46" s="1467"/>
      <c r="Q46" s="1467"/>
      <c r="R46" s="1467"/>
      <c r="S46" s="1467"/>
      <c r="T46" s="1475"/>
      <c r="U46" s="1474"/>
      <c r="V46" s="1474"/>
      <c r="W46" s="1467"/>
      <c r="X46" s="1475"/>
      <c r="Y46" s="1474"/>
      <c r="Z46" s="1467"/>
      <c r="AA46" s="1467"/>
      <c r="AB46" s="1469"/>
      <c r="AC46" s="1475"/>
      <c r="AD46" s="1475"/>
      <c r="AE46" s="1467"/>
      <c r="AF46" s="1467"/>
      <c r="AG46" s="1467"/>
      <c r="AH46" s="1475"/>
      <c r="AI46" s="1475"/>
      <c r="AJ46" s="1467"/>
      <c r="AK46" s="1467"/>
      <c r="AL46" s="1467"/>
      <c r="AM46" s="1469"/>
      <c r="AN46" s="1467"/>
      <c r="AO46" s="1467"/>
      <c r="AP46" s="1467"/>
      <c r="AQ46" s="1467"/>
      <c r="AR46" s="1467"/>
      <c r="AS46" s="1467"/>
      <c r="AT46" s="1467"/>
      <c r="AU46" s="1475"/>
      <c r="AV46" s="1467"/>
      <c r="AW46" s="1467"/>
      <c r="AX46" s="1467"/>
      <c r="AY46" s="1467"/>
      <c r="AZ46" s="1467"/>
      <c r="BA46" s="1467"/>
      <c r="BB46" s="1467"/>
      <c r="BC46" s="1475"/>
      <c r="BD46" s="1475"/>
      <c r="BE46" s="558"/>
    </row>
    <row r="47" spans="1:57" ht="75.599999999999994" customHeight="1">
      <c r="A47" s="1469"/>
      <c r="B47" s="1470"/>
      <c r="C47" s="1470"/>
      <c r="D47" s="1469"/>
      <c r="E47" s="1467"/>
      <c r="F47" s="1467"/>
      <c r="G47" s="1467"/>
      <c r="H47" s="1467"/>
      <c r="I47" s="1467"/>
      <c r="J47" s="556" t="s">
        <v>61</v>
      </c>
      <c r="K47" s="556" t="s">
        <v>61</v>
      </c>
      <c r="L47" s="556" t="s">
        <v>61</v>
      </c>
      <c r="M47" s="556" t="s">
        <v>4395</v>
      </c>
      <c r="N47" s="558" t="s">
        <v>4396</v>
      </c>
      <c r="O47" s="558">
        <v>1116875.3700000001</v>
      </c>
      <c r="P47" s="1467"/>
      <c r="Q47" s="1467"/>
      <c r="R47" s="1467"/>
      <c r="S47" s="1467"/>
      <c r="T47" s="1475"/>
      <c r="U47" s="1474"/>
      <c r="V47" s="1474"/>
      <c r="W47" s="1467"/>
      <c r="X47" s="1475"/>
      <c r="Y47" s="1474"/>
      <c r="Z47" s="1467"/>
      <c r="AA47" s="1467"/>
      <c r="AB47" s="1469"/>
      <c r="AC47" s="1475"/>
      <c r="AD47" s="1475"/>
      <c r="AE47" s="1467"/>
      <c r="AF47" s="1467"/>
      <c r="AG47" s="1467"/>
      <c r="AH47" s="1475"/>
      <c r="AI47" s="1475"/>
      <c r="AJ47" s="1467"/>
      <c r="AK47" s="1467"/>
      <c r="AL47" s="1467"/>
      <c r="AM47" s="1469"/>
      <c r="AN47" s="1467"/>
      <c r="AO47" s="1467"/>
      <c r="AP47" s="1467"/>
      <c r="AQ47" s="1467"/>
      <c r="AR47" s="1467"/>
      <c r="AS47" s="1467"/>
      <c r="AT47" s="1467"/>
      <c r="AU47" s="1475"/>
      <c r="AV47" s="1467"/>
      <c r="AW47" s="1467"/>
      <c r="AX47" s="1467"/>
      <c r="AY47" s="1467"/>
      <c r="AZ47" s="1467"/>
      <c r="BA47" s="1467"/>
      <c r="BB47" s="1467"/>
      <c r="BC47" s="1475"/>
      <c r="BD47" s="1475"/>
      <c r="BE47" s="558"/>
    </row>
    <row r="48" spans="1:57" ht="75.599999999999994" customHeight="1">
      <c r="A48" s="1469">
        <v>2019</v>
      </c>
      <c r="B48" s="1470">
        <v>43739</v>
      </c>
      <c r="C48" s="1470">
        <v>43830</v>
      </c>
      <c r="D48" s="1469" t="s">
        <v>4292</v>
      </c>
      <c r="E48" s="1467" t="s">
        <v>4307</v>
      </c>
      <c r="F48" s="1467" t="s">
        <v>4397</v>
      </c>
      <c r="G48" s="1467">
        <v>55</v>
      </c>
      <c r="H48" s="1468" t="s">
        <v>4398</v>
      </c>
      <c r="I48" s="1467" t="s">
        <v>4399</v>
      </c>
      <c r="J48" s="556" t="s">
        <v>61</v>
      </c>
      <c r="K48" s="556" t="s">
        <v>61</v>
      </c>
      <c r="L48" s="556" t="s">
        <v>61</v>
      </c>
      <c r="M48" s="556" t="s">
        <v>3846</v>
      </c>
      <c r="N48" s="558" t="s">
        <v>3847</v>
      </c>
      <c r="O48" s="558">
        <v>178640</v>
      </c>
      <c r="P48" s="1467" t="s">
        <v>61</v>
      </c>
      <c r="Q48" s="1467" t="s">
        <v>1579</v>
      </c>
      <c r="R48" s="1467" t="s">
        <v>1579</v>
      </c>
      <c r="S48" s="1467" t="s">
        <v>3566</v>
      </c>
      <c r="T48" s="1475" t="s">
        <v>4400</v>
      </c>
      <c r="U48" s="1474" t="s">
        <v>4343</v>
      </c>
      <c r="V48" s="1474" t="s">
        <v>3096</v>
      </c>
      <c r="W48" s="1467" t="s">
        <v>4397</v>
      </c>
      <c r="X48" s="1475">
        <v>43781</v>
      </c>
      <c r="Y48" s="1467">
        <v>143965</v>
      </c>
      <c r="Z48" s="1467">
        <v>166999.4</v>
      </c>
      <c r="AA48" s="1467">
        <v>0</v>
      </c>
      <c r="AB48" s="1469">
        <v>166999.4</v>
      </c>
      <c r="AC48" s="1475" t="s">
        <v>241</v>
      </c>
      <c r="AD48" s="1475" t="s">
        <v>69</v>
      </c>
      <c r="AE48" s="1467" t="s">
        <v>70</v>
      </c>
      <c r="AF48" s="1467" t="s">
        <v>4399</v>
      </c>
      <c r="AG48" s="1467">
        <v>21594.75</v>
      </c>
      <c r="AH48" s="1475">
        <v>43781</v>
      </c>
      <c r="AI48" s="1470">
        <v>43830</v>
      </c>
      <c r="AJ48" s="1481" t="s">
        <v>4398</v>
      </c>
      <c r="AK48" s="1468" t="s">
        <v>4299</v>
      </c>
      <c r="AL48" s="1467" t="s">
        <v>4344</v>
      </c>
      <c r="AM48" s="1469" t="s">
        <v>3727</v>
      </c>
      <c r="AN48" s="1467" t="s">
        <v>73</v>
      </c>
      <c r="AO48" s="1468" t="s">
        <v>4301</v>
      </c>
      <c r="AP48" s="1467" t="s">
        <v>73</v>
      </c>
      <c r="AQ48" s="1467" t="s">
        <v>573</v>
      </c>
      <c r="AR48" s="1467" t="s">
        <v>293</v>
      </c>
      <c r="AS48" s="1467" t="s">
        <v>566</v>
      </c>
      <c r="AT48" s="1467" t="s">
        <v>566</v>
      </c>
      <c r="AU48" s="1475" t="s">
        <v>566</v>
      </c>
      <c r="AV48" s="1468" t="s">
        <v>4302</v>
      </c>
      <c r="AW48" s="1467" t="s">
        <v>3091</v>
      </c>
      <c r="AX48" s="1468" t="s">
        <v>4303</v>
      </c>
      <c r="AY48" s="1468" t="s">
        <v>4304</v>
      </c>
      <c r="AZ48" s="1468" t="s">
        <v>4305</v>
      </c>
      <c r="BA48" s="1468" t="s">
        <v>4306</v>
      </c>
      <c r="BB48" s="1467" t="s">
        <v>3096</v>
      </c>
      <c r="BC48" s="1475">
        <v>43847</v>
      </c>
      <c r="BD48" s="1475">
        <v>43847</v>
      </c>
      <c r="BE48" s="558"/>
    </row>
    <row r="49" spans="1:57" ht="75.599999999999994" customHeight="1">
      <c r="A49" s="1469"/>
      <c r="B49" s="1470"/>
      <c r="C49" s="1470"/>
      <c r="D49" s="1469"/>
      <c r="E49" s="1467"/>
      <c r="F49" s="1467"/>
      <c r="G49" s="1467"/>
      <c r="H49" s="1467"/>
      <c r="I49" s="1467"/>
      <c r="J49" s="556" t="s">
        <v>61</v>
      </c>
      <c r="K49" s="556" t="s">
        <v>61</v>
      </c>
      <c r="L49" s="556" t="s">
        <v>61</v>
      </c>
      <c r="M49" s="556" t="s">
        <v>3854</v>
      </c>
      <c r="N49" s="558" t="s">
        <v>3148</v>
      </c>
      <c r="O49" s="558">
        <v>245302.88</v>
      </c>
      <c r="P49" s="1467"/>
      <c r="Q49" s="1467"/>
      <c r="R49" s="1467"/>
      <c r="S49" s="1467"/>
      <c r="T49" s="1475"/>
      <c r="U49" s="1474"/>
      <c r="V49" s="1474"/>
      <c r="W49" s="1467"/>
      <c r="X49" s="1475"/>
      <c r="Y49" s="1467"/>
      <c r="Z49" s="1467"/>
      <c r="AA49" s="1467"/>
      <c r="AB49" s="1469"/>
      <c r="AC49" s="1475"/>
      <c r="AD49" s="1475"/>
      <c r="AE49" s="1467"/>
      <c r="AF49" s="1467"/>
      <c r="AG49" s="1467"/>
      <c r="AH49" s="1475"/>
      <c r="AI49" s="1470"/>
      <c r="AJ49" s="1467"/>
      <c r="AK49" s="1467"/>
      <c r="AL49" s="1467"/>
      <c r="AM49" s="1469"/>
      <c r="AN49" s="1467"/>
      <c r="AO49" s="1467"/>
      <c r="AP49" s="1467"/>
      <c r="AQ49" s="1467"/>
      <c r="AR49" s="1467"/>
      <c r="AS49" s="1467"/>
      <c r="AT49" s="1467"/>
      <c r="AU49" s="1475"/>
      <c r="AV49" s="1467"/>
      <c r="AW49" s="1467"/>
      <c r="AX49" s="1467"/>
      <c r="AY49" s="1467"/>
      <c r="AZ49" s="1467"/>
      <c r="BA49" s="1467"/>
      <c r="BB49" s="1467"/>
      <c r="BC49" s="1475"/>
      <c r="BD49" s="1475"/>
      <c r="BE49" s="558"/>
    </row>
    <row r="50" spans="1:57" ht="75.599999999999994" customHeight="1">
      <c r="A50" s="1469"/>
      <c r="B50" s="1470"/>
      <c r="C50" s="1470"/>
      <c r="D50" s="1469"/>
      <c r="E50" s="1467"/>
      <c r="F50" s="1467"/>
      <c r="G50" s="1467"/>
      <c r="H50" s="1467"/>
      <c r="I50" s="1467"/>
      <c r="J50" s="556" t="s">
        <v>61</v>
      </c>
      <c r="K50" s="556" t="s">
        <v>61</v>
      </c>
      <c r="L50" s="556" t="s">
        <v>61</v>
      </c>
      <c r="M50" s="556" t="s">
        <v>4401</v>
      </c>
      <c r="N50" s="558" t="s">
        <v>2602</v>
      </c>
      <c r="O50" s="558">
        <v>207083.55</v>
      </c>
      <c r="P50" s="1467"/>
      <c r="Q50" s="1467"/>
      <c r="R50" s="1467"/>
      <c r="S50" s="1467"/>
      <c r="T50" s="1475"/>
      <c r="U50" s="1474"/>
      <c r="V50" s="1474"/>
      <c r="W50" s="1467"/>
      <c r="X50" s="1475"/>
      <c r="Y50" s="1467"/>
      <c r="Z50" s="1467"/>
      <c r="AA50" s="1467"/>
      <c r="AB50" s="1469"/>
      <c r="AC50" s="1475"/>
      <c r="AD50" s="1475"/>
      <c r="AE50" s="1467"/>
      <c r="AF50" s="1467"/>
      <c r="AG50" s="1467"/>
      <c r="AH50" s="1475"/>
      <c r="AI50" s="1470"/>
      <c r="AJ50" s="1467"/>
      <c r="AK50" s="1467"/>
      <c r="AL50" s="1467"/>
      <c r="AM50" s="1469"/>
      <c r="AN50" s="1467"/>
      <c r="AO50" s="1467"/>
      <c r="AP50" s="1467"/>
      <c r="AQ50" s="1467"/>
      <c r="AR50" s="1467"/>
      <c r="AS50" s="1467"/>
      <c r="AT50" s="1467"/>
      <c r="AU50" s="1475"/>
      <c r="AV50" s="1467"/>
      <c r="AW50" s="1467"/>
      <c r="AX50" s="1467"/>
      <c r="AY50" s="1467"/>
      <c r="AZ50" s="1467"/>
      <c r="BA50" s="1467"/>
      <c r="BB50" s="1467"/>
      <c r="BC50" s="1475"/>
      <c r="BD50" s="1475"/>
      <c r="BE50" s="558"/>
    </row>
    <row r="51" spans="1:57" ht="75.599999999999994" customHeight="1">
      <c r="A51" s="1469"/>
      <c r="B51" s="1470"/>
      <c r="C51" s="1470"/>
      <c r="D51" s="1469"/>
      <c r="E51" s="1467"/>
      <c r="F51" s="1467"/>
      <c r="G51" s="1467"/>
      <c r="H51" s="1467"/>
      <c r="I51" s="1467"/>
      <c r="J51" s="556" t="s">
        <v>61</v>
      </c>
      <c r="K51" s="556" t="s">
        <v>61</v>
      </c>
      <c r="L51" s="556" t="s">
        <v>61</v>
      </c>
      <c r="M51" s="556" t="s">
        <v>4402</v>
      </c>
      <c r="N51" s="558" t="s">
        <v>3567</v>
      </c>
      <c r="O51" s="558">
        <v>166999.4</v>
      </c>
      <c r="P51" s="1467"/>
      <c r="Q51" s="1467"/>
      <c r="R51" s="1467"/>
      <c r="S51" s="1467"/>
      <c r="T51" s="1475"/>
      <c r="U51" s="1474"/>
      <c r="V51" s="1474"/>
      <c r="W51" s="1467"/>
      <c r="X51" s="1475"/>
      <c r="Y51" s="1467"/>
      <c r="Z51" s="1467"/>
      <c r="AA51" s="1467"/>
      <c r="AB51" s="1469"/>
      <c r="AC51" s="1475"/>
      <c r="AD51" s="1475"/>
      <c r="AE51" s="1467"/>
      <c r="AF51" s="1467"/>
      <c r="AG51" s="1467"/>
      <c r="AH51" s="1475"/>
      <c r="AI51" s="1470"/>
      <c r="AJ51" s="1467"/>
      <c r="AK51" s="1467"/>
      <c r="AL51" s="1467"/>
      <c r="AM51" s="1469"/>
      <c r="AN51" s="1467"/>
      <c r="AO51" s="1467"/>
      <c r="AP51" s="1467"/>
      <c r="AQ51" s="1467"/>
      <c r="AR51" s="1467"/>
      <c r="AS51" s="1467"/>
      <c r="AT51" s="1467"/>
      <c r="AU51" s="1475"/>
      <c r="AV51" s="1467"/>
      <c r="AW51" s="1467"/>
      <c r="AX51" s="1467"/>
      <c r="AY51" s="1467"/>
      <c r="AZ51" s="1467"/>
      <c r="BA51" s="1467"/>
      <c r="BB51" s="1467"/>
      <c r="BC51" s="1475"/>
      <c r="BD51" s="1475"/>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469">
        <v>2019</v>
      </c>
      <c r="B53" s="1470">
        <v>43739</v>
      </c>
      <c r="C53" s="1470">
        <v>43830</v>
      </c>
      <c r="D53" s="1469" t="s">
        <v>4292</v>
      </c>
      <c r="E53" s="1467" t="s">
        <v>4307</v>
      </c>
      <c r="F53" s="1467" t="s">
        <v>4413</v>
      </c>
      <c r="G53" s="1467" t="s">
        <v>4370</v>
      </c>
      <c r="H53" s="1468" t="s">
        <v>4414</v>
      </c>
      <c r="I53" s="1469" t="s">
        <v>4415</v>
      </c>
      <c r="J53" s="556" t="s">
        <v>61</v>
      </c>
      <c r="K53" s="556" t="s">
        <v>61</v>
      </c>
      <c r="L53" s="556" t="s">
        <v>61</v>
      </c>
      <c r="M53" s="556" t="s">
        <v>4416</v>
      </c>
      <c r="N53" s="558" t="s">
        <v>4417</v>
      </c>
      <c r="O53" s="558">
        <v>26697185.350000001</v>
      </c>
      <c r="P53" s="1467" t="s">
        <v>61</v>
      </c>
      <c r="Q53" s="1467" t="s">
        <v>1579</v>
      </c>
      <c r="R53" s="1467" t="s">
        <v>1579</v>
      </c>
      <c r="S53" s="1467" t="s">
        <v>4418</v>
      </c>
      <c r="T53" s="1475" t="s">
        <v>4417</v>
      </c>
      <c r="U53" s="1474" t="s">
        <v>3218</v>
      </c>
      <c r="V53" s="1474" t="s">
        <v>3096</v>
      </c>
      <c r="W53" s="1467" t="s">
        <v>4413</v>
      </c>
      <c r="X53" s="1475">
        <v>43782</v>
      </c>
      <c r="Y53" s="1474">
        <v>17241379.31034483</v>
      </c>
      <c r="Z53" s="1467">
        <v>20000000</v>
      </c>
      <c r="AA53" s="1467">
        <v>2000000</v>
      </c>
      <c r="AB53" s="1469">
        <v>20000000</v>
      </c>
      <c r="AC53" s="1475" t="s">
        <v>241</v>
      </c>
      <c r="AD53" s="1475" t="s">
        <v>69</v>
      </c>
      <c r="AE53" s="1467" t="s">
        <v>70</v>
      </c>
      <c r="AF53" s="1467" t="s">
        <v>4415</v>
      </c>
      <c r="AG53" s="1467">
        <v>17241379.309999999</v>
      </c>
      <c r="AH53" s="1475">
        <v>43782</v>
      </c>
      <c r="AI53" s="1475">
        <v>43830</v>
      </c>
      <c r="AJ53" s="1468" t="s">
        <v>4419</v>
      </c>
      <c r="AK53" s="1468" t="s">
        <v>4299</v>
      </c>
      <c r="AL53" s="1467" t="s">
        <v>4344</v>
      </c>
      <c r="AM53" s="1469" t="s">
        <v>3727</v>
      </c>
      <c r="AN53" s="1467" t="s">
        <v>73</v>
      </c>
      <c r="AO53" s="1468" t="s">
        <v>4301</v>
      </c>
      <c r="AP53" s="1467" t="s">
        <v>73</v>
      </c>
      <c r="AQ53" s="1467" t="s">
        <v>573</v>
      </c>
      <c r="AR53" s="1467" t="s">
        <v>293</v>
      </c>
      <c r="AS53" s="1467" t="s">
        <v>566</v>
      </c>
      <c r="AT53" s="1467" t="s">
        <v>566</v>
      </c>
      <c r="AU53" s="1475" t="s">
        <v>566</v>
      </c>
      <c r="AV53" s="1468" t="s">
        <v>4302</v>
      </c>
      <c r="AW53" s="1467" t="s">
        <v>3091</v>
      </c>
      <c r="AX53" s="1468" t="s">
        <v>4303</v>
      </c>
      <c r="AY53" s="1468" t="s">
        <v>4304</v>
      </c>
      <c r="AZ53" s="1468" t="s">
        <v>4305</v>
      </c>
      <c r="BA53" s="1468" t="s">
        <v>4306</v>
      </c>
      <c r="BB53" s="1467" t="s">
        <v>3096</v>
      </c>
      <c r="BC53" s="1475">
        <v>43847</v>
      </c>
      <c r="BD53" s="1475">
        <v>43847</v>
      </c>
      <c r="BE53" s="558"/>
    </row>
    <row r="54" spans="1:57" ht="75.599999999999994" customHeight="1">
      <c r="A54" s="1469"/>
      <c r="B54" s="1470"/>
      <c r="C54" s="1470"/>
      <c r="D54" s="1469"/>
      <c r="E54" s="1467"/>
      <c r="F54" s="1467"/>
      <c r="G54" s="1467"/>
      <c r="H54" s="1467"/>
      <c r="I54" s="1469"/>
      <c r="J54" s="556" t="s">
        <v>61</v>
      </c>
      <c r="K54" s="556" t="s">
        <v>61</v>
      </c>
      <c r="L54" s="556" t="s">
        <v>61</v>
      </c>
      <c r="M54" s="556" t="s">
        <v>4420</v>
      </c>
      <c r="N54" s="558" t="s">
        <v>4421</v>
      </c>
      <c r="O54" s="558">
        <v>29958691.510000002</v>
      </c>
      <c r="P54" s="1467"/>
      <c r="Q54" s="1467"/>
      <c r="R54" s="1467"/>
      <c r="S54" s="1467"/>
      <c r="T54" s="1475"/>
      <c r="U54" s="1474"/>
      <c r="V54" s="1474"/>
      <c r="W54" s="1467"/>
      <c r="X54" s="1475"/>
      <c r="Y54" s="1474"/>
      <c r="Z54" s="1467"/>
      <c r="AA54" s="1467"/>
      <c r="AB54" s="1469"/>
      <c r="AC54" s="1475"/>
      <c r="AD54" s="1475"/>
      <c r="AE54" s="1467"/>
      <c r="AF54" s="1467"/>
      <c r="AG54" s="1467"/>
      <c r="AH54" s="1475"/>
      <c r="AI54" s="1475"/>
      <c r="AJ54" s="1467"/>
      <c r="AK54" s="1467"/>
      <c r="AL54" s="1467"/>
      <c r="AM54" s="1469"/>
      <c r="AN54" s="1467"/>
      <c r="AO54" s="1467"/>
      <c r="AP54" s="1467"/>
      <c r="AQ54" s="1467"/>
      <c r="AR54" s="1467"/>
      <c r="AS54" s="1467"/>
      <c r="AT54" s="1467"/>
      <c r="AU54" s="1475"/>
      <c r="AV54" s="1467"/>
      <c r="AW54" s="1467"/>
      <c r="AX54" s="1467"/>
      <c r="AY54" s="1467"/>
      <c r="AZ54" s="1467"/>
      <c r="BA54" s="1467"/>
      <c r="BB54" s="1467"/>
      <c r="BC54" s="1475"/>
      <c r="BD54" s="1475"/>
      <c r="BE54" s="558"/>
    </row>
    <row r="55" spans="1:57" ht="75.599999999999994" customHeight="1">
      <c r="A55" s="1469"/>
      <c r="B55" s="1470"/>
      <c r="C55" s="1470"/>
      <c r="D55" s="1469"/>
      <c r="E55" s="1467"/>
      <c r="F55" s="1467"/>
      <c r="G55" s="1467"/>
      <c r="H55" s="1467"/>
      <c r="I55" s="1469"/>
      <c r="J55" s="556" t="s">
        <v>61</v>
      </c>
      <c r="K55" s="556" t="s">
        <v>61</v>
      </c>
      <c r="L55" s="556" t="s">
        <v>61</v>
      </c>
      <c r="M55" s="556" t="s">
        <v>4422</v>
      </c>
      <c r="N55" s="558" t="s">
        <v>4423</v>
      </c>
      <c r="O55" s="558">
        <v>29403283.510000002</v>
      </c>
      <c r="P55" s="1467"/>
      <c r="Q55" s="1467"/>
      <c r="R55" s="1467"/>
      <c r="S55" s="1467"/>
      <c r="T55" s="1475"/>
      <c r="U55" s="1474"/>
      <c r="V55" s="1474"/>
      <c r="W55" s="1467"/>
      <c r="X55" s="1475"/>
      <c r="Y55" s="1474"/>
      <c r="Z55" s="1467"/>
      <c r="AA55" s="1467"/>
      <c r="AB55" s="1469"/>
      <c r="AC55" s="1475"/>
      <c r="AD55" s="1475"/>
      <c r="AE55" s="1467"/>
      <c r="AF55" s="1467"/>
      <c r="AG55" s="1467"/>
      <c r="AH55" s="1475"/>
      <c r="AI55" s="1475"/>
      <c r="AJ55" s="1467"/>
      <c r="AK55" s="1467"/>
      <c r="AL55" s="1467"/>
      <c r="AM55" s="1469"/>
      <c r="AN55" s="1467"/>
      <c r="AO55" s="1467"/>
      <c r="AP55" s="1467"/>
      <c r="AQ55" s="1467"/>
      <c r="AR55" s="1467"/>
      <c r="AS55" s="1467"/>
      <c r="AT55" s="1467"/>
      <c r="AU55" s="1475"/>
      <c r="AV55" s="1467"/>
      <c r="AW55" s="1467"/>
      <c r="AX55" s="1467"/>
      <c r="AY55" s="1467"/>
      <c r="AZ55" s="1467"/>
      <c r="BA55" s="1467"/>
      <c r="BB55" s="1467"/>
      <c r="BC55" s="1475"/>
      <c r="BD55" s="1475"/>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469">
        <v>2019</v>
      </c>
      <c r="B57" s="1470">
        <v>43739</v>
      </c>
      <c r="C57" s="1470">
        <v>43830</v>
      </c>
      <c r="D57" s="1469" t="s">
        <v>4292</v>
      </c>
      <c r="E57" s="1467" t="s">
        <v>4354</v>
      </c>
      <c r="F57" s="1467" t="s">
        <v>4431</v>
      </c>
      <c r="G57" s="1467" t="s">
        <v>4195</v>
      </c>
      <c r="H57" s="1468" t="s">
        <v>4432</v>
      </c>
      <c r="I57" s="1467" t="s">
        <v>1936</v>
      </c>
      <c r="J57" s="556" t="s">
        <v>61</v>
      </c>
      <c r="K57" s="556" t="s">
        <v>61</v>
      </c>
      <c r="L57" s="556" t="s">
        <v>61</v>
      </c>
      <c r="M57" s="556" t="s">
        <v>4433</v>
      </c>
      <c r="N57" s="558" t="s">
        <v>4434</v>
      </c>
      <c r="O57" s="558">
        <v>745080.88</v>
      </c>
      <c r="P57" s="1467" t="s">
        <v>61</v>
      </c>
      <c r="Q57" s="1467" t="s">
        <v>61</v>
      </c>
      <c r="R57" s="1467" t="s">
        <v>61</v>
      </c>
      <c r="S57" s="1467" t="s">
        <v>4433</v>
      </c>
      <c r="T57" s="1475" t="s">
        <v>4434</v>
      </c>
      <c r="U57" s="1474" t="s">
        <v>4435</v>
      </c>
      <c r="V57" s="1474" t="s">
        <v>3096</v>
      </c>
      <c r="W57" s="1467" t="s">
        <v>4431</v>
      </c>
      <c r="X57" s="1475">
        <v>43759</v>
      </c>
      <c r="Y57" s="1467">
        <v>642311.1</v>
      </c>
      <c r="Z57" s="1467">
        <v>745080.88</v>
      </c>
      <c r="AA57" s="1467">
        <v>0</v>
      </c>
      <c r="AB57" s="1467">
        <v>745080.88</v>
      </c>
      <c r="AC57" s="1475" t="s">
        <v>241</v>
      </c>
      <c r="AD57" s="1475" t="s">
        <v>69</v>
      </c>
      <c r="AE57" s="1467" t="s">
        <v>70</v>
      </c>
      <c r="AF57" s="1467" t="s">
        <v>4433</v>
      </c>
      <c r="AG57" s="1467">
        <v>96346.66</v>
      </c>
      <c r="AH57" s="1475">
        <v>43759</v>
      </c>
      <c r="AI57" s="1475">
        <v>43830</v>
      </c>
      <c r="AJ57" s="1481" t="s">
        <v>4436</v>
      </c>
      <c r="AK57" s="1468" t="s">
        <v>4299</v>
      </c>
      <c r="AL57" s="1467" t="s">
        <v>4344</v>
      </c>
      <c r="AM57" s="1469" t="s">
        <v>3727</v>
      </c>
      <c r="AN57" s="1467" t="s">
        <v>73</v>
      </c>
      <c r="AO57" s="1468" t="s">
        <v>4301</v>
      </c>
      <c r="AP57" s="1467" t="s">
        <v>73</v>
      </c>
      <c r="AQ57" s="1467" t="s">
        <v>573</v>
      </c>
      <c r="AR57" s="1467" t="s">
        <v>293</v>
      </c>
      <c r="AS57" s="1467" t="s">
        <v>566</v>
      </c>
      <c r="AT57" s="1467" t="s">
        <v>566</v>
      </c>
      <c r="AU57" s="1475" t="s">
        <v>566</v>
      </c>
      <c r="AV57" s="1468" t="s">
        <v>4302</v>
      </c>
      <c r="AW57" s="1467" t="s">
        <v>3091</v>
      </c>
      <c r="AX57" s="1468" t="s">
        <v>4303</v>
      </c>
      <c r="AY57" s="1468" t="s">
        <v>4304</v>
      </c>
      <c r="AZ57" s="1468" t="s">
        <v>4305</v>
      </c>
      <c r="BA57" s="1468" t="s">
        <v>4306</v>
      </c>
      <c r="BB57" s="1467" t="s">
        <v>3096</v>
      </c>
      <c r="BC57" s="1475">
        <v>43847</v>
      </c>
      <c r="BD57" s="1475">
        <v>43847</v>
      </c>
      <c r="BE57" s="558"/>
    </row>
    <row r="58" spans="1:57" ht="75.599999999999994" customHeight="1">
      <c r="A58" s="1469"/>
      <c r="B58" s="1470"/>
      <c r="C58" s="1470"/>
      <c r="D58" s="1469"/>
      <c r="E58" s="1467"/>
      <c r="F58" s="1467"/>
      <c r="G58" s="1467"/>
      <c r="H58" s="1468"/>
      <c r="I58" s="1467"/>
      <c r="J58" s="556" t="s">
        <v>61</v>
      </c>
      <c r="K58" s="556" t="s">
        <v>61</v>
      </c>
      <c r="L58" s="556" t="s">
        <v>61</v>
      </c>
      <c r="M58" s="556" t="s">
        <v>4437</v>
      </c>
      <c r="N58" s="558" t="s">
        <v>4438</v>
      </c>
      <c r="O58" s="558">
        <v>808927.74</v>
      </c>
      <c r="P58" s="1467"/>
      <c r="Q58" s="1467"/>
      <c r="R58" s="1467"/>
      <c r="S58" s="1467"/>
      <c r="T58" s="1475"/>
      <c r="U58" s="1474"/>
      <c r="V58" s="1474"/>
      <c r="W58" s="1467"/>
      <c r="X58" s="1475"/>
      <c r="Y58" s="1467"/>
      <c r="Z58" s="1467"/>
      <c r="AA58" s="1467"/>
      <c r="AB58" s="1467"/>
      <c r="AC58" s="1475"/>
      <c r="AD58" s="1475"/>
      <c r="AE58" s="1467"/>
      <c r="AF58" s="1467"/>
      <c r="AG58" s="1467"/>
      <c r="AH58" s="1475"/>
      <c r="AI58" s="1475"/>
      <c r="AJ58" s="1468"/>
      <c r="AK58" s="1468"/>
      <c r="AL58" s="1467"/>
      <c r="AM58" s="1469"/>
      <c r="AN58" s="1467"/>
      <c r="AO58" s="1468"/>
      <c r="AP58" s="1467"/>
      <c r="AQ58" s="1467"/>
      <c r="AR58" s="1467"/>
      <c r="AS58" s="1467"/>
      <c r="AT58" s="1467"/>
      <c r="AU58" s="1475"/>
      <c r="AV58" s="1468"/>
      <c r="AW58" s="1467"/>
      <c r="AX58" s="1468"/>
      <c r="AY58" s="1468"/>
      <c r="AZ58" s="1468"/>
      <c r="BA58" s="1468"/>
      <c r="BB58" s="1467"/>
      <c r="BC58" s="1475"/>
      <c r="BD58" s="1475"/>
      <c r="BE58" s="558"/>
    </row>
    <row r="59" spans="1:57" ht="75.599999999999994" customHeight="1">
      <c r="A59" s="1469"/>
      <c r="B59" s="1470"/>
      <c r="C59" s="1470"/>
      <c r="D59" s="1469"/>
      <c r="E59" s="1467"/>
      <c r="F59" s="1467"/>
      <c r="G59" s="1467"/>
      <c r="H59" s="1468"/>
      <c r="I59" s="1467"/>
      <c r="J59" s="556" t="s">
        <v>61</v>
      </c>
      <c r="K59" s="556" t="s">
        <v>61</v>
      </c>
      <c r="L59" s="556" t="s">
        <v>61</v>
      </c>
      <c r="M59" s="556" t="s">
        <v>4439</v>
      </c>
      <c r="N59" s="558" t="s">
        <v>4440</v>
      </c>
      <c r="O59" s="558">
        <v>919878.84</v>
      </c>
      <c r="P59" s="1467"/>
      <c r="Q59" s="1467"/>
      <c r="R59" s="1467"/>
      <c r="S59" s="1467"/>
      <c r="T59" s="1475"/>
      <c r="U59" s="1474"/>
      <c r="V59" s="1474"/>
      <c r="W59" s="1467"/>
      <c r="X59" s="1475"/>
      <c r="Y59" s="1467"/>
      <c r="Z59" s="1467"/>
      <c r="AA59" s="1467"/>
      <c r="AB59" s="1467"/>
      <c r="AC59" s="1475"/>
      <c r="AD59" s="1475"/>
      <c r="AE59" s="1467"/>
      <c r="AF59" s="1467"/>
      <c r="AG59" s="1467"/>
      <c r="AH59" s="1475"/>
      <c r="AI59" s="1475"/>
      <c r="AJ59" s="1468"/>
      <c r="AK59" s="1468"/>
      <c r="AL59" s="1467"/>
      <c r="AM59" s="1469"/>
      <c r="AN59" s="1467"/>
      <c r="AO59" s="1468"/>
      <c r="AP59" s="1467"/>
      <c r="AQ59" s="1467"/>
      <c r="AR59" s="1467"/>
      <c r="AS59" s="1467"/>
      <c r="AT59" s="1467"/>
      <c r="AU59" s="1475"/>
      <c r="AV59" s="1468"/>
      <c r="AW59" s="1467"/>
      <c r="AX59" s="1468"/>
      <c r="AY59" s="1468"/>
      <c r="AZ59" s="1468"/>
      <c r="BA59" s="1468"/>
      <c r="BB59" s="1467"/>
      <c r="BC59" s="1475"/>
      <c r="BD59" s="1475"/>
      <c r="BE59" s="558"/>
    </row>
    <row r="60" spans="1:57" ht="75.599999999999994" customHeight="1">
      <c r="A60" s="1469">
        <v>2019</v>
      </c>
      <c r="B60" s="1470">
        <v>43739</v>
      </c>
      <c r="C60" s="1470">
        <v>43830</v>
      </c>
      <c r="D60" s="1469" t="s">
        <v>4292</v>
      </c>
      <c r="E60" s="1467" t="s">
        <v>4354</v>
      </c>
      <c r="F60" s="1467" t="s">
        <v>4441</v>
      </c>
      <c r="G60" s="1467" t="s">
        <v>4195</v>
      </c>
      <c r="H60" s="1468" t="s">
        <v>4442</v>
      </c>
      <c r="I60" s="1467" t="s">
        <v>4443</v>
      </c>
      <c r="J60" s="556" t="s">
        <v>61</v>
      </c>
      <c r="K60" s="556" t="s">
        <v>61</v>
      </c>
      <c r="L60" s="556" t="s">
        <v>61</v>
      </c>
      <c r="M60" s="556" t="s">
        <v>4444</v>
      </c>
      <c r="N60" s="558" t="s">
        <v>1952</v>
      </c>
      <c r="O60" s="558">
        <v>2003082.2</v>
      </c>
      <c r="P60" s="1467" t="s">
        <v>61</v>
      </c>
      <c r="Q60" s="1467" t="s">
        <v>61</v>
      </c>
      <c r="R60" s="1467" t="s">
        <v>61</v>
      </c>
      <c r="S60" s="1467" t="s">
        <v>4444</v>
      </c>
      <c r="T60" s="1475" t="s">
        <v>1952</v>
      </c>
      <c r="U60" s="1474" t="s">
        <v>4445</v>
      </c>
      <c r="V60" s="1474" t="s">
        <v>3096</v>
      </c>
      <c r="W60" s="1467" t="s">
        <v>4441</v>
      </c>
      <c r="X60" s="1475">
        <v>43783</v>
      </c>
      <c r="Y60" s="1467">
        <v>729448.6</v>
      </c>
      <c r="Z60" s="1467">
        <v>846160.38</v>
      </c>
      <c r="AA60" s="1467">
        <v>0</v>
      </c>
      <c r="AB60" s="1467">
        <v>846160.38</v>
      </c>
      <c r="AC60" s="1475" t="s">
        <v>241</v>
      </c>
      <c r="AD60" s="1475" t="s">
        <v>69</v>
      </c>
      <c r="AE60" s="1467" t="s">
        <v>70</v>
      </c>
      <c r="AF60" s="1467" t="s">
        <v>4444</v>
      </c>
      <c r="AG60" s="1467">
        <v>109417.29</v>
      </c>
      <c r="AH60" s="1475">
        <v>43783</v>
      </c>
      <c r="AI60" s="1475">
        <v>43830</v>
      </c>
      <c r="AJ60" s="1481" t="s">
        <v>4442</v>
      </c>
      <c r="AK60" s="1468" t="s">
        <v>4299</v>
      </c>
      <c r="AL60" s="1467" t="s">
        <v>4344</v>
      </c>
      <c r="AM60" s="1469" t="s">
        <v>3727</v>
      </c>
      <c r="AN60" s="1467" t="s">
        <v>73</v>
      </c>
      <c r="AO60" s="1468" t="s">
        <v>4301</v>
      </c>
      <c r="AP60" s="1467" t="s">
        <v>73</v>
      </c>
      <c r="AQ60" s="1467" t="s">
        <v>573</v>
      </c>
      <c r="AR60" s="1467" t="s">
        <v>293</v>
      </c>
      <c r="AS60" s="1467" t="s">
        <v>566</v>
      </c>
      <c r="AT60" s="1467" t="s">
        <v>566</v>
      </c>
      <c r="AU60" s="1475" t="s">
        <v>566</v>
      </c>
      <c r="AV60" s="1468" t="s">
        <v>4302</v>
      </c>
      <c r="AW60" s="1467" t="s">
        <v>3091</v>
      </c>
      <c r="AX60" s="1468" t="s">
        <v>4303</v>
      </c>
      <c r="AY60" s="1468" t="s">
        <v>4304</v>
      </c>
      <c r="AZ60" s="1468" t="s">
        <v>4305</v>
      </c>
      <c r="BA60" s="1468" t="s">
        <v>4306</v>
      </c>
      <c r="BB60" s="1467" t="s">
        <v>3096</v>
      </c>
      <c r="BC60" s="1475">
        <v>43847</v>
      </c>
      <c r="BD60" s="1475">
        <v>43847</v>
      </c>
      <c r="BE60" s="558"/>
    </row>
    <row r="61" spans="1:57" ht="75.599999999999994" customHeight="1">
      <c r="A61" s="1469"/>
      <c r="B61" s="1470"/>
      <c r="C61" s="1470"/>
      <c r="D61" s="1469"/>
      <c r="E61" s="1467"/>
      <c r="F61" s="1467"/>
      <c r="G61" s="1467"/>
      <c r="H61" s="1468"/>
      <c r="I61" s="1467"/>
      <c r="J61" s="556" t="s">
        <v>61</v>
      </c>
      <c r="K61" s="556" t="s">
        <v>61</v>
      </c>
      <c r="L61" s="556" t="s">
        <v>61</v>
      </c>
      <c r="M61" s="556" t="s">
        <v>4446</v>
      </c>
      <c r="N61" s="558" t="s">
        <v>4447</v>
      </c>
      <c r="O61" s="556">
        <v>2515118.96</v>
      </c>
      <c r="P61" s="1467"/>
      <c r="Q61" s="1467"/>
      <c r="R61" s="1467"/>
      <c r="S61" s="1467"/>
      <c r="T61" s="1475"/>
      <c r="U61" s="1474"/>
      <c r="V61" s="1474"/>
      <c r="W61" s="1467"/>
      <c r="X61" s="1475"/>
      <c r="Y61" s="1467"/>
      <c r="Z61" s="1467"/>
      <c r="AA61" s="1467"/>
      <c r="AB61" s="1467"/>
      <c r="AC61" s="1475"/>
      <c r="AD61" s="1475"/>
      <c r="AE61" s="1467"/>
      <c r="AF61" s="1467"/>
      <c r="AG61" s="1467"/>
      <c r="AH61" s="1475"/>
      <c r="AI61" s="1475"/>
      <c r="AJ61" s="1468"/>
      <c r="AK61" s="1468"/>
      <c r="AL61" s="1467"/>
      <c r="AM61" s="1469"/>
      <c r="AN61" s="1467"/>
      <c r="AO61" s="1468"/>
      <c r="AP61" s="1467"/>
      <c r="AQ61" s="1467"/>
      <c r="AR61" s="1467"/>
      <c r="AS61" s="1467"/>
      <c r="AT61" s="1467"/>
      <c r="AU61" s="1475"/>
      <c r="AV61" s="1468"/>
      <c r="AW61" s="1467"/>
      <c r="AX61" s="1468"/>
      <c r="AY61" s="1468"/>
      <c r="AZ61" s="1468"/>
      <c r="BA61" s="1468"/>
      <c r="BB61" s="1467"/>
      <c r="BC61" s="1475"/>
      <c r="BD61" s="1475"/>
      <c r="BE61" s="558"/>
    </row>
    <row r="62" spans="1:57" ht="75.599999999999994" customHeight="1">
      <c r="A62" s="1469"/>
      <c r="B62" s="1470"/>
      <c r="C62" s="1470"/>
      <c r="D62" s="1469"/>
      <c r="E62" s="1467"/>
      <c r="F62" s="1467"/>
      <c r="G62" s="1467"/>
      <c r="H62" s="1468"/>
      <c r="I62" s="1467"/>
      <c r="J62" s="556" t="s">
        <v>61</v>
      </c>
      <c r="K62" s="556" t="s">
        <v>61</v>
      </c>
      <c r="L62" s="556" t="s">
        <v>61</v>
      </c>
      <c r="M62" s="556" t="s">
        <v>4448</v>
      </c>
      <c r="N62" s="558" t="s">
        <v>4449</v>
      </c>
      <c r="O62" s="558">
        <v>226091.04</v>
      </c>
      <c r="P62" s="1467"/>
      <c r="Q62" s="1467"/>
      <c r="R62" s="1467"/>
      <c r="S62" s="1467"/>
      <c r="T62" s="1475"/>
      <c r="U62" s="1474"/>
      <c r="V62" s="1474"/>
      <c r="W62" s="1467"/>
      <c r="X62" s="1475"/>
      <c r="Y62" s="1467"/>
      <c r="Z62" s="1467"/>
      <c r="AA62" s="1467"/>
      <c r="AB62" s="1467"/>
      <c r="AC62" s="1475"/>
      <c r="AD62" s="1475"/>
      <c r="AE62" s="1467"/>
      <c r="AF62" s="1467"/>
      <c r="AG62" s="1467"/>
      <c r="AH62" s="1475"/>
      <c r="AI62" s="1475"/>
      <c r="AJ62" s="1468"/>
      <c r="AK62" s="1468"/>
      <c r="AL62" s="1467"/>
      <c r="AM62" s="1469"/>
      <c r="AN62" s="1467"/>
      <c r="AO62" s="1468"/>
      <c r="AP62" s="1467"/>
      <c r="AQ62" s="1467"/>
      <c r="AR62" s="1467"/>
      <c r="AS62" s="1467"/>
      <c r="AT62" s="1467"/>
      <c r="AU62" s="1475"/>
      <c r="AV62" s="1468"/>
      <c r="AW62" s="1467"/>
      <c r="AX62" s="1468"/>
      <c r="AY62" s="1468"/>
      <c r="AZ62" s="1468"/>
      <c r="BA62" s="1468"/>
      <c r="BB62" s="1467"/>
      <c r="BC62" s="1475"/>
      <c r="BD62" s="1475"/>
      <c r="BE62" s="558"/>
    </row>
    <row r="63" spans="1:57" ht="75.599999999999994" customHeight="1">
      <c r="A63" s="1469">
        <v>2019</v>
      </c>
      <c r="B63" s="1470">
        <v>43739</v>
      </c>
      <c r="C63" s="1470">
        <v>43830</v>
      </c>
      <c r="D63" s="1469" t="s">
        <v>4292</v>
      </c>
      <c r="E63" s="1467" t="s">
        <v>4307</v>
      </c>
      <c r="F63" s="1467" t="s">
        <v>4450</v>
      </c>
      <c r="G63" s="1467" t="s">
        <v>4451</v>
      </c>
      <c r="H63" s="1468" t="s">
        <v>4452</v>
      </c>
      <c r="I63" s="1467" t="s">
        <v>4453</v>
      </c>
      <c r="J63" s="556" t="s">
        <v>61</v>
      </c>
      <c r="K63" s="556" t="s">
        <v>61</v>
      </c>
      <c r="L63" s="556" t="s">
        <v>61</v>
      </c>
      <c r="M63" s="556" t="s">
        <v>4416</v>
      </c>
      <c r="N63" s="558" t="s">
        <v>4417</v>
      </c>
      <c r="O63" s="558">
        <v>1578777.52</v>
      </c>
      <c r="P63" s="1467" t="s">
        <v>61</v>
      </c>
      <c r="Q63" s="1467" t="s">
        <v>1579</v>
      </c>
      <c r="R63" s="1467" t="s">
        <v>1579</v>
      </c>
      <c r="S63" s="1467" t="s">
        <v>4418</v>
      </c>
      <c r="T63" s="1475" t="s">
        <v>4417</v>
      </c>
      <c r="U63" s="1474" t="s">
        <v>3218</v>
      </c>
      <c r="V63" s="1474" t="s">
        <v>3096</v>
      </c>
      <c r="W63" s="1467" t="s">
        <v>4450</v>
      </c>
      <c r="X63" s="1475">
        <v>43784</v>
      </c>
      <c r="Y63" s="1474">
        <v>862068.96551724139</v>
      </c>
      <c r="Z63" s="1467">
        <v>1000000</v>
      </c>
      <c r="AA63" s="1467">
        <v>100000</v>
      </c>
      <c r="AB63" s="1469">
        <v>1000000</v>
      </c>
      <c r="AC63" s="1475" t="s">
        <v>241</v>
      </c>
      <c r="AD63" s="1475" t="s">
        <v>69</v>
      </c>
      <c r="AE63" s="1467" t="s">
        <v>70</v>
      </c>
      <c r="AF63" s="1467" t="s">
        <v>4453</v>
      </c>
      <c r="AG63" s="1467">
        <v>129310.34</v>
      </c>
      <c r="AH63" s="1475">
        <v>43784</v>
      </c>
      <c r="AI63" s="1475">
        <v>43830</v>
      </c>
      <c r="AJ63" s="1481" t="s">
        <v>4452</v>
      </c>
      <c r="AK63" s="1468" t="s">
        <v>4299</v>
      </c>
      <c r="AL63" s="1467" t="s">
        <v>4300</v>
      </c>
      <c r="AM63" s="1469" t="s">
        <v>2881</v>
      </c>
      <c r="AN63" s="1467" t="s">
        <v>73</v>
      </c>
      <c r="AO63" s="1468" t="s">
        <v>4301</v>
      </c>
      <c r="AP63" s="1467" t="s">
        <v>73</v>
      </c>
      <c r="AQ63" s="1467" t="s">
        <v>573</v>
      </c>
      <c r="AR63" s="1467" t="s">
        <v>293</v>
      </c>
      <c r="AS63" s="1467" t="s">
        <v>566</v>
      </c>
      <c r="AT63" s="1467" t="s">
        <v>566</v>
      </c>
      <c r="AU63" s="1475" t="s">
        <v>566</v>
      </c>
      <c r="AV63" s="1468" t="s">
        <v>4302</v>
      </c>
      <c r="AW63" s="1467" t="s">
        <v>3091</v>
      </c>
      <c r="AX63" s="1468" t="s">
        <v>4303</v>
      </c>
      <c r="AY63" s="1468" t="s">
        <v>4304</v>
      </c>
      <c r="AZ63" s="1468" t="s">
        <v>4305</v>
      </c>
      <c r="BA63" s="1468" t="s">
        <v>4306</v>
      </c>
      <c r="BB63" s="1467" t="s">
        <v>3096</v>
      </c>
      <c r="BC63" s="1475">
        <v>43847</v>
      </c>
      <c r="BD63" s="1475">
        <v>43847</v>
      </c>
      <c r="BE63" s="558"/>
    </row>
    <row r="64" spans="1:57" ht="75.599999999999994" customHeight="1">
      <c r="A64" s="1469"/>
      <c r="B64" s="1470"/>
      <c r="C64" s="1470"/>
      <c r="D64" s="1469"/>
      <c r="E64" s="1467"/>
      <c r="F64" s="1467"/>
      <c r="G64" s="1467"/>
      <c r="H64" s="1467"/>
      <c r="I64" s="1467"/>
      <c r="J64" s="556" t="s">
        <v>61</v>
      </c>
      <c r="K64" s="556" t="s">
        <v>61</v>
      </c>
      <c r="L64" s="556" t="s">
        <v>61</v>
      </c>
      <c r="M64" s="556" t="s">
        <v>4420</v>
      </c>
      <c r="N64" s="558" t="s">
        <v>4421</v>
      </c>
      <c r="O64" s="558">
        <v>1755706.67</v>
      </c>
      <c r="P64" s="1467"/>
      <c r="Q64" s="1467"/>
      <c r="R64" s="1467"/>
      <c r="S64" s="1467"/>
      <c r="T64" s="1475"/>
      <c r="U64" s="1474"/>
      <c r="V64" s="1474"/>
      <c r="W64" s="1467"/>
      <c r="X64" s="1475"/>
      <c r="Y64" s="1474"/>
      <c r="Z64" s="1467"/>
      <c r="AA64" s="1467"/>
      <c r="AB64" s="1469"/>
      <c r="AC64" s="1475"/>
      <c r="AD64" s="1475"/>
      <c r="AE64" s="1467"/>
      <c r="AF64" s="1467"/>
      <c r="AG64" s="1467"/>
      <c r="AH64" s="1475"/>
      <c r="AI64" s="1475"/>
      <c r="AJ64" s="1467"/>
      <c r="AK64" s="1467"/>
      <c r="AL64" s="1467"/>
      <c r="AM64" s="1469"/>
      <c r="AN64" s="1467"/>
      <c r="AO64" s="1467"/>
      <c r="AP64" s="1467"/>
      <c r="AQ64" s="1467"/>
      <c r="AR64" s="1467"/>
      <c r="AS64" s="1467"/>
      <c r="AT64" s="1467"/>
      <c r="AU64" s="1475"/>
      <c r="AV64" s="1467"/>
      <c r="AW64" s="1467"/>
      <c r="AX64" s="1467"/>
      <c r="AY64" s="1467"/>
      <c r="AZ64" s="1467"/>
      <c r="BA64" s="1467"/>
      <c r="BB64" s="1467"/>
      <c r="BC64" s="1475"/>
      <c r="BD64" s="1475"/>
      <c r="BE64" s="558"/>
    </row>
    <row r="65" spans="1:57" ht="75.599999999999994" customHeight="1">
      <c r="A65" s="1469"/>
      <c r="B65" s="1470"/>
      <c r="C65" s="1470"/>
      <c r="D65" s="1469"/>
      <c r="E65" s="1467"/>
      <c r="F65" s="1467"/>
      <c r="G65" s="1467"/>
      <c r="H65" s="1467"/>
      <c r="I65" s="1467"/>
      <c r="J65" s="556" t="s">
        <v>61</v>
      </c>
      <c r="K65" s="556" t="s">
        <v>61</v>
      </c>
      <c r="L65" s="556" t="s">
        <v>61</v>
      </c>
      <c r="M65" s="556" t="s">
        <v>4422</v>
      </c>
      <c r="N65" s="558" t="s">
        <v>4423</v>
      </c>
      <c r="O65" s="558">
        <v>1809334.27</v>
      </c>
      <c r="P65" s="1467"/>
      <c r="Q65" s="1467"/>
      <c r="R65" s="1467"/>
      <c r="S65" s="1467"/>
      <c r="T65" s="1475"/>
      <c r="U65" s="1474"/>
      <c r="V65" s="1474"/>
      <c r="W65" s="1467"/>
      <c r="X65" s="1475"/>
      <c r="Y65" s="1474"/>
      <c r="Z65" s="1467"/>
      <c r="AA65" s="1467"/>
      <c r="AB65" s="1469"/>
      <c r="AC65" s="1475"/>
      <c r="AD65" s="1475"/>
      <c r="AE65" s="1467"/>
      <c r="AF65" s="1467"/>
      <c r="AG65" s="1467"/>
      <c r="AH65" s="1475"/>
      <c r="AI65" s="1475"/>
      <c r="AJ65" s="1467"/>
      <c r="AK65" s="1467"/>
      <c r="AL65" s="1467"/>
      <c r="AM65" s="1469"/>
      <c r="AN65" s="1467"/>
      <c r="AO65" s="1467"/>
      <c r="AP65" s="1467"/>
      <c r="AQ65" s="1467"/>
      <c r="AR65" s="1467"/>
      <c r="AS65" s="1467"/>
      <c r="AT65" s="1467"/>
      <c r="AU65" s="1475"/>
      <c r="AV65" s="1467"/>
      <c r="AW65" s="1467"/>
      <c r="AX65" s="1467"/>
      <c r="AY65" s="1467"/>
      <c r="AZ65" s="1467"/>
      <c r="BA65" s="1467"/>
      <c r="BB65" s="1467"/>
      <c r="BC65" s="1475"/>
      <c r="BD65" s="1475"/>
      <c r="BE65" s="558"/>
    </row>
    <row r="66" spans="1:57" ht="75.599999999999994" customHeight="1">
      <c r="A66" s="1469">
        <v>2019</v>
      </c>
      <c r="B66" s="1470">
        <v>43739</v>
      </c>
      <c r="C66" s="1470">
        <v>43830</v>
      </c>
      <c r="D66" s="1469" t="s">
        <v>4292</v>
      </c>
      <c r="E66" s="1467" t="s">
        <v>4307</v>
      </c>
      <c r="F66" s="1467" t="s">
        <v>4454</v>
      </c>
      <c r="G66" s="1467" t="s">
        <v>4451</v>
      </c>
      <c r="H66" s="1468" t="s">
        <v>4455</v>
      </c>
      <c r="I66" s="1467" t="s">
        <v>4456</v>
      </c>
      <c r="J66" s="556" t="s">
        <v>61</v>
      </c>
      <c r="K66" s="556" t="s">
        <v>61</v>
      </c>
      <c r="L66" s="556" t="s">
        <v>61</v>
      </c>
      <c r="M66" s="556" t="s">
        <v>4379</v>
      </c>
      <c r="N66" s="558" t="s">
        <v>4380</v>
      </c>
      <c r="O66" s="558">
        <v>18080428.16</v>
      </c>
      <c r="P66" s="1467" t="s">
        <v>61</v>
      </c>
      <c r="Q66" s="1467" t="s">
        <v>1579</v>
      </c>
      <c r="R66" s="1467" t="s">
        <v>1579</v>
      </c>
      <c r="S66" s="1467" t="s">
        <v>4457</v>
      </c>
      <c r="T66" s="1475" t="s">
        <v>4458</v>
      </c>
      <c r="U66" s="1474" t="s">
        <v>3218</v>
      </c>
      <c r="V66" s="1474" t="s">
        <v>3096</v>
      </c>
      <c r="W66" s="1467" t="s">
        <v>4454</v>
      </c>
      <c r="X66" s="1475">
        <v>43784</v>
      </c>
      <c r="Y66" s="1474">
        <v>8620689.6551724151</v>
      </c>
      <c r="Z66" s="1467">
        <v>10000000</v>
      </c>
      <c r="AA66" s="1467">
        <v>1000000</v>
      </c>
      <c r="AB66" s="1469">
        <v>10000000</v>
      </c>
      <c r="AC66" s="1475" t="s">
        <v>241</v>
      </c>
      <c r="AD66" s="1475" t="s">
        <v>69</v>
      </c>
      <c r="AE66" s="1467" t="s">
        <v>70</v>
      </c>
      <c r="AF66" s="1467" t="s">
        <v>4456</v>
      </c>
      <c r="AG66" s="1467">
        <v>1293103.44</v>
      </c>
      <c r="AH66" s="1475">
        <v>43784</v>
      </c>
      <c r="AI66" s="1475">
        <v>43830</v>
      </c>
      <c r="AJ66" s="1468" t="s">
        <v>4459</v>
      </c>
      <c r="AK66" s="1468" t="s">
        <v>4299</v>
      </c>
      <c r="AL66" s="1467" t="s">
        <v>4344</v>
      </c>
      <c r="AM66" s="1469" t="s">
        <v>3727</v>
      </c>
      <c r="AN66" s="1467" t="s">
        <v>73</v>
      </c>
      <c r="AO66" s="1468" t="s">
        <v>4301</v>
      </c>
      <c r="AP66" s="1467" t="s">
        <v>73</v>
      </c>
      <c r="AQ66" s="1467" t="s">
        <v>573</v>
      </c>
      <c r="AR66" s="1467" t="s">
        <v>293</v>
      </c>
      <c r="AS66" s="1467" t="s">
        <v>566</v>
      </c>
      <c r="AT66" s="1467" t="s">
        <v>566</v>
      </c>
      <c r="AU66" s="1475" t="s">
        <v>566</v>
      </c>
      <c r="AV66" s="1468" t="s">
        <v>4302</v>
      </c>
      <c r="AW66" s="1467" t="s">
        <v>3091</v>
      </c>
      <c r="AX66" s="1468" t="s">
        <v>4303</v>
      </c>
      <c r="AY66" s="1468" t="s">
        <v>4304</v>
      </c>
      <c r="AZ66" s="1468" t="s">
        <v>4305</v>
      </c>
      <c r="BA66" s="1468" t="s">
        <v>4306</v>
      </c>
      <c r="BB66" s="1467" t="s">
        <v>3096</v>
      </c>
      <c r="BC66" s="1475">
        <v>43847</v>
      </c>
      <c r="BD66" s="1475">
        <v>43847</v>
      </c>
      <c r="BE66" s="558"/>
    </row>
    <row r="67" spans="1:57" ht="75.599999999999994" customHeight="1">
      <c r="A67" s="1469"/>
      <c r="B67" s="1470"/>
      <c r="C67" s="1470"/>
      <c r="D67" s="1469"/>
      <c r="E67" s="1467"/>
      <c r="F67" s="1467"/>
      <c r="G67" s="1467"/>
      <c r="H67" s="1467"/>
      <c r="I67" s="1467"/>
      <c r="J67" s="556" t="s">
        <v>61</v>
      </c>
      <c r="K67" s="556" t="s">
        <v>61</v>
      </c>
      <c r="L67" s="556" t="s">
        <v>61</v>
      </c>
      <c r="M67" s="556" t="s">
        <v>4460</v>
      </c>
      <c r="N67" s="558" t="s">
        <v>4458</v>
      </c>
      <c r="O67" s="558">
        <v>17320422.309999999</v>
      </c>
      <c r="P67" s="1467"/>
      <c r="Q67" s="1467"/>
      <c r="R67" s="1467"/>
      <c r="S67" s="1467"/>
      <c r="T67" s="1475"/>
      <c r="U67" s="1474"/>
      <c r="V67" s="1474"/>
      <c r="W67" s="1467"/>
      <c r="X67" s="1475"/>
      <c r="Y67" s="1474"/>
      <c r="Z67" s="1467"/>
      <c r="AA67" s="1467"/>
      <c r="AB67" s="1469"/>
      <c r="AC67" s="1475"/>
      <c r="AD67" s="1475"/>
      <c r="AE67" s="1467"/>
      <c r="AF67" s="1467"/>
      <c r="AG67" s="1467"/>
      <c r="AH67" s="1475"/>
      <c r="AI67" s="1475"/>
      <c r="AJ67" s="1467"/>
      <c r="AK67" s="1467"/>
      <c r="AL67" s="1467"/>
      <c r="AM67" s="1469"/>
      <c r="AN67" s="1467"/>
      <c r="AO67" s="1467"/>
      <c r="AP67" s="1467"/>
      <c r="AQ67" s="1467"/>
      <c r="AR67" s="1467"/>
      <c r="AS67" s="1467"/>
      <c r="AT67" s="1467"/>
      <c r="AU67" s="1475"/>
      <c r="AV67" s="1467"/>
      <c r="AW67" s="1467"/>
      <c r="AX67" s="1467"/>
      <c r="AY67" s="1467"/>
      <c r="AZ67" s="1467"/>
      <c r="BA67" s="1467"/>
      <c r="BB67" s="1467"/>
      <c r="BC67" s="1475"/>
      <c r="BD67" s="1475"/>
      <c r="BE67" s="558"/>
    </row>
    <row r="68" spans="1:57" ht="75.599999999999994" customHeight="1">
      <c r="A68" s="1469">
        <v>2019</v>
      </c>
      <c r="B68" s="1470">
        <v>43739</v>
      </c>
      <c r="C68" s="1470">
        <v>43830</v>
      </c>
      <c r="D68" s="1469" t="s">
        <v>4292</v>
      </c>
      <c r="E68" s="1467" t="s">
        <v>4307</v>
      </c>
      <c r="F68" s="1467" t="s">
        <v>4461</v>
      </c>
      <c r="G68" s="1467" t="s">
        <v>4451</v>
      </c>
      <c r="H68" s="1468" t="s">
        <v>4462</v>
      </c>
      <c r="I68" s="1467" t="s">
        <v>4463</v>
      </c>
      <c r="J68" s="556" t="s">
        <v>61</v>
      </c>
      <c r="K68" s="556" t="s">
        <v>61</v>
      </c>
      <c r="L68" s="556" t="s">
        <v>61</v>
      </c>
      <c r="M68" s="556" t="s">
        <v>4379</v>
      </c>
      <c r="N68" s="558" t="s">
        <v>4380</v>
      </c>
      <c r="O68" s="558">
        <v>18080428.16</v>
      </c>
      <c r="P68" s="1467" t="s">
        <v>61</v>
      </c>
      <c r="Q68" s="1467" t="s">
        <v>1579</v>
      </c>
      <c r="R68" s="1467" t="s">
        <v>1579</v>
      </c>
      <c r="S68" s="1467" t="s">
        <v>4464</v>
      </c>
      <c r="T68" s="1475" t="s">
        <v>4465</v>
      </c>
      <c r="U68" s="1474" t="s">
        <v>3218</v>
      </c>
      <c r="V68" s="1474" t="s">
        <v>3096</v>
      </c>
      <c r="W68" s="1467" t="s">
        <v>4461</v>
      </c>
      <c r="X68" s="1475">
        <v>43784</v>
      </c>
      <c r="Y68" s="1474">
        <v>12931034.482758621</v>
      </c>
      <c r="Z68" s="1467">
        <v>15000000</v>
      </c>
      <c r="AA68" s="1467">
        <v>1500000</v>
      </c>
      <c r="AB68" s="1469">
        <v>15000000</v>
      </c>
      <c r="AC68" s="1475" t="s">
        <v>241</v>
      </c>
      <c r="AD68" s="1475" t="s">
        <v>69</v>
      </c>
      <c r="AE68" s="1467" t="s">
        <v>70</v>
      </c>
      <c r="AF68" s="1467" t="s">
        <v>4463</v>
      </c>
      <c r="AG68" s="1467">
        <v>1939655.17</v>
      </c>
      <c r="AH68" s="1475">
        <v>43784</v>
      </c>
      <c r="AI68" s="1475">
        <v>43830</v>
      </c>
      <c r="AJ68" s="1468" t="s">
        <v>4466</v>
      </c>
      <c r="AK68" s="1468" t="s">
        <v>4299</v>
      </c>
      <c r="AL68" s="1467" t="s">
        <v>4344</v>
      </c>
      <c r="AM68" s="1469" t="s">
        <v>3727</v>
      </c>
      <c r="AN68" s="1467" t="s">
        <v>73</v>
      </c>
      <c r="AO68" s="1468" t="s">
        <v>4301</v>
      </c>
      <c r="AP68" s="1467" t="s">
        <v>73</v>
      </c>
      <c r="AQ68" s="1467" t="s">
        <v>573</v>
      </c>
      <c r="AR68" s="1467" t="s">
        <v>293</v>
      </c>
      <c r="AS68" s="1467" t="s">
        <v>566</v>
      </c>
      <c r="AT68" s="1467" t="s">
        <v>566</v>
      </c>
      <c r="AU68" s="1475" t="s">
        <v>566</v>
      </c>
      <c r="AV68" s="1468" t="s">
        <v>4302</v>
      </c>
      <c r="AW68" s="1467" t="s">
        <v>3091</v>
      </c>
      <c r="AX68" s="1468" t="s">
        <v>4303</v>
      </c>
      <c r="AY68" s="1468" t="s">
        <v>4304</v>
      </c>
      <c r="AZ68" s="1468" t="s">
        <v>4305</v>
      </c>
      <c r="BA68" s="1468" t="s">
        <v>4306</v>
      </c>
      <c r="BB68" s="1467" t="s">
        <v>3096</v>
      </c>
      <c r="BC68" s="1475">
        <v>43847</v>
      </c>
      <c r="BD68" s="1475">
        <v>43847</v>
      </c>
      <c r="BE68" s="558"/>
    </row>
    <row r="69" spans="1:57" ht="75.599999999999994" customHeight="1">
      <c r="A69" s="1469"/>
      <c r="B69" s="1470"/>
      <c r="C69" s="1470"/>
      <c r="D69" s="1469"/>
      <c r="E69" s="1467"/>
      <c r="F69" s="1467"/>
      <c r="G69" s="1467"/>
      <c r="H69" s="1467"/>
      <c r="I69" s="1467"/>
      <c r="J69" s="556" t="s">
        <v>61</v>
      </c>
      <c r="K69" s="556" t="s">
        <v>61</v>
      </c>
      <c r="L69" s="556" t="s">
        <v>61</v>
      </c>
      <c r="M69" s="556" t="s">
        <v>4460</v>
      </c>
      <c r="N69" s="558" t="s">
        <v>4458</v>
      </c>
      <c r="O69" s="558">
        <v>17320422.309999999</v>
      </c>
      <c r="P69" s="1467"/>
      <c r="Q69" s="1467"/>
      <c r="R69" s="1467"/>
      <c r="S69" s="1467"/>
      <c r="T69" s="1475"/>
      <c r="U69" s="1474"/>
      <c r="V69" s="1474"/>
      <c r="W69" s="1467"/>
      <c r="X69" s="1475"/>
      <c r="Y69" s="1474"/>
      <c r="Z69" s="1467"/>
      <c r="AA69" s="1467"/>
      <c r="AB69" s="1469"/>
      <c r="AC69" s="1475"/>
      <c r="AD69" s="1475"/>
      <c r="AE69" s="1467"/>
      <c r="AF69" s="1467"/>
      <c r="AG69" s="1467"/>
      <c r="AH69" s="1475"/>
      <c r="AI69" s="1475"/>
      <c r="AJ69" s="1467"/>
      <c r="AK69" s="1467"/>
      <c r="AL69" s="1467"/>
      <c r="AM69" s="1469"/>
      <c r="AN69" s="1467"/>
      <c r="AO69" s="1467"/>
      <c r="AP69" s="1467"/>
      <c r="AQ69" s="1467"/>
      <c r="AR69" s="1467"/>
      <c r="AS69" s="1467"/>
      <c r="AT69" s="1467"/>
      <c r="AU69" s="1475"/>
      <c r="AV69" s="1467"/>
      <c r="AW69" s="1467"/>
      <c r="AX69" s="1467"/>
      <c r="AY69" s="1467"/>
      <c r="AZ69" s="1467"/>
      <c r="BA69" s="1467"/>
      <c r="BB69" s="1467"/>
      <c r="BC69" s="1475"/>
      <c r="BD69" s="1475"/>
      <c r="BE69" s="558"/>
    </row>
    <row r="70" spans="1:57" ht="75.599999999999994" customHeight="1">
      <c r="A70" s="1469">
        <v>2019</v>
      </c>
      <c r="B70" s="1470">
        <v>43739</v>
      </c>
      <c r="C70" s="1470">
        <v>43830</v>
      </c>
      <c r="D70" s="1469" t="s">
        <v>4292</v>
      </c>
      <c r="E70" s="1467" t="s">
        <v>4354</v>
      </c>
      <c r="F70" s="1467" t="s">
        <v>4467</v>
      </c>
      <c r="G70" s="1467" t="s">
        <v>4451</v>
      </c>
      <c r="H70" s="1468" t="s">
        <v>4468</v>
      </c>
      <c r="I70" s="1467" t="s">
        <v>4469</v>
      </c>
      <c r="J70" s="556" t="s">
        <v>61</v>
      </c>
      <c r="K70" s="556" t="s">
        <v>61</v>
      </c>
      <c r="L70" s="556" t="s">
        <v>61</v>
      </c>
      <c r="M70" s="556" t="s">
        <v>4470</v>
      </c>
      <c r="N70" s="558" t="s">
        <v>2670</v>
      </c>
      <c r="O70" s="558">
        <v>21684.78</v>
      </c>
      <c r="P70" s="1467" t="s">
        <v>61</v>
      </c>
      <c r="Q70" s="1467" t="s">
        <v>1579</v>
      </c>
      <c r="R70" s="1467" t="s">
        <v>1579</v>
      </c>
      <c r="S70" s="1467" t="s">
        <v>251</v>
      </c>
      <c r="T70" s="1475" t="s">
        <v>1956</v>
      </c>
      <c r="U70" s="1474" t="s">
        <v>3218</v>
      </c>
      <c r="V70" s="1474" t="s">
        <v>3096</v>
      </c>
      <c r="W70" s="1467" t="s">
        <v>4467</v>
      </c>
      <c r="X70" s="1475">
        <v>43784</v>
      </c>
      <c r="Y70" s="1474">
        <v>75910272.578039944</v>
      </c>
      <c r="Z70" s="1467">
        <v>88055916.190526336</v>
      </c>
      <c r="AA70" s="1467">
        <v>8805591.6099999994</v>
      </c>
      <c r="AB70" s="1469">
        <v>88055916.190526336</v>
      </c>
      <c r="AC70" s="1475" t="s">
        <v>241</v>
      </c>
      <c r="AD70" s="1475" t="s">
        <v>69</v>
      </c>
      <c r="AE70" s="1467" t="s">
        <v>70</v>
      </c>
      <c r="AF70" s="1467" t="s">
        <v>4469</v>
      </c>
      <c r="AG70" s="1469">
        <v>11386540.880000001</v>
      </c>
      <c r="AH70" s="1475">
        <v>43784</v>
      </c>
      <c r="AI70" s="1475">
        <v>43830</v>
      </c>
      <c r="AJ70" s="1468" t="s">
        <v>4471</v>
      </c>
      <c r="AK70" s="1468" t="s">
        <v>4299</v>
      </c>
      <c r="AL70" s="1467" t="s">
        <v>4344</v>
      </c>
      <c r="AM70" s="1469" t="s">
        <v>3727</v>
      </c>
      <c r="AN70" s="1467" t="s">
        <v>73</v>
      </c>
      <c r="AO70" s="1468" t="s">
        <v>4301</v>
      </c>
      <c r="AP70" s="1467" t="s">
        <v>73</v>
      </c>
      <c r="AQ70" s="1467" t="s">
        <v>573</v>
      </c>
      <c r="AR70" s="1467" t="s">
        <v>293</v>
      </c>
      <c r="AS70" s="1467" t="s">
        <v>566</v>
      </c>
      <c r="AT70" s="1467" t="s">
        <v>566</v>
      </c>
      <c r="AU70" s="1475" t="s">
        <v>566</v>
      </c>
      <c r="AV70" s="1468" t="s">
        <v>4302</v>
      </c>
      <c r="AW70" s="1467" t="s">
        <v>3091</v>
      </c>
      <c r="AX70" s="1468" t="s">
        <v>4303</v>
      </c>
      <c r="AY70" s="1468" t="s">
        <v>4304</v>
      </c>
      <c r="AZ70" s="1468" t="s">
        <v>4305</v>
      </c>
      <c r="BA70" s="1468" t="s">
        <v>4306</v>
      </c>
      <c r="BB70" s="1467" t="s">
        <v>3096</v>
      </c>
      <c r="BC70" s="1475">
        <v>43847</v>
      </c>
      <c r="BD70" s="1475">
        <v>43847</v>
      </c>
      <c r="BE70" s="558"/>
    </row>
    <row r="71" spans="1:57" ht="75.599999999999994" customHeight="1">
      <c r="A71" s="1469"/>
      <c r="B71" s="1470"/>
      <c r="C71" s="1470"/>
      <c r="D71" s="1469"/>
      <c r="E71" s="1467"/>
      <c r="F71" s="1467"/>
      <c r="G71" s="1467"/>
      <c r="H71" s="1467"/>
      <c r="I71" s="1467"/>
      <c r="J71" s="556" t="s">
        <v>61</v>
      </c>
      <c r="K71" s="556" t="s">
        <v>61</v>
      </c>
      <c r="L71" s="556" t="s">
        <v>61</v>
      </c>
      <c r="M71" s="556" t="s">
        <v>4472</v>
      </c>
      <c r="N71" s="558" t="s">
        <v>1956</v>
      </c>
      <c r="O71" s="558">
        <v>1060765.3600000001</v>
      </c>
      <c r="P71" s="1467"/>
      <c r="Q71" s="1467"/>
      <c r="R71" s="1467"/>
      <c r="S71" s="1467"/>
      <c r="T71" s="1475"/>
      <c r="U71" s="1474"/>
      <c r="V71" s="1474"/>
      <c r="W71" s="1467"/>
      <c r="X71" s="1475"/>
      <c r="Y71" s="1474"/>
      <c r="Z71" s="1467"/>
      <c r="AA71" s="1467"/>
      <c r="AB71" s="1469"/>
      <c r="AC71" s="1475"/>
      <c r="AD71" s="1475"/>
      <c r="AE71" s="1467"/>
      <c r="AF71" s="1467"/>
      <c r="AG71" s="1469"/>
      <c r="AH71" s="1475"/>
      <c r="AI71" s="1475"/>
      <c r="AJ71" s="1467"/>
      <c r="AK71" s="1467"/>
      <c r="AL71" s="1467"/>
      <c r="AM71" s="1469"/>
      <c r="AN71" s="1467"/>
      <c r="AO71" s="1467"/>
      <c r="AP71" s="1467"/>
      <c r="AQ71" s="1467"/>
      <c r="AR71" s="1467"/>
      <c r="AS71" s="1467"/>
      <c r="AT71" s="1467"/>
      <c r="AU71" s="1475"/>
      <c r="AV71" s="1467"/>
      <c r="AW71" s="1467"/>
      <c r="AX71" s="1467"/>
      <c r="AY71" s="1467"/>
      <c r="AZ71" s="1467"/>
      <c r="BA71" s="1467"/>
      <c r="BB71" s="1467"/>
      <c r="BC71" s="1475"/>
      <c r="BD71" s="1475"/>
      <c r="BE71" s="558"/>
    </row>
    <row r="72" spans="1:57" ht="75.599999999999994" customHeight="1">
      <c r="A72" s="1469"/>
      <c r="B72" s="1470"/>
      <c r="C72" s="1470"/>
      <c r="D72" s="1469"/>
      <c r="E72" s="1467"/>
      <c r="F72" s="1467"/>
      <c r="G72" s="1467"/>
      <c r="H72" s="1467"/>
      <c r="I72" s="1467"/>
      <c r="J72" s="556" t="s">
        <v>61</v>
      </c>
      <c r="K72" s="556" t="s">
        <v>61</v>
      </c>
      <c r="L72" s="556" t="s">
        <v>61</v>
      </c>
      <c r="M72" s="556" t="s">
        <v>4473</v>
      </c>
      <c r="N72" s="558" t="s">
        <v>2679</v>
      </c>
      <c r="O72" s="558">
        <v>20668.3</v>
      </c>
      <c r="P72" s="1467"/>
      <c r="Q72" s="1467"/>
      <c r="R72" s="1467"/>
      <c r="S72" s="1467"/>
      <c r="T72" s="1475"/>
      <c r="U72" s="1474"/>
      <c r="V72" s="1474"/>
      <c r="W72" s="1467"/>
      <c r="X72" s="1475"/>
      <c r="Y72" s="1474"/>
      <c r="Z72" s="1467"/>
      <c r="AA72" s="1467"/>
      <c r="AB72" s="1469"/>
      <c r="AC72" s="1475"/>
      <c r="AD72" s="1475"/>
      <c r="AE72" s="1467"/>
      <c r="AF72" s="1467"/>
      <c r="AG72" s="1469"/>
      <c r="AH72" s="1475"/>
      <c r="AI72" s="1475"/>
      <c r="AJ72" s="1467"/>
      <c r="AK72" s="1467"/>
      <c r="AL72" s="1467"/>
      <c r="AM72" s="1469"/>
      <c r="AN72" s="1467"/>
      <c r="AO72" s="1467"/>
      <c r="AP72" s="1467"/>
      <c r="AQ72" s="1467"/>
      <c r="AR72" s="1467"/>
      <c r="AS72" s="1467"/>
      <c r="AT72" s="1467"/>
      <c r="AU72" s="1475"/>
      <c r="AV72" s="1467"/>
      <c r="AW72" s="1467"/>
      <c r="AX72" s="1467"/>
      <c r="AY72" s="1467"/>
      <c r="AZ72" s="1467"/>
      <c r="BA72" s="1467"/>
      <c r="BB72" s="1467"/>
      <c r="BC72" s="1475"/>
      <c r="BD72" s="1475"/>
      <c r="BE72" s="558"/>
    </row>
    <row r="73" spans="1:57" ht="75.599999999999994" customHeight="1">
      <c r="A73" s="1469"/>
      <c r="B73" s="1470"/>
      <c r="C73" s="1470"/>
      <c r="D73" s="1469"/>
      <c r="E73" s="1467"/>
      <c r="F73" s="1467"/>
      <c r="G73" s="1467"/>
      <c r="H73" s="1467"/>
      <c r="I73" s="1467"/>
      <c r="J73" s="556" t="s">
        <v>61</v>
      </c>
      <c r="K73" s="556" t="s">
        <v>61</v>
      </c>
      <c r="L73" s="556" t="s">
        <v>61</v>
      </c>
      <c r="M73" s="556" t="s">
        <v>4358</v>
      </c>
      <c r="N73" s="558" t="s">
        <v>1308</v>
      </c>
      <c r="O73" s="558">
        <v>1037471.33</v>
      </c>
      <c r="P73" s="1467"/>
      <c r="Q73" s="1467"/>
      <c r="R73" s="1467"/>
      <c r="S73" s="1467"/>
      <c r="T73" s="1475"/>
      <c r="U73" s="1474"/>
      <c r="V73" s="1474"/>
      <c r="W73" s="1467"/>
      <c r="X73" s="1475"/>
      <c r="Y73" s="1474"/>
      <c r="Z73" s="1467"/>
      <c r="AA73" s="1467"/>
      <c r="AB73" s="1469"/>
      <c r="AC73" s="1475"/>
      <c r="AD73" s="1475"/>
      <c r="AE73" s="1467"/>
      <c r="AF73" s="1467"/>
      <c r="AG73" s="1469"/>
      <c r="AH73" s="1475"/>
      <c r="AI73" s="1475"/>
      <c r="AJ73" s="1467"/>
      <c r="AK73" s="1467"/>
      <c r="AL73" s="1467"/>
      <c r="AM73" s="1469"/>
      <c r="AN73" s="1467"/>
      <c r="AO73" s="1467"/>
      <c r="AP73" s="1467"/>
      <c r="AQ73" s="1467"/>
      <c r="AR73" s="1467"/>
      <c r="AS73" s="1467"/>
      <c r="AT73" s="1467"/>
      <c r="AU73" s="1475"/>
      <c r="AV73" s="1467"/>
      <c r="AW73" s="1467"/>
      <c r="AX73" s="1467"/>
      <c r="AY73" s="1467"/>
      <c r="AZ73" s="1467"/>
      <c r="BA73" s="1467"/>
      <c r="BB73" s="1467"/>
      <c r="BC73" s="1475"/>
      <c r="BD73" s="1475"/>
      <c r="BE73" s="558"/>
    </row>
    <row r="74" spans="1:57" ht="75.599999999999994" customHeight="1">
      <c r="A74" s="1469">
        <v>2019</v>
      </c>
      <c r="B74" s="1470">
        <v>43739</v>
      </c>
      <c r="C74" s="1470">
        <v>43830</v>
      </c>
      <c r="D74" s="1469" t="s">
        <v>4292</v>
      </c>
      <c r="E74" s="1467" t="s">
        <v>4354</v>
      </c>
      <c r="F74" s="1467" t="s">
        <v>4474</v>
      </c>
      <c r="G74" s="1467" t="s">
        <v>4451</v>
      </c>
      <c r="H74" s="1468" t="s">
        <v>4468</v>
      </c>
      <c r="I74" s="1467" t="s">
        <v>4469</v>
      </c>
      <c r="J74" s="556" t="s">
        <v>61</v>
      </c>
      <c r="K74" s="556" t="s">
        <v>61</v>
      </c>
      <c r="L74" s="556" t="s">
        <v>61</v>
      </c>
      <c r="M74" s="556" t="s">
        <v>4470</v>
      </c>
      <c r="N74" s="558" t="s">
        <v>2670</v>
      </c>
      <c r="O74" s="558">
        <v>21684.78</v>
      </c>
      <c r="P74" s="1467" t="s">
        <v>61</v>
      </c>
      <c r="Q74" s="1467" t="s">
        <v>1579</v>
      </c>
      <c r="R74" s="1467" t="s">
        <v>1579</v>
      </c>
      <c r="S74" s="1467" t="s">
        <v>304</v>
      </c>
      <c r="T74" s="1475" t="s">
        <v>1924</v>
      </c>
      <c r="U74" s="1474" t="s">
        <v>3218</v>
      </c>
      <c r="V74" s="1474" t="s">
        <v>3096</v>
      </c>
      <c r="W74" s="1467" t="s">
        <v>4474</v>
      </c>
      <c r="X74" s="1475">
        <v>43784</v>
      </c>
      <c r="Y74" s="1474">
        <v>9793817.0258620698</v>
      </c>
      <c r="Z74" s="1467">
        <v>11360827.75</v>
      </c>
      <c r="AA74" s="1469">
        <v>1136082.77</v>
      </c>
      <c r="AB74" s="1469">
        <v>11360827.75</v>
      </c>
      <c r="AC74" s="1475" t="s">
        <v>241</v>
      </c>
      <c r="AD74" s="1475" t="s">
        <v>69</v>
      </c>
      <c r="AE74" s="1467" t="s">
        <v>70</v>
      </c>
      <c r="AF74" s="1467" t="s">
        <v>4469</v>
      </c>
      <c r="AG74" s="1467">
        <v>1469072.55</v>
      </c>
      <c r="AH74" s="1475">
        <v>43784</v>
      </c>
      <c r="AI74" s="1475">
        <v>43830</v>
      </c>
      <c r="AJ74" s="1468" t="s">
        <v>4475</v>
      </c>
      <c r="AK74" s="1468" t="s">
        <v>4299</v>
      </c>
      <c r="AL74" s="1467" t="s">
        <v>4344</v>
      </c>
      <c r="AM74" s="1469" t="s">
        <v>3727</v>
      </c>
      <c r="AN74" s="1467" t="s">
        <v>73</v>
      </c>
      <c r="AO74" s="1468" t="s">
        <v>4301</v>
      </c>
      <c r="AP74" s="1467" t="s">
        <v>73</v>
      </c>
      <c r="AQ74" s="1467" t="s">
        <v>573</v>
      </c>
      <c r="AR74" s="1467" t="s">
        <v>293</v>
      </c>
      <c r="AS74" s="1467" t="s">
        <v>566</v>
      </c>
      <c r="AT74" s="1467" t="s">
        <v>566</v>
      </c>
      <c r="AU74" s="1475" t="s">
        <v>566</v>
      </c>
      <c r="AV74" s="1468" t="s">
        <v>4302</v>
      </c>
      <c r="AW74" s="1467" t="s">
        <v>3091</v>
      </c>
      <c r="AX74" s="1468" t="s">
        <v>4303</v>
      </c>
      <c r="AY74" s="1468" t="s">
        <v>4304</v>
      </c>
      <c r="AZ74" s="1468" t="s">
        <v>4305</v>
      </c>
      <c r="BA74" s="1468" t="s">
        <v>4306</v>
      </c>
      <c r="BB74" s="1467" t="s">
        <v>3096</v>
      </c>
      <c r="BC74" s="1475">
        <v>43847</v>
      </c>
      <c r="BD74" s="1475">
        <v>43847</v>
      </c>
      <c r="BE74" s="558"/>
    </row>
    <row r="75" spans="1:57" ht="75.599999999999994" customHeight="1">
      <c r="A75" s="1469"/>
      <c r="B75" s="1470"/>
      <c r="C75" s="1470"/>
      <c r="D75" s="1469"/>
      <c r="E75" s="1467"/>
      <c r="F75" s="1467"/>
      <c r="G75" s="1467"/>
      <c r="H75" s="1467"/>
      <c r="I75" s="1467"/>
      <c r="J75" s="556" t="s">
        <v>61</v>
      </c>
      <c r="K75" s="556" t="s">
        <v>61</v>
      </c>
      <c r="L75" s="556" t="s">
        <v>61</v>
      </c>
      <c r="M75" s="556" t="s">
        <v>4472</v>
      </c>
      <c r="N75" s="558" t="s">
        <v>1956</v>
      </c>
      <c r="O75" s="558">
        <v>1060765.3600000001</v>
      </c>
      <c r="P75" s="1467"/>
      <c r="Q75" s="1467"/>
      <c r="R75" s="1467"/>
      <c r="S75" s="1467"/>
      <c r="T75" s="1475"/>
      <c r="U75" s="1474"/>
      <c r="V75" s="1474"/>
      <c r="W75" s="1467"/>
      <c r="X75" s="1475"/>
      <c r="Y75" s="1474"/>
      <c r="Z75" s="1467"/>
      <c r="AA75" s="1469"/>
      <c r="AB75" s="1469"/>
      <c r="AC75" s="1475"/>
      <c r="AD75" s="1475"/>
      <c r="AE75" s="1467"/>
      <c r="AF75" s="1467"/>
      <c r="AG75" s="1467"/>
      <c r="AH75" s="1475"/>
      <c r="AI75" s="1475"/>
      <c r="AJ75" s="1467"/>
      <c r="AK75" s="1467"/>
      <c r="AL75" s="1467"/>
      <c r="AM75" s="1469"/>
      <c r="AN75" s="1467"/>
      <c r="AO75" s="1467"/>
      <c r="AP75" s="1467"/>
      <c r="AQ75" s="1467"/>
      <c r="AR75" s="1467"/>
      <c r="AS75" s="1467"/>
      <c r="AT75" s="1467"/>
      <c r="AU75" s="1475"/>
      <c r="AV75" s="1467"/>
      <c r="AW75" s="1467"/>
      <c r="AX75" s="1467"/>
      <c r="AY75" s="1467"/>
      <c r="AZ75" s="1467"/>
      <c r="BA75" s="1467"/>
      <c r="BB75" s="1467"/>
      <c r="BC75" s="1475"/>
      <c r="BD75" s="1475"/>
      <c r="BE75" s="558"/>
    </row>
    <row r="76" spans="1:57" ht="75.599999999999994" customHeight="1">
      <c r="A76" s="1469"/>
      <c r="B76" s="1470"/>
      <c r="C76" s="1470"/>
      <c r="D76" s="1469"/>
      <c r="E76" s="1467"/>
      <c r="F76" s="1467"/>
      <c r="G76" s="1467"/>
      <c r="H76" s="1467"/>
      <c r="I76" s="1467"/>
      <c r="J76" s="556" t="s">
        <v>61</v>
      </c>
      <c r="K76" s="556" t="s">
        <v>61</v>
      </c>
      <c r="L76" s="556" t="s">
        <v>61</v>
      </c>
      <c r="M76" s="556" t="s">
        <v>4473</v>
      </c>
      <c r="N76" s="558" t="s">
        <v>2679</v>
      </c>
      <c r="O76" s="558">
        <v>20668.3</v>
      </c>
      <c r="P76" s="1467"/>
      <c r="Q76" s="1467"/>
      <c r="R76" s="1467"/>
      <c r="S76" s="1467"/>
      <c r="T76" s="1475"/>
      <c r="U76" s="1474"/>
      <c r="V76" s="1474"/>
      <c r="W76" s="1467"/>
      <c r="X76" s="1475"/>
      <c r="Y76" s="1474"/>
      <c r="Z76" s="1467"/>
      <c r="AA76" s="1469"/>
      <c r="AB76" s="1469"/>
      <c r="AC76" s="1475"/>
      <c r="AD76" s="1475"/>
      <c r="AE76" s="1467"/>
      <c r="AF76" s="1467"/>
      <c r="AG76" s="1467"/>
      <c r="AH76" s="1475"/>
      <c r="AI76" s="1475"/>
      <c r="AJ76" s="1467"/>
      <c r="AK76" s="1467"/>
      <c r="AL76" s="1467"/>
      <c r="AM76" s="1469"/>
      <c r="AN76" s="1467"/>
      <c r="AO76" s="1467"/>
      <c r="AP76" s="1467"/>
      <c r="AQ76" s="1467"/>
      <c r="AR76" s="1467"/>
      <c r="AS76" s="1467"/>
      <c r="AT76" s="1467"/>
      <c r="AU76" s="1475"/>
      <c r="AV76" s="1467"/>
      <c r="AW76" s="1467"/>
      <c r="AX76" s="1467"/>
      <c r="AY76" s="1467"/>
      <c r="AZ76" s="1467"/>
      <c r="BA76" s="1467"/>
      <c r="BB76" s="1467"/>
      <c r="BC76" s="1475"/>
      <c r="BD76" s="1475"/>
      <c r="BE76" s="558"/>
    </row>
    <row r="77" spans="1:57" ht="75.599999999999994" customHeight="1">
      <c r="A77" s="1469"/>
      <c r="B77" s="1470"/>
      <c r="C77" s="1470"/>
      <c r="D77" s="1469"/>
      <c r="E77" s="1467"/>
      <c r="F77" s="1467"/>
      <c r="G77" s="1467"/>
      <c r="H77" s="1467"/>
      <c r="I77" s="1467"/>
      <c r="J77" s="556" t="s">
        <v>61</v>
      </c>
      <c r="K77" s="556" t="s">
        <v>61</v>
      </c>
      <c r="L77" s="556" t="s">
        <v>61</v>
      </c>
      <c r="M77" s="556" t="s">
        <v>4358</v>
      </c>
      <c r="N77" s="558" t="s">
        <v>1308</v>
      </c>
      <c r="O77" s="558">
        <v>1037471.33</v>
      </c>
      <c r="P77" s="1467"/>
      <c r="Q77" s="1467"/>
      <c r="R77" s="1467"/>
      <c r="S77" s="1467"/>
      <c r="T77" s="1475"/>
      <c r="U77" s="1474"/>
      <c r="V77" s="1474"/>
      <c r="W77" s="1467"/>
      <c r="X77" s="1475"/>
      <c r="Y77" s="1474"/>
      <c r="Z77" s="1467"/>
      <c r="AA77" s="1469"/>
      <c r="AB77" s="1469"/>
      <c r="AC77" s="1475"/>
      <c r="AD77" s="1475"/>
      <c r="AE77" s="1467"/>
      <c r="AF77" s="1467"/>
      <c r="AG77" s="1467"/>
      <c r="AH77" s="1475"/>
      <c r="AI77" s="1475"/>
      <c r="AJ77" s="1467"/>
      <c r="AK77" s="1467"/>
      <c r="AL77" s="1467"/>
      <c r="AM77" s="1469"/>
      <c r="AN77" s="1467"/>
      <c r="AO77" s="1467"/>
      <c r="AP77" s="1467"/>
      <c r="AQ77" s="1467"/>
      <c r="AR77" s="1467"/>
      <c r="AS77" s="1467"/>
      <c r="AT77" s="1467"/>
      <c r="AU77" s="1475"/>
      <c r="AV77" s="1467"/>
      <c r="AW77" s="1467"/>
      <c r="AX77" s="1467"/>
      <c r="AY77" s="1467"/>
      <c r="AZ77" s="1467"/>
      <c r="BA77" s="1467"/>
      <c r="BB77" s="1467"/>
      <c r="BC77" s="1475"/>
      <c r="BD77" s="1475"/>
      <c r="BE77" s="558"/>
    </row>
    <row r="78" spans="1:57" ht="75.599999999999994" customHeight="1">
      <c r="A78" s="1469">
        <v>2019</v>
      </c>
      <c r="B78" s="1470">
        <v>43739</v>
      </c>
      <c r="C78" s="1470">
        <v>43830</v>
      </c>
      <c r="D78" s="1469" t="s">
        <v>4292</v>
      </c>
      <c r="E78" s="1467" t="s">
        <v>4354</v>
      </c>
      <c r="F78" s="1467" t="s">
        <v>4476</v>
      </c>
      <c r="G78" s="1467" t="s">
        <v>4451</v>
      </c>
      <c r="H78" s="1468" t="s">
        <v>4468</v>
      </c>
      <c r="I78" s="1467" t="s">
        <v>4469</v>
      </c>
      <c r="J78" s="556" t="s">
        <v>61</v>
      </c>
      <c r="K78" s="556" t="s">
        <v>61</v>
      </c>
      <c r="L78" s="556" t="s">
        <v>61</v>
      </c>
      <c r="M78" s="556" t="s">
        <v>4470</v>
      </c>
      <c r="N78" s="558" t="s">
        <v>2670</v>
      </c>
      <c r="O78" s="558">
        <v>21684.78</v>
      </c>
      <c r="P78" s="1467" t="s">
        <v>61</v>
      </c>
      <c r="Q78" s="1467" t="s">
        <v>1579</v>
      </c>
      <c r="R78" s="1467" t="s">
        <v>1579</v>
      </c>
      <c r="S78" s="1467" t="s">
        <v>82</v>
      </c>
      <c r="T78" s="1475" t="s">
        <v>1385</v>
      </c>
      <c r="U78" s="1474" t="s">
        <v>3218</v>
      </c>
      <c r="V78" s="1474" t="s">
        <v>3096</v>
      </c>
      <c r="W78" s="1467" t="s">
        <v>4476</v>
      </c>
      <c r="X78" s="1475">
        <v>43784</v>
      </c>
      <c r="Y78" s="1474">
        <v>186212455.84482801</v>
      </c>
      <c r="Z78" s="1467">
        <v>216006448.78</v>
      </c>
      <c r="AA78" s="1467">
        <v>21600644.870000001</v>
      </c>
      <c r="AB78" s="1469">
        <v>216006448.78</v>
      </c>
      <c r="AC78" s="1475" t="s">
        <v>241</v>
      </c>
      <c r="AD78" s="1475" t="s">
        <v>69</v>
      </c>
      <c r="AE78" s="1467" t="s">
        <v>70</v>
      </c>
      <c r="AF78" s="1467" t="s">
        <v>4469</v>
      </c>
      <c r="AG78" s="1467">
        <v>27931868.370000001</v>
      </c>
      <c r="AH78" s="1475">
        <v>43784</v>
      </c>
      <c r="AI78" s="1475">
        <v>43830</v>
      </c>
      <c r="AJ78" s="1468" t="s">
        <v>4477</v>
      </c>
      <c r="AK78" s="1468" t="s">
        <v>4299</v>
      </c>
      <c r="AL78" s="1467" t="s">
        <v>4344</v>
      </c>
      <c r="AM78" s="1469" t="s">
        <v>3727</v>
      </c>
      <c r="AN78" s="1467" t="s">
        <v>73</v>
      </c>
      <c r="AO78" s="1468" t="s">
        <v>4301</v>
      </c>
      <c r="AP78" s="1467" t="s">
        <v>73</v>
      </c>
      <c r="AQ78" s="1467" t="s">
        <v>573</v>
      </c>
      <c r="AR78" s="1467" t="s">
        <v>293</v>
      </c>
      <c r="AS78" s="1467" t="s">
        <v>566</v>
      </c>
      <c r="AT78" s="1467" t="s">
        <v>566</v>
      </c>
      <c r="AU78" s="1475" t="s">
        <v>566</v>
      </c>
      <c r="AV78" s="1468" t="s">
        <v>4302</v>
      </c>
      <c r="AW78" s="1467" t="s">
        <v>3091</v>
      </c>
      <c r="AX78" s="1468" t="s">
        <v>4303</v>
      </c>
      <c r="AY78" s="1468" t="s">
        <v>4304</v>
      </c>
      <c r="AZ78" s="1468" t="s">
        <v>4305</v>
      </c>
      <c r="BA78" s="1468" t="s">
        <v>4306</v>
      </c>
      <c r="BB78" s="1467" t="s">
        <v>3096</v>
      </c>
      <c r="BC78" s="1475">
        <v>43847</v>
      </c>
      <c r="BD78" s="1475">
        <v>43847</v>
      </c>
      <c r="BE78" s="558"/>
    </row>
    <row r="79" spans="1:57" ht="75.599999999999994" customHeight="1">
      <c r="A79" s="1469"/>
      <c r="B79" s="1470"/>
      <c r="C79" s="1470"/>
      <c r="D79" s="1469"/>
      <c r="E79" s="1467"/>
      <c r="F79" s="1467"/>
      <c r="G79" s="1467"/>
      <c r="H79" s="1467"/>
      <c r="I79" s="1467"/>
      <c r="J79" s="556" t="s">
        <v>61</v>
      </c>
      <c r="K79" s="556" t="s">
        <v>61</v>
      </c>
      <c r="L79" s="556" t="s">
        <v>61</v>
      </c>
      <c r="M79" s="556" t="s">
        <v>4472</v>
      </c>
      <c r="N79" s="558" t="s">
        <v>1956</v>
      </c>
      <c r="O79" s="558">
        <v>1060765.3600000001</v>
      </c>
      <c r="P79" s="1467"/>
      <c r="Q79" s="1467"/>
      <c r="R79" s="1467"/>
      <c r="S79" s="1467"/>
      <c r="T79" s="1475"/>
      <c r="U79" s="1474"/>
      <c r="V79" s="1474"/>
      <c r="W79" s="1467"/>
      <c r="X79" s="1475"/>
      <c r="Y79" s="1474"/>
      <c r="Z79" s="1467"/>
      <c r="AA79" s="1467"/>
      <c r="AB79" s="1469"/>
      <c r="AC79" s="1475"/>
      <c r="AD79" s="1475"/>
      <c r="AE79" s="1467"/>
      <c r="AF79" s="1467"/>
      <c r="AG79" s="1467"/>
      <c r="AH79" s="1475"/>
      <c r="AI79" s="1475"/>
      <c r="AJ79" s="1467"/>
      <c r="AK79" s="1467"/>
      <c r="AL79" s="1467"/>
      <c r="AM79" s="1469"/>
      <c r="AN79" s="1467"/>
      <c r="AO79" s="1467"/>
      <c r="AP79" s="1467"/>
      <c r="AQ79" s="1467"/>
      <c r="AR79" s="1467"/>
      <c r="AS79" s="1467"/>
      <c r="AT79" s="1467"/>
      <c r="AU79" s="1475"/>
      <c r="AV79" s="1467"/>
      <c r="AW79" s="1467"/>
      <c r="AX79" s="1467"/>
      <c r="AY79" s="1467"/>
      <c r="AZ79" s="1467"/>
      <c r="BA79" s="1467"/>
      <c r="BB79" s="1467"/>
      <c r="BC79" s="1475"/>
      <c r="BD79" s="1475"/>
      <c r="BE79" s="558"/>
    </row>
    <row r="80" spans="1:57" ht="75.599999999999994" customHeight="1">
      <c r="A80" s="1469"/>
      <c r="B80" s="1470"/>
      <c r="C80" s="1470"/>
      <c r="D80" s="1469"/>
      <c r="E80" s="1467"/>
      <c r="F80" s="1467"/>
      <c r="G80" s="1467"/>
      <c r="H80" s="1467"/>
      <c r="I80" s="1467"/>
      <c r="J80" s="556" t="s">
        <v>61</v>
      </c>
      <c r="K80" s="556" t="s">
        <v>61</v>
      </c>
      <c r="L80" s="556" t="s">
        <v>61</v>
      </c>
      <c r="M80" s="556" t="s">
        <v>4473</v>
      </c>
      <c r="N80" s="558" t="s">
        <v>2679</v>
      </c>
      <c r="O80" s="558">
        <v>20668.3</v>
      </c>
      <c r="P80" s="1467"/>
      <c r="Q80" s="1467"/>
      <c r="R80" s="1467"/>
      <c r="S80" s="1467"/>
      <c r="T80" s="1475"/>
      <c r="U80" s="1474"/>
      <c r="V80" s="1474"/>
      <c r="W80" s="1467"/>
      <c r="X80" s="1475"/>
      <c r="Y80" s="1474"/>
      <c r="Z80" s="1467"/>
      <c r="AA80" s="1467"/>
      <c r="AB80" s="1469"/>
      <c r="AC80" s="1475"/>
      <c r="AD80" s="1475"/>
      <c r="AE80" s="1467"/>
      <c r="AF80" s="1467"/>
      <c r="AG80" s="1467"/>
      <c r="AH80" s="1475"/>
      <c r="AI80" s="1475"/>
      <c r="AJ80" s="1467"/>
      <c r="AK80" s="1467"/>
      <c r="AL80" s="1467"/>
      <c r="AM80" s="1469"/>
      <c r="AN80" s="1467"/>
      <c r="AO80" s="1467"/>
      <c r="AP80" s="1467"/>
      <c r="AQ80" s="1467"/>
      <c r="AR80" s="1467"/>
      <c r="AS80" s="1467"/>
      <c r="AT80" s="1467"/>
      <c r="AU80" s="1475"/>
      <c r="AV80" s="1467"/>
      <c r="AW80" s="1467"/>
      <c r="AX80" s="1467"/>
      <c r="AY80" s="1467"/>
      <c r="AZ80" s="1467"/>
      <c r="BA80" s="1467"/>
      <c r="BB80" s="1467"/>
      <c r="BC80" s="1475"/>
      <c r="BD80" s="1475"/>
      <c r="BE80" s="558"/>
    </row>
    <row r="81" spans="1:57" ht="75.599999999999994" customHeight="1">
      <c r="A81" s="1469"/>
      <c r="B81" s="1470"/>
      <c r="C81" s="1470"/>
      <c r="D81" s="1469"/>
      <c r="E81" s="1467"/>
      <c r="F81" s="1467"/>
      <c r="G81" s="1467"/>
      <c r="H81" s="1467"/>
      <c r="I81" s="1467"/>
      <c r="J81" s="556" t="s">
        <v>61</v>
      </c>
      <c r="K81" s="556" t="s">
        <v>61</v>
      </c>
      <c r="L81" s="556" t="s">
        <v>61</v>
      </c>
      <c r="M81" s="556" t="s">
        <v>4358</v>
      </c>
      <c r="N81" s="558" t="s">
        <v>1308</v>
      </c>
      <c r="O81" s="558">
        <v>1037471.33</v>
      </c>
      <c r="P81" s="1467"/>
      <c r="Q81" s="1467"/>
      <c r="R81" s="1467"/>
      <c r="S81" s="1467"/>
      <c r="T81" s="1475"/>
      <c r="U81" s="1474"/>
      <c r="V81" s="1474"/>
      <c r="W81" s="1467"/>
      <c r="X81" s="1475"/>
      <c r="Y81" s="1474"/>
      <c r="Z81" s="1467"/>
      <c r="AA81" s="1467"/>
      <c r="AB81" s="1469"/>
      <c r="AC81" s="1475"/>
      <c r="AD81" s="1475"/>
      <c r="AE81" s="1467"/>
      <c r="AF81" s="1467"/>
      <c r="AG81" s="1467"/>
      <c r="AH81" s="1475"/>
      <c r="AI81" s="1475"/>
      <c r="AJ81" s="1467"/>
      <c r="AK81" s="1467"/>
      <c r="AL81" s="1467"/>
      <c r="AM81" s="1469"/>
      <c r="AN81" s="1467"/>
      <c r="AO81" s="1467"/>
      <c r="AP81" s="1467"/>
      <c r="AQ81" s="1467"/>
      <c r="AR81" s="1467"/>
      <c r="AS81" s="1467"/>
      <c r="AT81" s="1467"/>
      <c r="AU81" s="1475"/>
      <c r="AV81" s="1467"/>
      <c r="AW81" s="1467"/>
      <c r="AX81" s="1467"/>
      <c r="AY81" s="1467"/>
      <c r="AZ81" s="1467"/>
      <c r="BA81" s="1467"/>
      <c r="BB81" s="1467"/>
      <c r="BC81" s="1475"/>
      <c r="BD81" s="1475"/>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469">
        <v>2019</v>
      </c>
      <c r="B87" s="1470">
        <v>43739</v>
      </c>
      <c r="C87" s="1470">
        <v>43830</v>
      </c>
      <c r="D87" s="1469" t="s">
        <v>4292</v>
      </c>
      <c r="E87" s="1467" t="s">
        <v>4354</v>
      </c>
      <c r="F87" s="1467" t="s">
        <v>4507</v>
      </c>
      <c r="G87" s="1467" t="s">
        <v>4376</v>
      </c>
      <c r="H87" s="1468" t="s">
        <v>4508</v>
      </c>
      <c r="I87" s="1467" t="s">
        <v>4509</v>
      </c>
      <c r="J87" s="556" t="s">
        <v>61</v>
      </c>
      <c r="K87" s="556" t="s">
        <v>61</v>
      </c>
      <c r="L87" s="556" t="s">
        <v>61</v>
      </c>
      <c r="M87" s="556" t="s">
        <v>4470</v>
      </c>
      <c r="N87" s="558" t="s">
        <v>2670</v>
      </c>
      <c r="O87" s="558">
        <v>5615.51</v>
      </c>
      <c r="P87" s="1467" t="s">
        <v>61</v>
      </c>
      <c r="Q87" s="1467" t="s">
        <v>1579</v>
      </c>
      <c r="R87" s="1467" t="s">
        <v>1579</v>
      </c>
      <c r="S87" s="1467" t="s">
        <v>251</v>
      </c>
      <c r="T87" s="1475" t="s">
        <v>1956</v>
      </c>
      <c r="U87" s="1474" t="s">
        <v>3218</v>
      </c>
      <c r="V87" s="1474" t="s">
        <v>3096</v>
      </c>
      <c r="W87" s="1467" t="s">
        <v>4507</v>
      </c>
      <c r="X87" s="1475">
        <v>43784</v>
      </c>
      <c r="Y87" s="1474">
        <v>34016087.380000003</v>
      </c>
      <c r="Z87" s="1467">
        <v>34016087.382587723</v>
      </c>
      <c r="AA87" s="1469">
        <v>3401608.73</v>
      </c>
      <c r="AB87" s="1469">
        <v>34016087.382587723</v>
      </c>
      <c r="AC87" s="1475" t="s">
        <v>241</v>
      </c>
      <c r="AD87" s="1475" t="s">
        <v>69</v>
      </c>
      <c r="AE87" s="1467" t="s">
        <v>70</v>
      </c>
      <c r="AF87" s="1467" t="s">
        <v>4509</v>
      </c>
      <c r="AG87" s="1467">
        <v>5102413.0999999996</v>
      </c>
      <c r="AH87" s="1475">
        <v>43784</v>
      </c>
      <c r="AI87" s="1475">
        <v>43830</v>
      </c>
      <c r="AJ87" s="1481" t="s">
        <v>4510</v>
      </c>
      <c r="AK87" s="1468" t="s">
        <v>4299</v>
      </c>
      <c r="AL87" s="1467" t="s">
        <v>4344</v>
      </c>
      <c r="AM87" s="1469" t="s">
        <v>3727</v>
      </c>
      <c r="AN87" s="1467" t="s">
        <v>73</v>
      </c>
      <c r="AO87" s="1468" t="s">
        <v>4301</v>
      </c>
      <c r="AP87" s="1467" t="s">
        <v>73</v>
      </c>
      <c r="AQ87" s="1467" t="s">
        <v>573</v>
      </c>
      <c r="AR87" s="1467" t="s">
        <v>293</v>
      </c>
      <c r="AS87" s="1467" t="s">
        <v>566</v>
      </c>
      <c r="AT87" s="1467" t="s">
        <v>566</v>
      </c>
      <c r="AU87" s="1475" t="s">
        <v>566</v>
      </c>
      <c r="AV87" s="1468" t="s">
        <v>4302</v>
      </c>
      <c r="AW87" s="1467" t="s">
        <v>3091</v>
      </c>
      <c r="AX87" s="1468" t="s">
        <v>4303</v>
      </c>
      <c r="AY87" s="1468" t="s">
        <v>4304</v>
      </c>
      <c r="AZ87" s="1468" t="s">
        <v>4305</v>
      </c>
      <c r="BA87" s="1468" t="s">
        <v>4306</v>
      </c>
      <c r="BB87" s="1467" t="s">
        <v>3096</v>
      </c>
      <c r="BC87" s="1475">
        <v>43847</v>
      </c>
      <c r="BD87" s="1475">
        <v>43847</v>
      </c>
      <c r="BE87" s="558"/>
    </row>
    <row r="88" spans="1:57" ht="75.599999999999994" customHeight="1">
      <c r="A88" s="1469"/>
      <c r="B88" s="1470"/>
      <c r="C88" s="1470"/>
      <c r="D88" s="1469"/>
      <c r="E88" s="1467"/>
      <c r="F88" s="1467"/>
      <c r="G88" s="1467"/>
      <c r="H88" s="1467"/>
      <c r="I88" s="1467"/>
      <c r="J88" s="556" t="s">
        <v>61</v>
      </c>
      <c r="K88" s="556" t="s">
        <v>61</v>
      </c>
      <c r="L88" s="556" t="s">
        <v>61</v>
      </c>
      <c r="M88" s="556" t="s">
        <v>4472</v>
      </c>
      <c r="N88" s="558" t="s">
        <v>1956</v>
      </c>
      <c r="O88" s="558">
        <v>389137.31</v>
      </c>
      <c r="P88" s="1467"/>
      <c r="Q88" s="1467"/>
      <c r="R88" s="1467"/>
      <c r="S88" s="1467"/>
      <c r="T88" s="1475"/>
      <c r="U88" s="1474"/>
      <c r="V88" s="1474"/>
      <c r="W88" s="1467"/>
      <c r="X88" s="1475"/>
      <c r="Y88" s="1474"/>
      <c r="Z88" s="1467"/>
      <c r="AA88" s="1469"/>
      <c r="AB88" s="1469"/>
      <c r="AC88" s="1475"/>
      <c r="AD88" s="1475"/>
      <c r="AE88" s="1467"/>
      <c r="AF88" s="1467"/>
      <c r="AG88" s="1467"/>
      <c r="AH88" s="1475"/>
      <c r="AI88" s="1475"/>
      <c r="AJ88" s="1467"/>
      <c r="AK88" s="1467"/>
      <c r="AL88" s="1467"/>
      <c r="AM88" s="1469"/>
      <c r="AN88" s="1467"/>
      <c r="AO88" s="1467"/>
      <c r="AP88" s="1467"/>
      <c r="AQ88" s="1467"/>
      <c r="AR88" s="1467"/>
      <c r="AS88" s="1467"/>
      <c r="AT88" s="1467"/>
      <c r="AU88" s="1475"/>
      <c r="AV88" s="1467"/>
      <c r="AW88" s="1467"/>
      <c r="AX88" s="1467"/>
      <c r="AY88" s="1467"/>
      <c r="AZ88" s="1467"/>
      <c r="BA88" s="1467"/>
      <c r="BB88" s="1467"/>
      <c r="BC88" s="1475"/>
      <c r="BD88" s="1475"/>
      <c r="BE88" s="558"/>
    </row>
    <row r="89" spans="1:57" ht="75.599999999999994" customHeight="1">
      <c r="A89" s="1469"/>
      <c r="B89" s="1470"/>
      <c r="C89" s="1470"/>
      <c r="D89" s="1469"/>
      <c r="E89" s="1467"/>
      <c r="F89" s="1467"/>
      <c r="G89" s="1467"/>
      <c r="H89" s="1467"/>
      <c r="I89" s="1467"/>
      <c r="J89" s="556" t="s">
        <v>61</v>
      </c>
      <c r="K89" s="556" t="s">
        <v>61</v>
      </c>
      <c r="L89" s="556" t="s">
        <v>61</v>
      </c>
      <c r="M89" s="556" t="s">
        <v>4473</v>
      </c>
      <c r="N89" s="558" t="s">
        <v>2679</v>
      </c>
      <c r="O89" s="558">
        <v>431689.86</v>
      </c>
      <c r="P89" s="1467"/>
      <c r="Q89" s="1467"/>
      <c r="R89" s="1467"/>
      <c r="S89" s="1467"/>
      <c r="T89" s="1475"/>
      <c r="U89" s="1474"/>
      <c r="V89" s="1474"/>
      <c r="W89" s="1467"/>
      <c r="X89" s="1475"/>
      <c r="Y89" s="1474"/>
      <c r="Z89" s="1467"/>
      <c r="AA89" s="1469"/>
      <c r="AB89" s="1469"/>
      <c r="AC89" s="1475"/>
      <c r="AD89" s="1475"/>
      <c r="AE89" s="1467"/>
      <c r="AF89" s="1467"/>
      <c r="AG89" s="1467"/>
      <c r="AH89" s="1475"/>
      <c r="AI89" s="1475"/>
      <c r="AJ89" s="1467"/>
      <c r="AK89" s="1467"/>
      <c r="AL89" s="1467"/>
      <c r="AM89" s="1469"/>
      <c r="AN89" s="1467"/>
      <c r="AO89" s="1467"/>
      <c r="AP89" s="1467"/>
      <c r="AQ89" s="1467"/>
      <c r="AR89" s="1467"/>
      <c r="AS89" s="1467"/>
      <c r="AT89" s="1467"/>
      <c r="AU89" s="1475"/>
      <c r="AV89" s="1467"/>
      <c r="AW89" s="1467"/>
      <c r="AX89" s="1467"/>
      <c r="AY89" s="1467"/>
      <c r="AZ89" s="1467"/>
      <c r="BA89" s="1467"/>
      <c r="BB89" s="1467"/>
      <c r="BC89" s="1475"/>
      <c r="BD89" s="1475"/>
      <c r="BE89" s="558"/>
    </row>
    <row r="90" spans="1:57" ht="75.599999999999994" customHeight="1">
      <c r="A90" s="1469"/>
      <c r="B90" s="1470"/>
      <c r="C90" s="1470"/>
      <c r="D90" s="1469"/>
      <c r="E90" s="1467"/>
      <c r="F90" s="1467"/>
      <c r="G90" s="1467"/>
      <c r="H90" s="1467"/>
      <c r="I90" s="1467"/>
      <c r="J90" s="556" t="s">
        <v>61</v>
      </c>
      <c r="K90" s="556" t="s">
        <v>61</v>
      </c>
      <c r="L90" s="556" t="s">
        <v>61</v>
      </c>
      <c r="M90" s="556" t="s">
        <v>4358</v>
      </c>
      <c r="N90" s="558" t="s">
        <v>1308</v>
      </c>
      <c r="O90" s="558">
        <v>395780.97</v>
      </c>
      <c r="P90" s="1467"/>
      <c r="Q90" s="1467"/>
      <c r="R90" s="1467"/>
      <c r="S90" s="1467"/>
      <c r="T90" s="1475"/>
      <c r="U90" s="1474"/>
      <c r="V90" s="1474"/>
      <c r="W90" s="1467"/>
      <c r="X90" s="1475"/>
      <c r="Y90" s="1474"/>
      <c r="Z90" s="1467"/>
      <c r="AA90" s="1469"/>
      <c r="AB90" s="1469"/>
      <c r="AC90" s="1475"/>
      <c r="AD90" s="1475"/>
      <c r="AE90" s="1467"/>
      <c r="AF90" s="1467"/>
      <c r="AG90" s="1467"/>
      <c r="AH90" s="1475"/>
      <c r="AI90" s="1475"/>
      <c r="AJ90" s="1467"/>
      <c r="AK90" s="1467"/>
      <c r="AL90" s="1467"/>
      <c r="AM90" s="1469"/>
      <c r="AN90" s="1467"/>
      <c r="AO90" s="1467"/>
      <c r="AP90" s="1467"/>
      <c r="AQ90" s="1467"/>
      <c r="AR90" s="1467"/>
      <c r="AS90" s="1467"/>
      <c r="AT90" s="1467"/>
      <c r="AU90" s="1475"/>
      <c r="AV90" s="1467"/>
      <c r="AW90" s="1467"/>
      <c r="AX90" s="1467"/>
      <c r="AY90" s="1467"/>
      <c r="AZ90" s="1467"/>
      <c r="BA90" s="1467"/>
      <c r="BB90" s="1467"/>
      <c r="BC90" s="1475"/>
      <c r="BD90" s="1475"/>
      <c r="BE90" s="558"/>
    </row>
    <row r="91" spans="1:57" ht="75.599999999999994" customHeight="1">
      <c r="A91" s="1469"/>
      <c r="B91" s="1470"/>
      <c r="C91" s="1470"/>
      <c r="D91" s="1469"/>
      <c r="E91" s="1467"/>
      <c r="F91" s="1467"/>
      <c r="G91" s="1467"/>
      <c r="H91" s="1467"/>
      <c r="I91" s="1467"/>
      <c r="J91" s="556" t="s">
        <v>61</v>
      </c>
      <c r="K91" s="556" t="s">
        <v>61</v>
      </c>
      <c r="L91" s="556" t="s">
        <v>61</v>
      </c>
      <c r="M91" s="556" t="s">
        <v>3743</v>
      </c>
      <c r="N91" s="558" t="s">
        <v>2107</v>
      </c>
      <c r="O91" s="558">
        <v>164666.92000000001</v>
      </c>
      <c r="P91" s="1467"/>
      <c r="Q91" s="1467"/>
      <c r="R91" s="1467"/>
      <c r="S91" s="1467"/>
      <c r="T91" s="1475"/>
      <c r="U91" s="1474"/>
      <c r="V91" s="1474"/>
      <c r="W91" s="1467"/>
      <c r="X91" s="1475"/>
      <c r="Y91" s="1474"/>
      <c r="Z91" s="1467"/>
      <c r="AA91" s="1469"/>
      <c r="AB91" s="1469"/>
      <c r="AC91" s="1475"/>
      <c r="AD91" s="1475"/>
      <c r="AE91" s="1467"/>
      <c r="AF91" s="1467"/>
      <c r="AG91" s="1467"/>
      <c r="AH91" s="1475"/>
      <c r="AI91" s="1475"/>
      <c r="AJ91" s="1467"/>
      <c r="AK91" s="1467"/>
      <c r="AL91" s="1467"/>
      <c r="AM91" s="1469"/>
      <c r="AN91" s="1467"/>
      <c r="AO91" s="1467"/>
      <c r="AP91" s="1467"/>
      <c r="AQ91" s="1467"/>
      <c r="AR91" s="1467"/>
      <c r="AS91" s="1467"/>
      <c r="AT91" s="1467"/>
      <c r="AU91" s="1475"/>
      <c r="AV91" s="1467"/>
      <c r="AW91" s="1467"/>
      <c r="AX91" s="1467"/>
      <c r="AY91" s="1467"/>
      <c r="AZ91" s="1467"/>
      <c r="BA91" s="1467"/>
      <c r="BB91" s="1467"/>
      <c r="BC91" s="1475"/>
      <c r="BD91" s="1475"/>
      <c r="BE91" s="558"/>
    </row>
    <row r="92" spans="1:57" ht="75.599999999999994" customHeight="1">
      <c r="A92" s="1469">
        <v>2019</v>
      </c>
      <c r="B92" s="1470">
        <v>43739</v>
      </c>
      <c r="C92" s="1470">
        <v>43830</v>
      </c>
      <c r="D92" s="1469" t="s">
        <v>4292</v>
      </c>
      <c r="E92" s="1467" t="s">
        <v>4354</v>
      </c>
      <c r="F92" s="1467" t="s">
        <v>4511</v>
      </c>
      <c r="G92" s="1467" t="s">
        <v>4376</v>
      </c>
      <c r="H92" s="1468" t="s">
        <v>4508</v>
      </c>
      <c r="I92" s="1467" t="s">
        <v>4509</v>
      </c>
      <c r="J92" s="556" t="s">
        <v>61</v>
      </c>
      <c r="K92" s="556" t="s">
        <v>61</v>
      </c>
      <c r="L92" s="556" t="s">
        <v>61</v>
      </c>
      <c r="M92" s="556" t="s">
        <v>4470</v>
      </c>
      <c r="N92" s="558" t="s">
        <v>2670</v>
      </c>
      <c r="O92" s="558">
        <v>5615.51</v>
      </c>
      <c r="P92" s="1467" t="s">
        <v>61</v>
      </c>
      <c r="Q92" s="1467" t="s">
        <v>1579</v>
      </c>
      <c r="R92" s="1467" t="s">
        <v>1579</v>
      </c>
      <c r="S92" s="1467" t="s">
        <v>304</v>
      </c>
      <c r="T92" s="1475" t="s">
        <v>1924</v>
      </c>
      <c r="U92" s="1474" t="s">
        <v>3218</v>
      </c>
      <c r="V92" s="1474" t="s">
        <v>3096</v>
      </c>
      <c r="W92" s="1467" t="s">
        <v>4511</v>
      </c>
      <c r="X92" s="1475">
        <v>43784</v>
      </c>
      <c r="Y92" s="1474">
        <v>7542244.7400000002</v>
      </c>
      <c r="Z92" s="1467">
        <v>7542244.7400000002</v>
      </c>
      <c r="AA92" s="1467">
        <v>754224.47</v>
      </c>
      <c r="AB92" s="1469">
        <v>7542244.7400000002</v>
      </c>
      <c r="AC92" s="1475" t="s">
        <v>241</v>
      </c>
      <c r="AD92" s="1475" t="s">
        <v>69</v>
      </c>
      <c r="AE92" s="1467" t="s">
        <v>70</v>
      </c>
      <c r="AF92" s="1467" t="s">
        <v>4509</v>
      </c>
      <c r="AG92" s="1467">
        <v>1131336.71</v>
      </c>
      <c r="AH92" s="1475">
        <v>43784</v>
      </c>
      <c r="AI92" s="1475">
        <v>43830</v>
      </c>
      <c r="AJ92" s="1481" t="s">
        <v>4512</v>
      </c>
      <c r="AK92" s="1468" t="s">
        <v>4299</v>
      </c>
      <c r="AL92" s="1467" t="s">
        <v>4344</v>
      </c>
      <c r="AM92" s="1469" t="s">
        <v>3727</v>
      </c>
      <c r="AN92" s="1467" t="s">
        <v>73</v>
      </c>
      <c r="AO92" s="1468" t="s">
        <v>4301</v>
      </c>
      <c r="AP92" s="1467" t="s">
        <v>73</v>
      </c>
      <c r="AQ92" s="1467" t="s">
        <v>573</v>
      </c>
      <c r="AR92" s="1467" t="s">
        <v>293</v>
      </c>
      <c r="AS92" s="1467" t="s">
        <v>566</v>
      </c>
      <c r="AT92" s="1467" t="s">
        <v>566</v>
      </c>
      <c r="AU92" s="1475" t="s">
        <v>566</v>
      </c>
      <c r="AV92" s="1468" t="s">
        <v>4302</v>
      </c>
      <c r="AW92" s="1467" t="s">
        <v>3091</v>
      </c>
      <c r="AX92" s="1468" t="s">
        <v>4303</v>
      </c>
      <c r="AY92" s="1468" t="s">
        <v>4304</v>
      </c>
      <c r="AZ92" s="1468" t="s">
        <v>4305</v>
      </c>
      <c r="BA92" s="1468" t="s">
        <v>4306</v>
      </c>
      <c r="BB92" s="1467" t="s">
        <v>3096</v>
      </c>
      <c r="BC92" s="1475">
        <v>43847</v>
      </c>
      <c r="BD92" s="1475">
        <v>43847</v>
      </c>
      <c r="BE92" s="558"/>
    </row>
    <row r="93" spans="1:57" ht="75.599999999999994" customHeight="1">
      <c r="A93" s="1469"/>
      <c r="B93" s="1470"/>
      <c r="C93" s="1470"/>
      <c r="D93" s="1469"/>
      <c r="E93" s="1467"/>
      <c r="F93" s="1467"/>
      <c r="G93" s="1467"/>
      <c r="H93" s="1467"/>
      <c r="I93" s="1467"/>
      <c r="J93" s="556" t="s">
        <v>61</v>
      </c>
      <c r="K93" s="556" t="s">
        <v>61</v>
      </c>
      <c r="L93" s="556" t="s">
        <v>61</v>
      </c>
      <c r="M93" s="556" t="s">
        <v>4472</v>
      </c>
      <c r="N93" s="558" t="s">
        <v>1956</v>
      </c>
      <c r="O93" s="558">
        <v>389137.31</v>
      </c>
      <c r="P93" s="1467"/>
      <c r="Q93" s="1467"/>
      <c r="R93" s="1467"/>
      <c r="S93" s="1467"/>
      <c r="T93" s="1475"/>
      <c r="U93" s="1474"/>
      <c r="V93" s="1474"/>
      <c r="W93" s="1467"/>
      <c r="X93" s="1475"/>
      <c r="Y93" s="1474"/>
      <c r="Z93" s="1467"/>
      <c r="AA93" s="1467"/>
      <c r="AB93" s="1469"/>
      <c r="AC93" s="1475"/>
      <c r="AD93" s="1475"/>
      <c r="AE93" s="1467"/>
      <c r="AF93" s="1467"/>
      <c r="AG93" s="1467"/>
      <c r="AH93" s="1475"/>
      <c r="AI93" s="1475"/>
      <c r="AJ93" s="1467"/>
      <c r="AK93" s="1467"/>
      <c r="AL93" s="1467"/>
      <c r="AM93" s="1469"/>
      <c r="AN93" s="1467"/>
      <c r="AO93" s="1467"/>
      <c r="AP93" s="1467"/>
      <c r="AQ93" s="1467"/>
      <c r="AR93" s="1467"/>
      <c r="AS93" s="1467"/>
      <c r="AT93" s="1467"/>
      <c r="AU93" s="1475"/>
      <c r="AV93" s="1467"/>
      <c r="AW93" s="1467"/>
      <c r="AX93" s="1467"/>
      <c r="AY93" s="1467"/>
      <c r="AZ93" s="1467"/>
      <c r="BA93" s="1467"/>
      <c r="BB93" s="1467"/>
      <c r="BC93" s="1475"/>
      <c r="BD93" s="1475"/>
      <c r="BE93" s="558"/>
    </row>
    <row r="94" spans="1:57" ht="75.599999999999994" customHeight="1">
      <c r="A94" s="1469"/>
      <c r="B94" s="1470"/>
      <c r="C94" s="1470"/>
      <c r="D94" s="1469"/>
      <c r="E94" s="1467"/>
      <c r="F94" s="1467"/>
      <c r="G94" s="1467"/>
      <c r="H94" s="1467"/>
      <c r="I94" s="1467"/>
      <c r="J94" s="556" t="s">
        <v>61</v>
      </c>
      <c r="K94" s="556" t="s">
        <v>61</v>
      </c>
      <c r="L94" s="556" t="s">
        <v>61</v>
      </c>
      <c r="M94" s="556" t="s">
        <v>4473</v>
      </c>
      <c r="N94" s="558" t="s">
        <v>2679</v>
      </c>
      <c r="O94" s="558">
        <v>431689.86</v>
      </c>
      <c r="P94" s="1467"/>
      <c r="Q94" s="1467"/>
      <c r="R94" s="1467"/>
      <c r="S94" s="1467"/>
      <c r="T94" s="1475"/>
      <c r="U94" s="1474"/>
      <c r="V94" s="1474"/>
      <c r="W94" s="1467"/>
      <c r="X94" s="1475"/>
      <c r="Y94" s="1474"/>
      <c r="Z94" s="1467"/>
      <c r="AA94" s="1467"/>
      <c r="AB94" s="1469"/>
      <c r="AC94" s="1475"/>
      <c r="AD94" s="1475"/>
      <c r="AE94" s="1467"/>
      <c r="AF94" s="1467"/>
      <c r="AG94" s="1467"/>
      <c r="AH94" s="1475"/>
      <c r="AI94" s="1475"/>
      <c r="AJ94" s="1467"/>
      <c r="AK94" s="1467"/>
      <c r="AL94" s="1467"/>
      <c r="AM94" s="1469"/>
      <c r="AN94" s="1467"/>
      <c r="AO94" s="1467"/>
      <c r="AP94" s="1467"/>
      <c r="AQ94" s="1467"/>
      <c r="AR94" s="1467"/>
      <c r="AS94" s="1467"/>
      <c r="AT94" s="1467"/>
      <c r="AU94" s="1475"/>
      <c r="AV94" s="1467"/>
      <c r="AW94" s="1467"/>
      <c r="AX94" s="1467"/>
      <c r="AY94" s="1467"/>
      <c r="AZ94" s="1467"/>
      <c r="BA94" s="1467"/>
      <c r="BB94" s="1467"/>
      <c r="BC94" s="1475"/>
      <c r="BD94" s="1475"/>
      <c r="BE94" s="558"/>
    </row>
    <row r="95" spans="1:57" ht="75.599999999999994" customHeight="1">
      <c r="A95" s="1469"/>
      <c r="B95" s="1470"/>
      <c r="C95" s="1470"/>
      <c r="D95" s="1469"/>
      <c r="E95" s="1467"/>
      <c r="F95" s="1467"/>
      <c r="G95" s="1467"/>
      <c r="H95" s="1467"/>
      <c r="I95" s="1467"/>
      <c r="J95" s="556" t="s">
        <v>61</v>
      </c>
      <c r="K95" s="556" t="s">
        <v>61</v>
      </c>
      <c r="L95" s="556" t="s">
        <v>61</v>
      </c>
      <c r="M95" s="556" t="s">
        <v>4358</v>
      </c>
      <c r="N95" s="558" t="s">
        <v>1308</v>
      </c>
      <c r="O95" s="558">
        <v>395780.97</v>
      </c>
      <c r="P95" s="1467"/>
      <c r="Q95" s="1467"/>
      <c r="R95" s="1467"/>
      <c r="S95" s="1467"/>
      <c r="T95" s="1475"/>
      <c r="U95" s="1474"/>
      <c r="V95" s="1474"/>
      <c r="W95" s="1467"/>
      <c r="X95" s="1475"/>
      <c r="Y95" s="1474"/>
      <c r="Z95" s="1467"/>
      <c r="AA95" s="1467"/>
      <c r="AB95" s="1469"/>
      <c r="AC95" s="1475"/>
      <c r="AD95" s="1475"/>
      <c r="AE95" s="1467"/>
      <c r="AF95" s="1467"/>
      <c r="AG95" s="1467"/>
      <c r="AH95" s="1475"/>
      <c r="AI95" s="1475"/>
      <c r="AJ95" s="1467"/>
      <c r="AK95" s="1467"/>
      <c r="AL95" s="1467"/>
      <c r="AM95" s="1469"/>
      <c r="AN95" s="1467"/>
      <c r="AO95" s="1467"/>
      <c r="AP95" s="1467"/>
      <c r="AQ95" s="1467"/>
      <c r="AR95" s="1467"/>
      <c r="AS95" s="1467"/>
      <c r="AT95" s="1467"/>
      <c r="AU95" s="1475"/>
      <c r="AV95" s="1467"/>
      <c r="AW95" s="1467"/>
      <c r="AX95" s="1467"/>
      <c r="AY95" s="1467"/>
      <c r="AZ95" s="1467"/>
      <c r="BA95" s="1467"/>
      <c r="BB95" s="1467"/>
      <c r="BC95" s="1475"/>
      <c r="BD95" s="1475"/>
      <c r="BE95" s="558"/>
    </row>
    <row r="96" spans="1:57" ht="75.599999999999994" customHeight="1">
      <c r="A96" s="1469"/>
      <c r="B96" s="1470"/>
      <c r="C96" s="1470"/>
      <c r="D96" s="1469"/>
      <c r="E96" s="1467"/>
      <c r="F96" s="1467"/>
      <c r="G96" s="1467"/>
      <c r="H96" s="1467"/>
      <c r="I96" s="1467"/>
      <c r="J96" s="556" t="s">
        <v>61</v>
      </c>
      <c r="K96" s="556" t="s">
        <v>61</v>
      </c>
      <c r="L96" s="556" t="s">
        <v>61</v>
      </c>
      <c r="M96" s="556" t="s">
        <v>3743</v>
      </c>
      <c r="N96" s="558" t="s">
        <v>2107</v>
      </c>
      <c r="O96" s="558">
        <v>164666.92000000001</v>
      </c>
      <c r="P96" s="1467"/>
      <c r="Q96" s="1467"/>
      <c r="R96" s="1467"/>
      <c r="S96" s="1467"/>
      <c r="T96" s="1475"/>
      <c r="U96" s="1474"/>
      <c r="V96" s="1474"/>
      <c r="W96" s="1467"/>
      <c r="X96" s="1475"/>
      <c r="Y96" s="1474"/>
      <c r="Z96" s="1467"/>
      <c r="AA96" s="1467"/>
      <c r="AB96" s="1469"/>
      <c r="AC96" s="1475"/>
      <c r="AD96" s="1475"/>
      <c r="AE96" s="1467"/>
      <c r="AF96" s="1467"/>
      <c r="AG96" s="1467"/>
      <c r="AH96" s="1475"/>
      <c r="AI96" s="1475"/>
      <c r="AJ96" s="1467"/>
      <c r="AK96" s="1467"/>
      <c r="AL96" s="1467"/>
      <c r="AM96" s="1469"/>
      <c r="AN96" s="1467"/>
      <c r="AO96" s="1467"/>
      <c r="AP96" s="1467"/>
      <c r="AQ96" s="1467"/>
      <c r="AR96" s="1467"/>
      <c r="AS96" s="1467"/>
      <c r="AT96" s="1467"/>
      <c r="AU96" s="1475"/>
      <c r="AV96" s="1467"/>
      <c r="AW96" s="1467"/>
      <c r="AX96" s="1467"/>
      <c r="AY96" s="1467"/>
      <c r="AZ96" s="1467"/>
      <c r="BA96" s="1467"/>
      <c r="BB96" s="1467"/>
      <c r="BC96" s="1475"/>
      <c r="BD96" s="1475"/>
      <c r="BE96" s="558"/>
    </row>
    <row r="97" spans="1:57" ht="75.599999999999994" customHeight="1">
      <c r="A97" s="1469">
        <v>2019</v>
      </c>
      <c r="B97" s="1470">
        <v>43739</v>
      </c>
      <c r="C97" s="1470">
        <v>43830</v>
      </c>
      <c r="D97" s="1469" t="s">
        <v>4292</v>
      </c>
      <c r="E97" s="1467" t="s">
        <v>4354</v>
      </c>
      <c r="F97" s="1467" t="s">
        <v>4513</v>
      </c>
      <c r="G97" s="1467" t="s">
        <v>4376</v>
      </c>
      <c r="H97" s="1468" t="s">
        <v>4508</v>
      </c>
      <c r="I97" s="1467" t="s">
        <v>4509</v>
      </c>
      <c r="J97" s="556" t="s">
        <v>61</v>
      </c>
      <c r="K97" s="556" t="s">
        <v>61</v>
      </c>
      <c r="L97" s="556" t="s">
        <v>61</v>
      </c>
      <c r="M97" s="556" t="s">
        <v>4470</v>
      </c>
      <c r="N97" s="558" t="s">
        <v>2670</v>
      </c>
      <c r="O97" s="558">
        <v>5615.51</v>
      </c>
      <c r="P97" s="1467" t="s">
        <v>61</v>
      </c>
      <c r="Q97" s="1467" t="s">
        <v>1579</v>
      </c>
      <c r="R97" s="1467" t="s">
        <v>1579</v>
      </c>
      <c r="S97" s="1467" t="s">
        <v>82</v>
      </c>
      <c r="T97" s="1475" t="s">
        <v>1385</v>
      </c>
      <c r="U97" s="1474" t="s">
        <v>3218</v>
      </c>
      <c r="V97" s="1474" t="s">
        <v>3096</v>
      </c>
      <c r="W97" s="1467" t="s">
        <v>4513</v>
      </c>
      <c r="X97" s="1475">
        <v>43784</v>
      </c>
      <c r="Y97" s="1474">
        <v>18704818.109999999</v>
      </c>
      <c r="Z97" s="1467">
        <v>18704818.113333333</v>
      </c>
      <c r="AA97" s="1467">
        <v>1870481.81</v>
      </c>
      <c r="AB97" s="1469">
        <v>18704818.113333333</v>
      </c>
      <c r="AC97" s="1475" t="s">
        <v>241</v>
      </c>
      <c r="AD97" s="1475" t="s">
        <v>69</v>
      </c>
      <c r="AE97" s="1467" t="s">
        <v>70</v>
      </c>
      <c r="AF97" s="1467" t="s">
        <v>4509</v>
      </c>
      <c r="AG97" s="1467">
        <v>2805722</v>
      </c>
      <c r="AH97" s="1475">
        <v>43784</v>
      </c>
      <c r="AI97" s="1475">
        <v>43830</v>
      </c>
      <c r="AJ97" s="1468" t="s">
        <v>4514</v>
      </c>
      <c r="AK97" s="1468" t="s">
        <v>4299</v>
      </c>
      <c r="AL97" s="1467" t="s">
        <v>4344</v>
      </c>
      <c r="AM97" s="1469" t="s">
        <v>3727</v>
      </c>
      <c r="AN97" s="1467" t="s">
        <v>73</v>
      </c>
      <c r="AO97" s="1468" t="s">
        <v>4301</v>
      </c>
      <c r="AP97" s="1467" t="s">
        <v>73</v>
      </c>
      <c r="AQ97" s="1467" t="s">
        <v>573</v>
      </c>
      <c r="AR97" s="1467" t="s">
        <v>293</v>
      </c>
      <c r="AS97" s="1467" t="s">
        <v>566</v>
      </c>
      <c r="AT97" s="1467" t="s">
        <v>566</v>
      </c>
      <c r="AU97" s="1475" t="s">
        <v>566</v>
      </c>
      <c r="AV97" s="1468" t="s">
        <v>4302</v>
      </c>
      <c r="AW97" s="1467" t="s">
        <v>3091</v>
      </c>
      <c r="AX97" s="1468" t="s">
        <v>4303</v>
      </c>
      <c r="AY97" s="1468" t="s">
        <v>4304</v>
      </c>
      <c r="AZ97" s="1468" t="s">
        <v>4305</v>
      </c>
      <c r="BA97" s="1468" t="s">
        <v>4306</v>
      </c>
      <c r="BB97" s="1467" t="s">
        <v>3096</v>
      </c>
      <c r="BC97" s="1475">
        <v>43847</v>
      </c>
      <c r="BD97" s="1475">
        <v>43847</v>
      </c>
      <c r="BE97" s="558"/>
    </row>
    <row r="98" spans="1:57" ht="75.599999999999994" customHeight="1">
      <c r="A98" s="1469"/>
      <c r="B98" s="1470"/>
      <c r="C98" s="1470"/>
      <c r="D98" s="1469"/>
      <c r="E98" s="1467"/>
      <c r="F98" s="1467"/>
      <c r="G98" s="1467"/>
      <c r="H98" s="1467"/>
      <c r="I98" s="1467"/>
      <c r="J98" s="556" t="s">
        <v>61</v>
      </c>
      <c r="K98" s="556" t="s">
        <v>61</v>
      </c>
      <c r="L98" s="556" t="s">
        <v>61</v>
      </c>
      <c r="M98" s="556" t="s">
        <v>4472</v>
      </c>
      <c r="N98" s="558" t="s">
        <v>1956</v>
      </c>
      <c r="O98" s="558">
        <v>389137.31</v>
      </c>
      <c r="P98" s="1467"/>
      <c r="Q98" s="1467"/>
      <c r="R98" s="1467"/>
      <c r="S98" s="1467"/>
      <c r="T98" s="1475"/>
      <c r="U98" s="1474"/>
      <c r="V98" s="1474"/>
      <c r="W98" s="1467"/>
      <c r="X98" s="1475"/>
      <c r="Y98" s="1474"/>
      <c r="Z98" s="1467"/>
      <c r="AA98" s="1467"/>
      <c r="AB98" s="1469"/>
      <c r="AC98" s="1475"/>
      <c r="AD98" s="1475"/>
      <c r="AE98" s="1467"/>
      <c r="AF98" s="1467"/>
      <c r="AG98" s="1467"/>
      <c r="AH98" s="1475"/>
      <c r="AI98" s="1475"/>
      <c r="AJ98" s="1467"/>
      <c r="AK98" s="1467"/>
      <c r="AL98" s="1467"/>
      <c r="AM98" s="1469"/>
      <c r="AN98" s="1467"/>
      <c r="AO98" s="1467"/>
      <c r="AP98" s="1467"/>
      <c r="AQ98" s="1467"/>
      <c r="AR98" s="1467"/>
      <c r="AS98" s="1467"/>
      <c r="AT98" s="1467"/>
      <c r="AU98" s="1475"/>
      <c r="AV98" s="1467"/>
      <c r="AW98" s="1467"/>
      <c r="AX98" s="1467"/>
      <c r="AY98" s="1467"/>
      <c r="AZ98" s="1467"/>
      <c r="BA98" s="1467"/>
      <c r="BB98" s="1467"/>
      <c r="BC98" s="1475"/>
      <c r="BD98" s="1475"/>
      <c r="BE98" s="558"/>
    </row>
    <row r="99" spans="1:57" ht="75.599999999999994" customHeight="1">
      <c r="A99" s="1469"/>
      <c r="B99" s="1470"/>
      <c r="C99" s="1470"/>
      <c r="D99" s="1469"/>
      <c r="E99" s="1467"/>
      <c r="F99" s="1467"/>
      <c r="G99" s="1467"/>
      <c r="H99" s="1467"/>
      <c r="I99" s="1467"/>
      <c r="J99" s="556" t="s">
        <v>61</v>
      </c>
      <c r="K99" s="556" t="s">
        <v>61</v>
      </c>
      <c r="L99" s="556" t="s">
        <v>61</v>
      </c>
      <c r="M99" s="556" t="s">
        <v>4473</v>
      </c>
      <c r="N99" s="558" t="s">
        <v>2679</v>
      </c>
      <c r="O99" s="558">
        <v>431689.86</v>
      </c>
      <c r="P99" s="1467"/>
      <c r="Q99" s="1467"/>
      <c r="R99" s="1467"/>
      <c r="S99" s="1467"/>
      <c r="T99" s="1475"/>
      <c r="U99" s="1474"/>
      <c r="V99" s="1474"/>
      <c r="W99" s="1467"/>
      <c r="X99" s="1475"/>
      <c r="Y99" s="1474"/>
      <c r="Z99" s="1467"/>
      <c r="AA99" s="1467"/>
      <c r="AB99" s="1469"/>
      <c r="AC99" s="1475"/>
      <c r="AD99" s="1475"/>
      <c r="AE99" s="1467"/>
      <c r="AF99" s="1467"/>
      <c r="AG99" s="1467"/>
      <c r="AH99" s="1475"/>
      <c r="AI99" s="1475"/>
      <c r="AJ99" s="1467"/>
      <c r="AK99" s="1467"/>
      <c r="AL99" s="1467"/>
      <c r="AM99" s="1469"/>
      <c r="AN99" s="1467"/>
      <c r="AO99" s="1467"/>
      <c r="AP99" s="1467"/>
      <c r="AQ99" s="1467"/>
      <c r="AR99" s="1467"/>
      <c r="AS99" s="1467"/>
      <c r="AT99" s="1467"/>
      <c r="AU99" s="1475"/>
      <c r="AV99" s="1467"/>
      <c r="AW99" s="1467"/>
      <c r="AX99" s="1467"/>
      <c r="AY99" s="1467"/>
      <c r="AZ99" s="1467"/>
      <c r="BA99" s="1467"/>
      <c r="BB99" s="1467"/>
      <c r="BC99" s="1475"/>
      <c r="BD99" s="1475"/>
      <c r="BE99" s="558"/>
    </row>
    <row r="100" spans="1:57" ht="75.599999999999994" customHeight="1">
      <c r="A100" s="1469"/>
      <c r="B100" s="1470"/>
      <c r="C100" s="1470"/>
      <c r="D100" s="1469"/>
      <c r="E100" s="1467"/>
      <c r="F100" s="1467"/>
      <c r="G100" s="1467"/>
      <c r="H100" s="1467"/>
      <c r="I100" s="1467"/>
      <c r="J100" s="556" t="s">
        <v>61</v>
      </c>
      <c r="K100" s="556" t="s">
        <v>61</v>
      </c>
      <c r="L100" s="556" t="s">
        <v>61</v>
      </c>
      <c r="M100" s="556" t="s">
        <v>4358</v>
      </c>
      <c r="N100" s="558" t="s">
        <v>1308</v>
      </c>
      <c r="O100" s="558">
        <v>395780.97</v>
      </c>
      <c r="P100" s="1467"/>
      <c r="Q100" s="1467"/>
      <c r="R100" s="1467"/>
      <c r="S100" s="1467"/>
      <c r="T100" s="1475"/>
      <c r="U100" s="1474"/>
      <c r="V100" s="1474"/>
      <c r="W100" s="1467"/>
      <c r="X100" s="1475"/>
      <c r="Y100" s="1474"/>
      <c r="Z100" s="1467"/>
      <c r="AA100" s="1467"/>
      <c r="AB100" s="1469"/>
      <c r="AC100" s="1475"/>
      <c r="AD100" s="1475"/>
      <c r="AE100" s="1467"/>
      <c r="AF100" s="1467"/>
      <c r="AG100" s="1467"/>
      <c r="AH100" s="1475"/>
      <c r="AI100" s="1475"/>
      <c r="AJ100" s="1467"/>
      <c r="AK100" s="1467"/>
      <c r="AL100" s="1467"/>
      <c r="AM100" s="1469"/>
      <c r="AN100" s="1467"/>
      <c r="AO100" s="1467"/>
      <c r="AP100" s="1467"/>
      <c r="AQ100" s="1467"/>
      <c r="AR100" s="1467"/>
      <c r="AS100" s="1467"/>
      <c r="AT100" s="1467"/>
      <c r="AU100" s="1475"/>
      <c r="AV100" s="1467"/>
      <c r="AW100" s="1467"/>
      <c r="AX100" s="1467"/>
      <c r="AY100" s="1467"/>
      <c r="AZ100" s="1467"/>
      <c r="BA100" s="1467"/>
      <c r="BB100" s="1467"/>
      <c r="BC100" s="1475"/>
      <c r="BD100" s="1475"/>
      <c r="BE100" s="558"/>
    </row>
    <row r="101" spans="1:57" ht="75.599999999999994" customHeight="1">
      <c r="A101" s="1469"/>
      <c r="B101" s="1470"/>
      <c r="C101" s="1470"/>
      <c r="D101" s="1469"/>
      <c r="E101" s="1467"/>
      <c r="F101" s="1467"/>
      <c r="G101" s="1467"/>
      <c r="H101" s="1467"/>
      <c r="I101" s="1467"/>
      <c r="J101" s="556" t="s">
        <v>61</v>
      </c>
      <c r="K101" s="556" t="s">
        <v>61</v>
      </c>
      <c r="L101" s="556" t="s">
        <v>61</v>
      </c>
      <c r="M101" s="556" t="s">
        <v>3743</v>
      </c>
      <c r="N101" s="558" t="s">
        <v>2107</v>
      </c>
      <c r="O101" s="558">
        <v>164666.92000000001</v>
      </c>
      <c r="P101" s="1467"/>
      <c r="Q101" s="1467"/>
      <c r="R101" s="1467"/>
      <c r="S101" s="1467"/>
      <c r="T101" s="1475"/>
      <c r="U101" s="1474"/>
      <c r="V101" s="1474"/>
      <c r="W101" s="1467"/>
      <c r="X101" s="1475"/>
      <c r="Y101" s="1474"/>
      <c r="Z101" s="1467"/>
      <c r="AA101" s="1467"/>
      <c r="AB101" s="1469"/>
      <c r="AC101" s="1475"/>
      <c r="AD101" s="1475"/>
      <c r="AE101" s="1467"/>
      <c r="AF101" s="1467"/>
      <c r="AG101" s="1467"/>
      <c r="AH101" s="1475"/>
      <c r="AI101" s="1475"/>
      <c r="AJ101" s="1467"/>
      <c r="AK101" s="1467"/>
      <c r="AL101" s="1467"/>
      <c r="AM101" s="1469"/>
      <c r="AN101" s="1467"/>
      <c r="AO101" s="1467"/>
      <c r="AP101" s="1467"/>
      <c r="AQ101" s="1467"/>
      <c r="AR101" s="1467"/>
      <c r="AS101" s="1467"/>
      <c r="AT101" s="1467"/>
      <c r="AU101" s="1475"/>
      <c r="AV101" s="1467"/>
      <c r="AW101" s="1467"/>
      <c r="AX101" s="1467"/>
      <c r="AY101" s="1467"/>
      <c r="AZ101" s="1467"/>
      <c r="BA101" s="1467"/>
      <c r="BB101" s="1467"/>
      <c r="BC101" s="1475"/>
      <c r="BD101" s="1475"/>
      <c r="BE101" s="558"/>
    </row>
    <row r="102" spans="1:57" ht="75.599999999999994" customHeight="1">
      <c r="A102" s="1469">
        <v>2019</v>
      </c>
      <c r="B102" s="1470">
        <v>43739</v>
      </c>
      <c r="C102" s="1470">
        <v>43830</v>
      </c>
      <c r="D102" s="1469" t="s">
        <v>4292</v>
      </c>
      <c r="E102" s="1467" t="s">
        <v>4354</v>
      </c>
      <c r="F102" s="1467" t="s">
        <v>4515</v>
      </c>
      <c r="G102" s="1467" t="s">
        <v>4376</v>
      </c>
      <c r="H102" s="1468" t="s">
        <v>4508</v>
      </c>
      <c r="I102" s="1467" t="s">
        <v>4509</v>
      </c>
      <c r="J102" s="556" t="s">
        <v>61</v>
      </c>
      <c r="K102" s="556" t="s">
        <v>61</v>
      </c>
      <c r="L102" s="556" t="s">
        <v>61</v>
      </c>
      <c r="M102" s="556" t="s">
        <v>4470</v>
      </c>
      <c r="N102" s="558" t="s">
        <v>2670</v>
      </c>
      <c r="O102" s="558">
        <v>5615.51</v>
      </c>
      <c r="P102" s="1467" t="s">
        <v>61</v>
      </c>
      <c r="Q102" s="1467" t="s">
        <v>1579</v>
      </c>
      <c r="R102" s="1467" t="s">
        <v>1579</v>
      </c>
      <c r="S102" s="1467" t="s">
        <v>1798</v>
      </c>
      <c r="T102" s="1475" t="s">
        <v>4516</v>
      </c>
      <c r="U102" s="1474" t="s">
        <v>3218</v>
      </c>
      <c r="V102" s="1474" t="s">
        <v>3096</v>
      </c>
      <c r="W102" s="1467" t="s">
        <v>4515</v>
      </c>
      <c r="X102" s="1475">
        <v>43784</v>
      </c>
      <c r="Y102" s="1474">
        <v>50924692.770000003</v>
      </c>
      <c r="Z102" s="1467">
        <v>50924692.770000003</v>
      </c>
      <c r="AA102" s="1467">
        <v>5092469.2699999996</v>
      </c>
      <c r="AB102" s="1467">
        <v>50924692.770000003</v>
      </c>
      <c r="AC102" s="1475" t="s">
        <v>241</v>
      </c>
      <c r="AD102" s="1475" t="s">
        <v>69</v>
      </c>
      <c r="AE102" s="1467" t="s">
        <v>70</v>
      </c>
      <c r="AF102" s="1467" t="s">
        <v>4509</v>
      </c>
      <c r="AG102" s="1467">
        <v>7638703.9199999999</v>
      </c>
      <c r="AH102" s="1475">
        <v>43784</v>
      </c>
      <c r="AI102" s="1475">
        <v>43830</v>
      </c>
      <c r="AJ102" s="1468" t="s">
        <v>4517</v>
      </c>
      <c r="AK102" s="1468" t="s">
        <v>4299</v>
      </c>
      <c r="AL102" s="1467" t="s">
        <v>4344</v>
      </c>
      <c r="AM102" s="1469" t="s">
        <v>3727</v>
      </c>
      <c r="AN102" s="1467" t="s">
        <v>73</v>
      </c>
      <c r="AO102" s="1468" t="s">
        <v>4301</v>
      </c>
      <c r="AP102" s="1467" t="s">
        <v>73</v>
      </c>
      <c r="AQ102" s="1467" t="s">
        <v>573</v>
      </c>
      <c r="AR102" s="1467" t="s">
        <v>293</v>
      </c>
      <c r="AS102" s="1467" t="s">
        <v>566</v>
      </c>
      <c r="AT102" s="1467" t="s">
        <v>566</v>
      </c>
      <c r="AU102" s="1475" t="s">
        <v>566</v>
      </c>
      <c r="AV102" s="1468" t="s">
        <v>4302</v>
      </c>
      <c r="AW102" s="1467" t="s">
        <v>3091</v>
      </c>
      <c r="AX102" s="1468" t="s">
        <v>4303</v>
      </c>
      <c r="AY102" s="1468" t="s">
        <v>4304</v>
      </c>
      <c r="AZ102" s="1468" t="s">
        <v>4305</v>
      </c>
      <c r="BA102" s="1468" t="s">
        <v>4306</v>
      </c>
      <c r="BB102" s="1467" t="s">
        <v>3096</v>
      </c>
      <c r="BC102" s="1475">
        <v>43847</v>
      </c>
      <c r="BD102" s="1475">
        <v>43847</v>
      </c>
      <c r="BE102" s="558"/>
    </row>
    <row r="103" spans="1:57" ht="75.599999999999994" customHeight="1">
      <c r="A103" s="1469"/>
      <c r="B103" s="1470"/>
      <c r="C103" s="1470"/>
      <c r="D103" s="1469"/>
      <c r="E103" s="1467"/>
      <c r="F103" s="1467"/>
      <c r="G103" s="1467"/>
      <c r="H103" s="1467"/>
      <c r="I103" s="1467"/>
      <c r="J103" s="556" t="s">
        <v>61</v>
      </c>
      <c r="K103" s="556" t="s">
        <v>61</v>
      </c>
      <c r="L103" s="556" t="s">
        <v>61</v>
      </c>
      <c r="M103" s="556" t="s">
        <v>4472</v>
      </c>
      <c r="N103" s="558" t="s">
        <v>1956</v>
      </c>
      <c r="O103" s="558">
        <v>389137.31</v>
      </c>
      <c r="P103" s="1467"/>
      <c r="Q103" s="1467"/>
      <c r="R103" s="1467"/>
      <c r="S103" s="1467"/>
      <c r="T103" s="1475"/>
      <c r="U103" s="1474"/>
      <c r="V103" s="1474"/>
      <c r="W103" s="1467"/>
      <c r="X103" s="1475"/>
      <c r="Y103" s="1474"/>
      <c r="Z103" s="1467"/>
      <c r="AA103" s="1467"/>
      <c r="AB103" s="1467"/>
      <c r="AC103" s="1475"/>
      <c r="AD103" s="1475"/>
      <c r="AE103" s="1467"/>
      <c r="AF103" s="1467"/>
      <c r="AG103" s="1467"/>
      <c r="AH103" s="1475"/>
      <c r="AI103" s="1475"/>
      <c r="AJ103" s="1467"/>
      <c r="AK103" s="1467"/>
      <c r="AL103" s="1467"/>
      <c r="AM103" s="1469"/>
      <c r="AN103" s="1467"/>
      <c r="AO103" s="1467"/>
      <c r="AP103" s="1467"/>
      <c r="AQ103" s="1467"/>
      <c r="AR103" s="1467"/>
      <c r="AS103" s="1467"/>
      <c r="AT103" s="1467"/>
      <c r="AU103" s="1475"/>
      <c r="AV103" s="1467"/>
      <c r="AW103" s="1467"/>
      <c r="AX103" s="1467"/>
      <c r="AY103" s="1467"/>
      <c r="AZ103" s="1467"/>
      <c r="BA103" s="1467"/>
      <c r="BB103" s="1467"/>
      <c r="BC103" s="1475"/>
      <c r="BD103" s="1475"/>
      <c r="BE103" s="558"/>
    </row>
    <row r="104" spans="1:57" ht="75.599999999999994" customHeight="1">
      <c r="A104" s="1469"/>
      <c r="B104" s="1470"/>
      <c r="C104" s="1470"/>
      <c r="D104" s="1469"/>
      <c r="E104" s="1467"/>
      <c r="F104" s="1467"/>
      <c r="G104" s="1467"/>
      <c r="H104" s="1467"/>
      <c r="I104" s="1467"/>
      <c r="J104" s="556" t="s">
        <v>61</v>
      </c>
      <c r="K104" s="556" t="s">
        <v>61</v>
      </c>
      <c r="L104" s="556" t="s">
        <v>61</v>
      </c>
      <c r="M104" s="556" t="s">
        <v>4473</v>
      </c>
      <c r="N104" s="558" t="s">
        <v>2679</v>
      </c>
      <c r="O104" s="558">
        <v>431689.86</v>
      </c>
      <c r="P104" s="1467"/>
      <c r="Q104" s="1467"/>
      <c r="R104" s="1467"/>
      <c r="S104" s="1467"/>
      <c r="T104" s="1475"/>
      <c r="U104" s="1474"/>
      <c r="V104" s="1474"/>
      <c r="W104" s="1467"/>
      <c r="X104" s="1475"/>
      <c r="Y104" s="1474"/>
      <c r="Z104" s="1467"/>
      <c r="AA104" s="1467"/>
      <c r="AB104" s="1467"/>
      <c r="AC104" s="1475"/>
      <c r="AD104" s="1475"/>
      <c r="AE104" s="1467"/>
      <c r="AF104" s="1467"/>
      <c r="AG104" s="1467"/>
      <c r="AH104" s="1475"/>
      <c r="AI104" s="1475"/>
      <c r="AJ104" s="1467"/>
      <c r="AK104" s="1467"/>
      <c r="AL104" s="1467"/>
      <c r="AM104" s="1469"/>
      <c r="AN104" s="1467"/>
      <c r="AO104" s="1467"/>
      <c r="AP104" s="1467"/>
      <c r="AQ104" s="1467"/>
      <c r="AR104" s="1467"/>
      <c r="AS104" s="1467"/>
      <c r="AT104" s="1467"/>
      <c r="AU104" s="1475"/>
      <c r="AV104" s="1467"/>
      <c r="AW104" s="1467"/>
      <c r="AX104" s="1467"/>
      <c r="AY104" s="1467"/>
      <c r="AZ104" s="1467"/>
      <c r="BA104" s="1467"/>
      <c r="BB104" s="1467"/>
      <c r="BC104" s="1475"/>
      <c r="BD104" s="1475"/>
      <c r="BE104" s="558"/>
    </row>
    <row r="105" spans="1:57" ht="75.599999999999994" customHeight="1">
      <c r="A105" s="1469"/>
      <c r="B105" s="1470"/>
      <c r="C105" s="1470"/>
      <c r="D105" s="1469"/>
      <c r="E105" s="1467"/>
      <c r="F105" s="1467"/>
      <c r="G105" s="1467"/>
      <c r="H105" s="1467"/>
      <c r="I105" s="1467"/>
      <c r="J105" s="556" t="s">
        <v>61</v>
      </c>
      <c r="K105" s="556" t="s">
        <v>61</v>
      </c>
      <c r="L105" s="556" t="s">
        <v>61</v>
      </c>
      <c r="M105" s="556" t="s">
        <v>4358</v>
      </c>
      <c r="N105" s="558" t="s">
        <v>1308</v>
      </c>
      <c r="O105" s="558">
        <v>395780.97</v>
      </c>
      <c r="P105" s="1467"/>
      <c r="Q105" s="1467"/>
      <c r="R105" s="1467"/>
      <c r="S105" s="1467"/>
      <c r="T105" s="1475"/>
      <c r="U105" s="1474"/>
      <c r="V105" s="1474"/>
      <c r="W105" s="1467"/>
      <c r="X105" s="1475"/>
      <c r="Y105" s="1474"/>
      <c r="Z105" s="1467"/>
      <c r="AA105" s="1467"/>
      <c r="AB105" s="1467"/>
      <c r="AC105" s="1475"/>
      <c r="AD105" s="1475"/>
      <c r="AE105" s="1467"/>
      <c r="AF105" s="1467"/>
      <c r="AG105" s="1467"/>
      <c r="AH105" s="1475"/>
      <c r="AI105" s="1475"/>
      <c r="AJ105" s="1467"/>
      <c r="AK105" s="1467"/>
      <c r="AL105" s="1467"/>
      <c r="AM105" s="1469"/>
      <c r="AN105" s="1467"/>
      <c r="AO105" s="1467"/>
      <c r="AP105" s="1467"/>
      <c r="AQ105" s="1467"/>
      <c r="AR105" s="1467"/>
      <c r="AS105" s="1467"/>
      <c r="AT105" s="1467"/>
      <c r="AU105" s="1475"/>
      <c r="AV105" s="1467"/>
      <c r="AW105" s="1467"/>
      <c r="AX105" s="1467"/>
      <c r="AY105" s="1467"/>
      <c r="AZ105" s="1467"/>
      <c r="BA105" s="1467"/>
      <c r="BB105" s="1467"/>
      <c r="BC105" s="1475"/>
      <c r="BD105" s="1475"/>
      <c r="BE105" s="558"/>
    </row>
    <row r="106" spans="1:57" ht="75.599999999999994" customHeight="1">
      <c r="A106" s="1469"/>
      <c r="B106" s="1470"/>
      <c r="C106" s="1470"/>
      <c r="D106" s="1469"/>
      <c r="E106" s="1467"/>
      <c r="F106" s="1467"/>
      <c r="G106" s="1467"/>
      <c r="H106" s="1467"/>
      <c r="I106" s="1467"/>
      <c r="J106" s="556" t="s">
        <v>61</v>
      </c>
      <c r="K106" s="556" t="s">
        <v>61</v>
      </c>
      <c r="L106" s="556" t="s">
        <v>61</v>
      </c>
      <c r="M106" s="556" t="s">
        <v>3743</v>
      </c>
      <c r="N106" s="558" t="s">
        <v>2107</v>
      </c>
      <c r="O106" s="558">
        <v>164666.92000000001</v>
      </c>
      <c r="P106" s="1467"/>
      <c r="Q106" s="1467"/>
      <c r="R106" s="1467"/>
      <c r="S106" s="1467"/>
      <c r="T106" s="1475"/>
      <c r="U106" s="1474"/>
      <c r="V106" s="1474"/>
      <c r="W106" s="1467"/>
      <c r="X106" s="1475"/>
      <c r="Y106" s="1474"/>
      <c r="Z106" s="1467"/>
      <c r="AA106" s="1467"/>
      <c r="AB106" s="1467"/>
      <c r="AC106" s="1475"/>
      <c r="AD106" s="1475"/>
      <c r="AE106" s="1467"/>
      <c r="AF106" s="1467"/>
      <c r="AG106" s="1467"/>
      <c r="AH106" s="1475"/>
      <c r="AI106" s="1475"/>
      <c r="AJ106" s="1467"/>
      <c r="AK106" s="1467"/>
      <c r="AL106" s="1467"/>
      <c r="AM106" s="1469"/>
      <c r="AN106" s="1467"/>
      <c r="AO106" s="1467"/>
      <c r="AP106" s="1467"/>
      <c r="AQ106" s="1467"/>
      <c r="AR106" s="1467"/>
      <c r="AS106" s="1467"/>
      <c r="AT106" s="1467"/>
      <c r="AU106" s="1475"/>
      <c r="AV106" s="1467"/>
      <c r="AW106" s="1467"/>
      <c r="AX106" s="1467"/>
      <c r="AY106" s="1467"/>
      <c r="AZ106" s="1467"/>
      <c r="BA106" s="1467"/>
      <c r="BB106" s="1467"/>
      <c r="BC106" s="1475"/>
      <c r="BD106" s="1475"/>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469">
        <v>2019</v>
      </c>
      <c r="B108" s="1470">
        <v>43739</v>
      </c>
      <c r="C108" s="1470">
        <v>43830</v>
      </c>
      <c r="D108" s="1469" t="s">
        <v>4292</v>
      </c>
      <c r="E108" s="1467" t="s">
        <v>4307</v>
      </c>
      <c r="F108" s="1467" t="s">
        <v>4525</v>
      </c>
      <c r="G108" s="1467" t="s">
        <v>382</v>
      </c>
      <c r="H108" s="1468" t="s">
        <v>4519</v>
      </c>
      <c r="I108" s="1467" t="s">
        <v>4526</v>
      </c>
      <c r="J108" s="556" t="s">
        <v>61</v>
      </c>
      <c r="K108" s="556" t="s">
        <v>61</v>
      </c>
      <c r="L108" s="556" t="s">
        <v>61</v>
      </c>
      <c r="M108" s="556" t="s">
        <v>4317</v>
      </c>
      <c r="N108" s="558" t="s">
        <v>1978</v>
      </c>
      <c r="O108" s="558">
        <v>5566.82</v>
      </c>
      <c r="P108" s="1467" t="s">
        <v>61</v>
      </c>
      <c r="Q108" s="1467" t="s">
        <v>1579</v>
      </c>
      <c r="R108" s="1467" t="s">
        <v>1579</v>
      </c>
      <c r="S108" s="1467" t="s">
        <v>4317</v>
      </c>
      <c r="T108" s="1475" t="s">
        <v>1978</v>
      </c>
      <c r="U108" s="1474" t="s">
        <v>3254</v>
      </c>
      <c r="V108" s="1474" t="s">
        <v>3096</v>
      </c>
      <c r="W108" s="1467" t="s">
        <v>4525</v>
      </c>
      <c r="X108" s="1475">
        <v>43784</v>
      </c>
      <c r="Y108" s="1467">
        <v>2479690</v>
      </c>
      <c r="Z108" s="1467">
        <v>2876440.4</v>
      </c>
      <c r="AA108" s="1467">
        <v>287644.40000000002</v>
      </c>
      <c r="AB108" s="1469">
        <v>2876440.4</v>
      </c>
      <c r="AC108" s="1475" t="s">
        <v>241</v>
      </c>
      <c r="AD108" s="1475" t="s">
        <v>69</v>
      </c>
      <c r="AE108" s="1467" t="s">
        <v>70</v>
      </c>
      <c r="AF108" s="1467" t="s">
        <v>4526</v>
      </c>
      <c r="AG108" s="1467">
        <v>371953.5</v>
      </c>
      <c r="AH108" s="1475">
        <v>43784</v>
      </c>
      <c r="AI108" s="1475">
        <v>43830</v>
      </c>
      <c r="AJ108" s="1481" t="s">
        <v>4519</v>
      </c>
      <c r="AK108" s="1468" t="s">
        <v>4299</v>
      </c>
      <c r="AL108" s="1467" t="s">
        <v>4344</v>
      </c>
      <c r="AM108" s="1469" t="s">
        <v>3727</v>
      </c>
      <c r="AN108" s="1467" t="s">
        <v>73</v>
      </c>
      <c r="AO108" s="1468" t="s">
        <v>4301</v>
      </c>
      <c r="AP108" s="1467" t="s">
        <v>73</v>
      </c>
      <c r="AQ108" s="1467" t="s">
        <v>573</v>
      </c>
      <c r="AR108" s="1467" t="s">
        <v>293</v>
      </c>
      <c r="AS108" s="1467" t="s">
        <v>566</v>
      </c>
      <c r="AT108" s="1467" t="s">
        <v>566</v>
      </c>
      <c r="AU108" s="1475" t="s">
        <v>566</v>
      </c>
      <c r="AV108" s="1468" t="s">
        <v>4302</v>
      </c>
      <c r="AW108" s="1467" t="s">
        <v>3091</v>
      </c>
      <c r="AX108" s="1468" t="s">
        <v>4303</v>
      </c>
      <c r="AY108" s="1468" t="s">
        <v>4304</v>
      </c>
      <c r="AZ108" s="1468" t="s">
        <v>4305</v>
      </c>
      <c r="BA108" s="1468" t="s">
        <v>4306</v>
      </c>
      <c r="BB108" s="1467" t="s">
        <v>3096</v>
      </c>
      <c r="BC108" s="1475">
        <v>43847</v>
      </c>
      <c r="BD108" s="1475">
        <v>43847</v>
      </c>
      <c r="BE108" s="558"/>
    </row>
    <row r="109" spans="1:57" ht="75.599999999999994" customHeight="1">
      <c r="A109" s="1469"/>
      <c r="B109" s="1470"/>
      <c r="C109" s="1470"/>
      <c r="D109" s="1469"/>
      <c r="E109" s="1467"/>
      <c r="F109" s="1467"/>
      <c r="G109" s="1467"/>
      <c r="H109" s="1467"/>
      <c r="I109" s="1467"/>
      <c r="J109" s="556" t="s">
        <v>61</v>
      </c>
      <c r="K109" s="556" t="s">
        <v>61</v>
      </c>
      <c r="L109" s="556" t="s">
        <v>61</v>
      </c>
      <c r="M109" s="556" t="s">
        <v>4521</v>
      </c>
      <c r="N109" s="558" t="s">
        <v>4522</v>
      </c>
      <c r="O109" s="558">
        <v>5789.44</v>
      </c>
      <c r="P109" s="1467"/>
      <c r="Q109" s="1467"/>
      <c r="R109" s="1467"/>
      <c r="S109" s="1467"/>
      <c r="T109" s="1475"/>
      <c r="U109" s="1474"/>
      <c r="V109" s="1474"/>
      <c r="W109" s="1467"/>
      <c r="X109" s="1475"/>
      <c r="Y109" s="1467"/>
      <c r="Z109" s="1467"/>
      <c r="AA109" s="1467"/>
      <c r="AB109" s="1469"/>
      <c r="AC109" s="1475"/>
      <c r="AD109" s="1475"/>
      <c r="AE109" s="1467"/>
      <c r="AF109" s="1467"/>
      <c r="AG109" s="1467"/>
      <c r="AH109" s="1475"/>
      <c r="AI109" s="1475"/>
      <c r="AJ109" s="1467"/>
      <c r="AK109" s="1467"/>
      <c r="AL109" s="1467"/>
      <c r="AM109" s="1469"/>
      <c r="AN109" s="1467"/>
      <c r="AO109" s="1467"/>
      <c r="AP109" s="1467"/>
      <c r="AQ109" s="1467"/>
      <c r="AR109" s="1467"/>
      <c r="AS109" s="1467"/>
      <c r="AT109" s="1467"/>
      <c r="AU109" s="1475"/>
      <c r="AV109" s="1467"/>
      <c r="AW109" s="1467"/>
      <c r="AX109" s="1467"/>
      <c r="AY109" s="1467"/>
      <c r="AZ109" s="1467"/>
      <c r="BA109" s="1467"/>
      <c r="BB109" s="1467"/>
      <c r="BC109" s="1475"/>
      <c r="BD109" s="1475"/>
      <c r="BE109" s="558"/>
    </row>
    <row r="110" spans="1:57" ht="75.599999999999994" customHeight="1">
      <c r="A110" s="1469"/>
      <c r="B110" s="1470"/>
      <c r="C110" s="1470"/>
      <c r="D110" s="1469"/>
      <c r="E110" s="1467"/>
      <c r="F110" s="1467"/>
      <c r="G110" s="1467"/>
      <c r="H110" s="1467"/>
      <c r="I110" s="1467"/>
      <c r="J110" s="556" t="s">
        <v>61</v>
      </c>
      <c r="K110" s="556" t="s">
        <v>61</v>
      </c>
      <c r="L110" s="556" t="s">
        <v>61</v>
      </c>
      <c r="M110" s="556" t="s">
        <v>4527</v>
      </c>
      <c r="N110" s="558" t="s">
        <v>4528</v>
      </c>
      <c r="O110" s="558">
        <v>5905.24</v>
      </c>
      <c r="P110" s="1467"/>
      <c r="Q110" s="1467"/>
      <c r="R110" s="1467"/>
      <c r="S110" s="1467"/>
      <c r="T110" s="1475"/>
      <c r="U110" s="1474"/>
      <c r="V110" s="1474"/>
      <c r="W110" s="1467"/>
      <c r="X110" s="1475"/>
      <c r="Y110" s="1467"/>
      <c r="Z110" s="1467"/>
      <c r="AA110" s="1467"/>
      <c r="AB110" s="1469"/>
      <c r="AC110" s="1475"/>
      <c r="AD110" s="1475"/>
      <c r="AE110" s="1467"/>
      <c r="AF110" s="1467"/>
      <c r="AG110" s="1467"/>
      <c r="AH110" s="1475"/>
      <c r="AI110" s="1475"/>
      <c r="AJ110" s="1467"/>
      <c r="AK110" s="1467"/>
      <c r="AL110" s="1467"/>
      <c r="AM110" s="1469"/>
      <c r="AN110" s="1467"/>
      <c r="AO110" s="1467"/>
      <c r="AP110" s="1467"/>
      <c r="AQ110" s="1467"/>
      <c r="AR110" s="1467"/>
      <c r="AS110" s="1467"/>
      <c r="AT110" s="1467"/>
      <c r="AU110" s="1475"/>
      <c r="AV110" s="1467"/>
      <c r="AW110" s="1467"/>
      <c r="AX110" s="1467"/>
      <c r="AY110" s="1467"/>
      <c r="AZ110" s="1467"/>
      <c r="BA110" s="1467"/>
      <c r="BB110" s="1467"/>
      <c r="BC110" s="1475"/>
      <c r="BD110" s="1475"/>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469">
        <v>2019</v>
      </c>
      <c r="B112" s="1470">
        <v>43739</v>
      </c>
      <c r="C112" s="1470">
        <v>43830</v>
      </c>
      <c r="D112" s="1469" t="s">
        <v>4292</v>
      </c>
      <c r="E112" s="1467" t="s">
        <v>4307</v>
      </c>
      <c r="F112" s="1467" t="s">
        <v>4533</v>
      </c>
      <c r="G112" s="1467" t="s">
        <v>382</v>
      </c>
      <c r="H112" s="1468" t="s">
        <v>4534</v>
      </c>
      <c r="I112" s="1467" t="s">
        <v>4535</v>
      </c>
      <c r="J112" s="556" t="s">
        <v>61</v>
      </c>
      <c r="K112" s="556" t="s">
        <v>61</v>
      </c>
      <c r="L112" s="556" t="s">
        <v>61</v>
      </c>
      <c r="M112" s="556" t="s">
        <v>4536</v>
      </c>
      <c r="N112" s="558" t="s">
        <v>2869</v>
      </c>
      <c r="O112" s="558">
        <v>2689560</v>
      </c>
      <c r="P112" s="1467" t="s">
        <v>61</v>
      </c>
      <c r="Q112" s="1467" t="s">
        <v>1579</v>
      </c>
      <c r="R112" s="1467" t="s">
        <v>1579</v>
      </c>
      <c r="S112" s="1467" t="s">
        <v>4537</v>
      </c>
      <c r="T112" s="1475" t="s">
        <v>4223</v>
      </c>
      <c r="U112" s="1474" t="s">
        <v>3254</v>
      </c>
      <c r="V112" s="559" t="s">
        <v>3096</v>
      </c>
      <c r="W112" s="1467" t="s">
        <v>4533</v>
      </c>
      <c r="X112" s="1475">
        <v>43784</v>
      </c>
      <c r="Y112" s="1467">
        <v>968322.00000000012</v>
      </c>
      <c r="Z112" s="1467">
        <v>1123253.52</v>
      </c>
      <c r="AA112" s="1467">
        <v>112325.52</v>
      </c>
      <c r="AB112" s="1469">
        <v>1123253.52</v>
      </c>
      <c r="AC112" s="1475" t="s">
        <v>241</v>
      </c>
      <c r="AD112" s="1475" t="s">
        <v>69</v>
      </c>
      <c r="AE112" s="1467" t="s">
        <v>70</v>
      </c>
      <c r="AF112" s="1467" t="s">
        <v>4535</v>
      </c>
      <c r="AG112" s="1467">
        <v>145248.29999999999</v>
      </c>
      <c r="AH112" s="1475">
        <v>43784</v>
      </c>
      <c r="AI112" s="1475">
        <v>43830</v>
      </c>
      <c r="AJ112" s="1481" t="s">
        <v>4534</v>
      </c>
      <c r="AK112" s="1468" t="s">
        <v>4299</v>
      </c>
      <c r="AL112" s="1467" t="s">
        <v>4344</v>
      </c>
      <c r="AM112" s="1469" t="s">
        <v>3727</v>
      </c>
      <c r="AN112" s="1467" t="s">
        <v>73</v>
      </c>
      <c r="AO112" s="1468" t="s">
        <v>4301</v>
      </c>
      <c r="AP112" s="1467" t="s">
        <v>73</v>
      </c>
      <c r="AQ112" s="1467" t="s">
        <v>573</v>
      </c>
      <c r="AR112" s="1467" t="s">
        <v>293</v>
      </c>
      <c r="AS112" s="1467" t="s">
        <v>566</v>
      </c>
      <c r="AT112" s="1467" t="s">
        <v>566</v>
      </c>
      <c r="AU112" s="1475" t="s">
        <v>566</v>
      </c>
      <c r="AV112" s="1468" t="s">
        <v>4302</v>
      </c>
      <c r="AW112" s="1467" t="s">
        <v>3091</v>
      </c>
      <c r="AX112" s="1468" t="s">
        <v>4303</v>
      </c>
      <c r="AY112" s="1468" t="s">
        <v>4304</v>
      </c>
      <c r="AZ112" s="1468" t="s">
        <v>4305</v>
      </c>
      <c r="BA112" s="1468" t="s">
        <v>4306</v>
      </c>
      <c r="BB112" s="1467" t="s">
        <v>3096</v>
      </c>
      <c r="BC112" s="1475">
        <v>43847</v>
      </c>
      <c r="BD112" s="1475">
        <v>43847</v>
      </c>
      <c r="BE112" s="558"/>
    </row>
    <row r="113" spans="1:57" ht="75.599999999999994" customHeight="1">
      <c r="A113" s="1469"/>
      <c r="B113" s="1470"/>
      <c r="C113" s="1470"/>
      <c r="D113" s="1469"/>
      <c r="E113" s="1467"/>
      <c r="F113" s="1467"/>
      <c r="G113" s="1467"/>
      <c r="H113" s="1467"/>
      <c r="I113" s="1467"/>
      <c r="J113" s="556" t="s">
        <v>61</v>
      </c>
      <c r="K113" s="556" t="s">
        <v>61</v>
      </c>
      <c r="L113" s="556" t="s">
        <v>61</v>
      </c>
      <c r="M113" s="556" t="s">
        <v>4538</v>
      </c>
      <c r="N113" s="558" t="s">
        <v>4223</v>
      </c>
      <c r="O113" s="558">
        <v>1096200</v>
      </c>
      <c r="P113" s="1467"/>
      <c r="Q113" s="1467"/>
      <c r="R113" s="1467"/>
      <c r="S113" s="1467"/>
      <c r="T113" s="1475"/>
      <c r="U113" s="1474"/>
      <c r="V113" s="559"/>
      <c r="W113" s="1467"/>
      <c r="X113" s="1475"/>
      <c r="Y113" s="1467"/>
      <c r="Z113" s="1467"/>
      <c r="AA113" s="1467"/>
      <c r="AB113" s="1469"/>
      <c r="AC113" s="1475"/>
      <c r="AD113" s="1475"/>
      <c r="AE113" s="1467"/>
      <c r="AF113" s="1467"/>
      <c r="AG113" s="1467"/>
      <c r="AH113" s="1475"/>
      <c r="AI113" s="1475"/>
      <c r="AJ113" s="1467"/>
      <c r="AK113" s="1467"/>
      <c r="AL113" s="1467"/>
      <c r="AM113" s="1469"/>
      <c r="AN113" s="1467"/>
      <c r="AO113" s="1467"/>
      <c r="AP113" s="1467"/>
      <c r="AQ113" s="1467"/>
      <c r="AR113" s="1467"/>
      <c r="AS113" s="1467"/>
      <c r="AT113" s="1467"/>
      <c r="AU113" s="1475"/>
      <c r="AV113" s="1467"/>
      <c r="AW113" s="1467"/>
      <c r="AX113" s="1467"/>
      <c r="AY113" s="1467"/>
      <c r="AZ113" s="1467"/>
      <c r="BA113" s="1467"/>
      <c r="BB113" s="1467"/>
      <c r="BC113" s="1475"/>
      <c r="BD113" s="1475"/>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469">
        <v>2019</v>
      </c>
      <c r="B115" s="1470">
        <v>43739</v>
      </c>
      <c r="C115" s="1470">
        <v>43830</v>
      </c>
      <c r="D115" s="1469" t="s">
        <v>4292</v>
      </c>
      <c r="E115" s="1467" t="s">
        <v>4307</v>
      </c>
      <c r="F115" s="1467" t="s">
        <v>4544</v>
      </c>
      <c r="G115" s="1467" t="s">
        <v>382</v>
      </c>
      <c r="H115" s="1468" t="s">
        <v>4545</v>
      </c>
      <c r="I115" s="1467" t="s">
        <v>4546</v>
      </c>
      <c r="J115" s="556" t="s">
        <v>61</v>
      </c>
      <c r="K115" s="556" t="s">
        <v>61</v>
      </c>
      <c r="L115" s="559" t="s">
        <v>61</v>
      </c>
      <c r="M115" s="556" t="s">
        <v>4547</v>
      </c>
      <c r="N115" s="556" t="s">
        <v>4548</v>
      </c>
      <c r="O115" s="556">
        <v>11891504.52</v>
      </c>
      <c r="P115" s="1467" t="s">
        <v>61</v>
      </c>
      <c r="Q115" s="1467" t="s">
        <v>1579</v>
      </c>
      <c r="R115" s="1467" t="s">
        <v>1579</v>
      </c>
      <c r="S115" s="1467" t="s">
        <v>265</v>
      </c>
      <c r="T115" s="1475" t="s">
        <v>1410</v>
      </c>
      <c r="U115" s="1474" t="s">
        <v>3254</v>
      </c>
      <c r="V115" s="1474" t="s">
        <v>3096</v>
      </c>
      <c r="W115" s="1467" t="s">
        <v>4544</v>
      </c>
      <c r="X115" s="1475">
        <v>43784</v>
      </c>
      <c r="Y115" s="1467">
        <v>2834460.0000000005</v>
      </c>
      <c r="Z115" s="1467">
        <v>3287973.6</v>
      </c>
      <c r="AA115" s="1467">
        <v>328797.39</v>
      </c>
      <c r="AB115" s="1469">
        <v>3287973.6</v>
      </c>
      <c r="AC115" s="1475" t="s">
        <v>241</v>
      </c>
      <c r="AD115" s="1475" t="s">
        <v>69</v>
      </c>
      <c r="AE115" s="1467" t="s">
        <v>70</v>
      </c>
      <c r="AF115" s="1467" t="s">
        <v>4546</v>
      </c>
      <c r="AG115" s="1467">
        <v>425169</v>
      </c>
      <c r="AH115" s="1475">
        <v>43784</v>
      </c>
      <c r="AI115" s="1475">
        <v>43830</v>
      </c>
      <c r="AJ115" s="1468" t="s">
        <v>4549</v>
      </c>
      <c r="AK115" s="1468" t="s">
        <v>4299</v>
      </c>
      <c r="AL115" s="1467" t="s">
        <v>4300</v>
      </c>
      <c r="AM115" s="1469" t="s">
        <v>2881</v>
      </c>
      <c r="AN115" s="1467" t="s">
        <v>73</v>
      </c>
      <c r="AO115" s="1468" t="s">
        <v>4301</v>
      </c>
      <c r="AP115" s="1467" t="s">
        <v>73</v>
      </c>
      <c r="AQ115" s="1467" t="s">
        <v>573</v>
      </c>
      <c r="AR115" s="1467" t="s">
        <v>293</v>
      </c>
      <c r="AS115" s="1467" t="s">
        <v>566</v>
      </c>
      <c r="AT115" s="1467" t="s">
        <v>566</v>
      </c>
      <c r="AU115" s="1475" t="s">
        <v>566</v>
      </c>
      <c r="AV115" s="1468" t="s">
        <v>4302</v>
      </c>
      <c r="AW115" s="1467" t="s">
        <v>3091</v>
      </c>
      <c r="AX115" s="1468" t="s">
        <v>4303</v>
      </c>
      <c r="AY115" s="1468" t="s">
        <v>4304</v>
      </c>
      <c r="AZ115" s="1468" t="s">
        <v>4305</v>
      </c>
      <c r="BA115" s="1468" t="s">
        <v>4306</v>
      </c>
      <c r="BB115" s="1467" t="s">
        <v>3096</v>
      </c>
      <c r="BC115" s="1475">
        <v>43847</v>
      </c>
      <c r="BD115" s="1475">
        <v>43847</v>
      </c>
      <c r="BE115" s="558"/>
    </row>
    <row r="116" spans="1:57" ht="75.599999999999994" customHeight="1">
      <c r="A116" s="1469"/>
      <c r="B116" s="1470"/>
      <c r="C116" s="1470"/>
      <c r="D116" s="1469"/>
      <c r="E116" s="1467"/>
      <c r="F116" s="1467"/>
      <c r="G116" s="1467"/>
      <c r="H116" s="1467"/>
      <c r="I116" s="1467"/>
      <c r="J116" s="556" t="s">
        <v>61</v>
      </c>
      <c r="K116" s="556" t="s">
        <v>61</v>
      </c>
      <c r="L116" s="559" t="s">
        <v>61</v>
      </c>
      <c r="M116" s="558" t="s">
        <v>4550</v>
      </c>
      <c r="N116" s="556" t="s">
        <v>2110</v>
      </c>
      <c r="O116" s="558">
        <v>12367693.800000001</v>
      </c>
      <c r="P116" s="1467"/>
      <c r="Q116" s="1467"/>
      <c r="R116" s="1467"/>
      <c r="S116" s="1467"/>
      <c r="T116" s="1475"/>
      <c r="U116" s="1474"/>
      <c r="V116" s="1474"/>
      <c r="W116" s="1467"/>
      <c r="X116" s="1475"/>
      <c r="Y116" s="1467"/>
      <c r="Z116" s="1467"/>
      <c r="AA116" s="1467"/>
      <c r="AB116" s="1469"/>
      <c r="AC116" s="1475"/>
      <c r="AD116" s="1475"/>
      <c r="AE116" s="1467"/>
      <c r="AF116" s="1467"/>
      <c r="AG116" s="1467"/>
      <c r="AH116" s="1475"/>
      <c r="AI116" s="1475"/>
      <c r="AJ116" s="1467"/>
      <c r="AK116" s="1467"/>
      <c r="AL116" s="1467"/>
      <c r="AM116" s="1469"/>
      <c r="AN116" s="1467"/>
      <c r="AO116" s="1467"/>
      <c r="AP116" s="1467"/>
      <c r="AQ116" s="1467"/>
      <c r="AR116" s="1467"/>
      <c r="AS116" s="1467"/>
      <c r="AT116" s="1467"/>
      <c r="AU116" s="1475"/>
      <c r="AV116" s="1467"/>
      <c r="AW116" s="1467"/>
      <c r="AX116" s="1467"/>
      <c r="AY116" s="1467"/>
      <c r="AZ116" s="1467"/>
      <c r="BA116" s="1467"/>
      <c r="BB116" s="1467"/>
      <c r="BC116" s="1475"/>
      <c r="BD116" s="1475"/>
      <c r="BE116" s="558"/>
    </row>
    <row r="117" spans="1:57" ht="75.599999999999994" customHeight="1">
      <c r="A117" s="1469"/>
      <c r="B117" s="1470"/>
      <c r="C117" s="1470"/>
      <c r="D117" s="1469"/>
      <c r="E117" s="1467"/>
      <c r="F117" s="1467"/>
      <c r="G117" s="1467"/>
      <c r="H117" s="1467"/>
      <c r="I117" s="1467"/>
      <c r="J117" s="556" t="s">
        <v>61</v>
      </c>
      <c r="K117" s="556" t="s">
        <v>61</v>
      </c>
      <c r="L117" s="559" t="s">
        <v>61</v>
      </c>
      <c r="M117" s="558" t="s">
        <v>4551</v>
      </c>
      <c r="N117" s="556" t="s">
        <v>4552</v>
      </c>
      <c r="O117" s="558">
        <v>12251166</v>
      </c>
      <c r="P117" s="1467"/>
      <c r="Q117" s="1467"/>
      <c r="R117" s="1467"/>
      <c r="S117" s="1467"/>
      <c r="T117" s="1475"/>
      <c r="U117" s="1474"/>
      <c r="V117" s="1474"/>
      <c r="W117" s="1467"/>
      <c r="X117" s="1475"/>
      <c r="Y117" s="1467"/>
      <c r="Z117" s="1467"/>
      <c r="AA117" s="1467"/>
      <c r="AB117" s="1469"/>
      <c r="AC117" s="1475"/>
      <c r="AD117" s="1475"/>
      <c r="AE117" s="1467"/>
      <c r="AF117" s="1467"/>
      <c r="AG117" s="1467"/>
      <c r="AH117" s="1475"/>
      <c r="AI117" s="1475"/>
      <c r="AJ117" s="1467"/>
      <c r="AK117" s="1467"/>
      <c r="AL117" s="1467"/>
      <c r="AM117" s="1469"/>
      <c r="AN117" s="1467"/>
      <c r="AO117" s="1467"/>
      <c r="AP117" s="1467"/>
      <c r="AQ117" s="1467"/>
      <c r="AR117" s="1467"/>
      <c r="AS117" s="1467"/>
      <c r="AT117" s="1467"/>
      <c r="AU117" s="1475"/>
      <c r="AV117" s="1467"/>
      <c r="AW117" s="1467"/>
      <c r="AX117" s="1467"/>
      <c r="AY117" s="1467"/>
      <c r="AZ117" s="1467"/>
      <c r="BA117" s="1467"/>
      <c r="BB117" s="1467"/>
      <c r="BC117" s="1475"/>
      <c r="BD117" s="1475"/>
      <c r="BE117" s="558"/>
    </row>
    <row r="118" spans="1:57" ht="75.599999999999994" customHeight="1">
      <c r="A118" s="1469">
        <v>2019</v>
      </c>
      <c r="B118" s="1470">
        <v>43739</v>
      </c>
      <c r="C118" s="1470">
        <v>43830</v>
      </c>
      <c r="D118" s="1469" t="s">
        <v>4292</v>
      </c>
      <c r="E118" s="1467" t="s">
        <v>4307</v>
      </c>
      <c r="F118" s="1467" t="s">
        <v>4553</v>
      </c>
      <c r="G118" s="1467" t="s">
        <v>382</v>
      </c>
      <c r="H118" s="1468" t="s">
        <v>4554</v>
      </c>
      <c r="I118" s="1467" t="s">
        <v>4555</v>
      </c>
      <c r="J118" s="558" t="s">
        <v>2093</v>
      </c>
      <c r="K118" s="558" t="s">
        <v>2094</v>
      </c>
      <c r="L118" s="562" t="s">
        <v>4003</v>
      </c>
      <c r="M118" s="558" t="s">
        <v>2009</v>
      </c>
      <c r="N118" s="558" t="s">
        <v>4556</v>
      </c>
      <c r="O118" s="558">
        <v>27208253.030000001</v>
      </c>
      <c r="P118" s="1467" t="s">
        <v>168</v>
      </c>
      <c r="Q118" s="1467" t="s">
        <v>4046</v>
      </c>
      <c r="R118" s="1467" t="s">
        <v>4557</v>
      </c>
      <c r="S118" s="1467" t="s">
        <v>1363</v>
      </c>
      <c r="T118" s="1475" t="s">
        <v>1378</v>
      </c>
      <c r="U118" s="1474" t="s">
        <v>3254</v>
      </c>
      <c r="V118" s="1474" t="s">
        <v>3096</v>
      </c>
      <c r="W118" s="1467" t="s">
        <v>4553</v>
      </c>
      <c r="X118" s="1475">
        <v>43784</v>
      </c>
      <c r="Y118" s="1474">
        <v>13759552.008620691</v>
      </c>
      <c r="Z118" s="1467">
        <v>15961080.33</v>
      </c>
      <c r="AA118" s="1469">
        <v>1596108.03</v>
      </c>
      <c r="AB118" s="1469">
        <v>15961080.33</v>
      </c>
      <c r="AC118" s="1475" t="s">
        <v>241</v>
      </c>
      <c r="AD118" s="1475" t="s">
        <v>69</v>
      </c>
      <c r="AE118" s="1467" t="s">
        <v>70</v>
      </c>
      <c r="AF118" s="1467" t="s">
        <v>4555</v>
      </c>
      <c r="AG118" s="1469">
        <v>2063932.8</v>
      </c>
      <c r="AH118" s="1475">
        <v>43784</v>
      </c>
      <c r="AI118" s="1475">
        <v>43830</v>
      </c>
      <c r="AJ118" s="1468" t="s">
        <v>4558</v>
      </c>
      <c r="AK118" s="1468" t="s">
        <v>4299</v>
      </c>
      <c r="AL118" s="1467" t="s">
        <v>4300</v>
      </c>
      <c r="AM118" s="1469" t="s">
        <v>2881</v>
      </c>
      <c r="AN118" s="1467" t="s">
        <v>73</v>
      </c>
      <c r="AO118" s="1468" t="s">
        <v>4301</v>
      </c>
      <c r="AP118" s="1467" t="s">
        <v>73</v>
      </c>
      <c r="AQ118" s="1467" t="s">
        <v>573</v>
      </c>
      <c r="AR118" s="1467" t="s">
        <v>293</v>
      </c>
      <c r="AS118" s="1467" t="s">
        <v>566</v>
      </c>
      <c r="AT118" s="1467" t="s">
        <v>566</v>
      </c>
      <c r="AU118" s="1475" t="s">
        <v>566</v>
      </c>
      <c r="AV118" s="1468" t="s">
        <v>4302</v>
      </c>
      <c r="AW118" s="1467" t="s">
        <v>3091</v>
      </c>
      <c r="AX118" s="1468" t="s">
        <v>4303</v>
      </c>
      <c r="AY118" s="1468" t="s">
        <v>4304</v>
      </c>
      <c r="AZ118" s="1468" t="s">
        <v>4305</v>
      </c>
      <c r="BA118" s="1468" t="s">
        <v>4306</v>
      </c>
      <c r="BB118" s="1467" t="s">
        <v>3096</v>
      </c>
      <c r="BC118" s="1475">
        <v>43847</v>
      </c>
      <c r="BD118" s="1475">
        <v>43847</v>
      </c>
      <c r="BE118" s="1467" t="s">
        <v>4558</v>
      </c>
    </row>
    <row r="119" spans="1:57" ht="75.599999999999994" customHeight="1">
      <c r="A119" s="1469"/>
      <c r="B119" s="1470"/>
      <c r="C119" s="1470"/>
      <c r="D119" s="1469"/>
      <c r="E119" s="1467"/>
      <c r="F119" s="1467"/>
      <c r="G119" s="1467"/>
      <c r="H119" s="1467"/>
      <c r="I119" s="1467"/>
      <c r="J119" s="558" t="s">
        <v>2096</v>
      </c>
      <c r="K119" s="558" t="s">
        <v>425</v>
      </c>
      <c r="L119" s="562" t="s">
        <v>2050</v>
      </c>
      <c r="M119" s="558" t="s">
        <v>2009</v>
      </c>
      <c r="N119" s="558" t="s">
        <v>1307</v>
      </c>
      <c r="O119" s="558">
        <v>28826611.600000001</v>
      </c>
      <c r="P119" s="1467"/>
      <c r="Q119" s="1467"/>
      <c r="R119" s="1467"/>
      <c r="S119" s="1467"/>
      <c r="T119" s="1475"/>
      <c r="U119" s="1474"/>
      <c r="V119" s="1474"/>
      <c r="W119" s="1467"/>
      <c r="X119" s="1475"/>
      <c r="Y119" s="1474"/>
      <c r="Z119" s="1467"/>
      <c r="AA119" s="1469"/>
      <c r="AB119" s="1469"/>
      <c r="AC119" s="1475"/>
      <c r="AD119" s="1475"/>
      <c r="AE119" s="1467"/>
      <c r="AF119" s="1467"/>
      <c r="AG119" s="1469"/>
      <c r="AH119" s="1475"/>
      <c r="AI119" s="1475"/>
      <c r="AJ119" s="1467"/>
      <c r="AK119" s="1467"/>
      <c r="AL119" s="1467"/>
      <c r="AM119" s="1469"/>
      <c r="AN119" s="1467"/>
      <c r="AO119" s="1467"/>
      <c r="AP119" s="1467"/>
      <c r="AQ119" s="1467"/>
      <c r="AR119" s="1467"/>
      <c r="AS119" s="1467"/>
      <c r="AT119" s="1467"/>
      <c r="AU119" s="1475"/>
      <c r="AV119" s="1467"/>
      <c r="AW119" s="1467"/>
      <c r="AX119" s="1467"/>
      <c r="AY119" s="1467"/>
      <c r="AZ119" s="1467"/>
      <c r="BA119" s="1467"/>
      <c r="BB119" s="1467"/>
      <c r="BC119" s="1475"/>
      <c r="BD119" s="1475"/>
      <c r="BE119" s="1467"/>
    </row>
    <row r="120" spans="1:57" ht="75.599999999999994" customHeight="1">
      <c r="A120" s="1469">
        <v>2019</v>
      </c>
      <c r="B120" s="1470">
        <v>43739</v>
      </c>
      <c r="C120" s="1470">
        <v>43830</v>
      </c>
      <c r="D120" s="1469" t="s">
        <v>4292</v>
      </c>
      <c r="E120" s="1467" t="s">
        <v>4307</v>
      </c>
      <c r="F120" s="1467" t="s">
        <v>4559</v>
      </c>
      <c r="G120" s="1467" t="s">
        <v>382</v>
      </c>
      <c r="H120" s="1468" t="s">
        <v>4560</v>
      </c>
      <c r="I120" s="1467" t="s">
        <v>4555</v>
      </c>
      <c r="J120" s="558" t="s">
        <v>2093</v>
      </c>
      <c r="K120" s="558" t="s">
        <v>2094</v>
      </c>
      <c r="L120" s="562" t="s">
        <v>4003</v>
      </c>
      <c r="M120" s="558" t="s">
        <v>2009</v>
      </c>
      <c r="N120" s="558" t="s">
        <v>4556</v>
      </c>
      <c r="O120" s="558">
        <v>27208253.030000001</v>
      </c>
      <c r="P120" s="1467" t="s">
        <v>174</v>
      </c>
      <c r="Q120" s="1467" t="s">
        <v>603</v>
      </c>
      <c r="R120" s="1467" t="s">
        <v>786</v>
      </c>
      <c r="S120" s="1467" t="s">
        <v>1363</v>
      </c>
      <c r="T120" s="1475" t="s">
        <v>1382</v>
      </c>
      <c r="U120" s="1474" t="s">
        <v>3254</v>
      </c>
      <c r="V120" s="1474" t="s">
        <v>3096</v>
      </c>
      <c r="W120" s="1467" t="s">
        <v>4559</v>
      </c>
      <c r="X120" s="1475">
        <v>43784</v>
      </c>
      <c r="Y120" s="1474">
        <v>26709718.594827589</v>
      </c>
      <c r="Z120" s="1467">
        <v>30983273.57</v>
      </c>
      <c r="AA120" s="1469">
        <v>3098327.35</v>
      </c>
      <c r="AB120" s="1469">
        <v>30983273.57</v>
      </c>
      <c r="AC120" s="1475" t="s">
        <v>241</v>
      </c>
      <c r="AD120" s="1475" t="s">
        <v>69</v>
      </c>
      <c r="AE120" s="1467" t="s">
        <v>70</v>
      </c>
      <c r="AF120" s="1467" t="s">
        <v>4555</v>
      </c>
      <c r="AG120" s="1467">
        <v>4006457.78</v>
      </c>
      <c r="AH120" s="1475">
        <v>43784</v>
      </c>
      <c r="AI120" s="1475">
        <v>43830</v>
      </c>
      <c r="AJ120" s="1481" t="s">
        <v>4554</v>
      </c>
      <c r="AK120" s="1468" t="s">
        <v>4299</v>
      </c>
      <c r="AL120" s="1467" t="s">
        <v>4300</v>
      </c>
      <c r="AM120" s="1469" t="s">
        <v>2881</v>
      </c>
      <c r="AN120" s="1467" t="s">
        <v>73</v>
      </c>
      <c r="AO120" s="1468" t="s">
        <v>4301</v>
      </c>
      <c r="AP120" s="1467" t="s">
        <v>73</v>
      </c>
      <c r="AQ120" s="1467" t="s">
        <v>573</v>
      </c>
      <c r="AR120" s="1467" t="s">
        <v>293</v>
      </c>
      <c r="AS120" s="1467" t="s">
        <v>566</v>
      </c>
      <c r="AT120" s="1467" t="s">
        <v>566</v>
      </c>
      <c r="AU120" s="1475" t="s">
        <v>566</v>
      </c>
      <c r="AV120" s="1468" t="s">
        <v>4302</v>
      </c>
      <c r="AW120" s="1467" t="s">
        <v>3091</v>
      </c>
      <c r="AX120" s="1468" t="s">
        <v>4303</v>
      </c>
      <c r="AY120" s="1468" t="s">
        <v>4304</v>
      </c>
      <c r="AZ120" s="1468" t="s">
        <v>4305</v>
      </c>
      <c r="BA120" s="1468" t="s">
        <v>4306</v>
      </c>
      <c r="BB120" s="1467" t="s">
        <v>3096</v>
      </c>
      <c r="BC120" s="1475">
        <v>43847</v>
      </c>
      <c r="BD120" s="1475">
        <v>43847</v>
      </c>
      <c r="BE120" s="558"/>
    </row>
    <row r="121" spans="1:57" ht="75.599999999999994" customHeight="1">
      <c r="A121" s="1469"/>
      <c r="B121" s="1470"/>
      <c r="C121" s="1470"/>
      <c r="D121" s="1469"/>
      <c r="E121" s="1467"/>
      <c r="F121" s="1467"/>
      <c r="G121" s="1467"/>
      <c r="H121" s="1467"/>
      <c r="I121" s="1467"/>
      <c r="J121" s="558" t="s">
        <v>2096</v>
      </c>
      <c r="K121" s="558" t="s">
        <v>425</v>
      </c>
      <c r="L121" s="562" t="s">
        <v>2050</v>
      </c>
      <c r="M121" s="558" t="s">
        <v>2009</v>
      </c>
      <c r="N121" s="558" t="s">
        <v>1307</v>
      </c>
      <c r="O121" s="558">
        <v>28826611.600000001</v>
      </c>
      <c r="P121" s="1467"/>
      <c r="Q121" s="1467"/>
      <c r="R121" s="1467"/>
      <c r="S121" s="1467"/>
      <c r="T121" s="1475"/>
      <c r="U121" s="1474"/>
      <c r="V121" s="1474"/>
      <c r="W121" s="1467"/>
      <c r="X121" s="1475"/>
      <c r="Y121" s="1474"/>
      <c r="Z121" s="1467"/>
      <c r="AA121" s="1469"/>
      <c r="AB121" s="1469"/>
      <c r="AC121" s="1475"/>
      <c r="AD121" s="1475"/>
      <c r="AE121" s="1467"/>
      <c r="AF121" s="1467"/>
      <c r="AG121" s="1467"/>
      <c r="AH121" s="1475"/>
      <c r="AI121" s="1475"/>
      <c r="AJ121" s="1467"/>
      <c r="AK121" s="1467"/>
      <c r="AL121" s="1467"/>
      <c r="AM121" s="1469"/>
      <c r="AN121" s="1467"/>
      <c r="AO121" s="1467"/>
      <c r="AP121" s="1467"/>
      <c r="AQ121" s="1467"/>
      <c r="AR121" s="1467"/>
      <c r="AS121" s="1467"/>
      <c r="AT121" s="1467"/>
      <c r="AU121" s="1475"/>
      <c r="AV121" s="1467"/>
      <c r="AW121" s="1467"/>
      <c r="AX121" s="1467"/>
      <c r="AY121" s="1467"/>
      <c r="AZ121" s="1467"/>
      <c r="BA121" s="1467"/>
      <c r="BB121" s="1467"/>
      <c r="BC121" s="1475"/>
      <c r="BD121" s="1475"/>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469">
        <v>2019</v>
      </c>
      <c r="B123" s="1470">
        <v>43739</v>
      </c>
      <c r="C123" s="1470">
        <v>43830</v>
      </c>
      <c r="D123" s="1469" t="s">
        <v>4292</v>
      </c>
      <c r="E123" s="1467" t="s">
        <v>4307</v>
      </c>
      <c r="F123" s="1467" t="s">
        <v>4564</v>
      </c>
      <c r="G123" s="1467" t="s">
        <v>382</v>
      </c>
      <c r="H123" s="1468" t="s">
        <v>4565</v>
      </c>
      <c r="I123" s="1467" t="s">
        <v>4566</v>
      </c>
      <c r="J123" s="558" t="s">
        <v>2093</v>
      </c>
      <c r="K123" s="558" t="s">
        <v>2094</v>
      </c>
      <c r="L123" s="562" t="s">
        <v>4003</v>
      </c>
      <c r="M123" s="558" t="s">
        <v>2009</v>
      </c>
      <c r="N123" s="558" t="s">
        <v>1306</v>
      </c>
      <c r="O123" s="558">
        <v>1886136.8</v>
      </c>
      <c r="P123" s="1467" t="s">
        <v>168</v>
      </c>
      <c r="Q123" s="1467" t="s">
        <v>3259</v>
      </c>
      <c r="R123" s="1467" t="s">
        <v>3260</v>
      </c>
      <c r="S123" s="1467" t="s">
        <v>1363</v>
      </c>
      <c r="T123" s="1475" t="s">
        <v>1378</v>
      </c>
      <c r="U123" s="1474" t="s">
        <v>3254</v>
      </c>
      <c r="V123" s="1474" t="s">
        <v>3096</v>
      </c>
      <c r="W123" s="1467" t="s">
        <v>4564</v>
      </c>
      <c r="X123" s="1475">
        <v>43784</v>
      </c>
      <c r="Y123" s="1474">
        <v>4310344.82</v>
      </c>
      <c r="Z123" s="1467">
        <v>5000000</v>
      </c>
      <c r="AA123" s="1469">
        <v>500000</v>
      </c>
      <c r="AB123" s="1469">
        <v>5000000</v>
      </c>
      <c r="AC123" s="1475" t="s">
        <v>241</v>
      </c>
      <c r="AD123" s="1475" t="s">
        <v>69</v>
      </c>
      <c r="AE123" s="1467" t="s">
        <v>70</v>
      </c>
      <c r="AF123" s="1467" t="s">
        <v>4566</v>
      </c>
      <c r="AG123" s="1469">
        <v>646551.72</v>
      </c>
      <c r="AH123" s="1475">
        <v>43784</v>
      </c>
      <c r="AI123" s="1475">
        <v>43830</v>
      </c>
      <c r="AJ123" s="1468" t="s">
        <v>4567</v>
      </c>
      <c r="AK123" s="1468" t="s">
        <v>4299</v>
      </c>
      <c r="AL123" s="1467" t="s">
        <v>4300</v>
      </c>
      <c r="AM123" s="1469" t="s">
        <v>2881</v>
      </c>
      <c r="AN123" s="1467" t="s">
        <v>73</v>
      </c>
      <c r="AO123" s="1468" t="s">
        <v>4301</v>
      </c>
      <c r="AP123" s="1467" t="s">
        <v>73</v>
      </c>
      <c r="AQ123" s="1467" t="s">
        <v>573</v>
      </c>
      <c r="AR123" s="1467" t="s">
        <v>293</v>
      </c>
      <c r="AS123" s="1467" t="s">
        <v>566</v>
      </c>
      <c r="AT123" s="1467" t="s">
        <v>566</v>
      </c>
      <c r="AU123" s="1475" t="s">
        <v>566</v>
      </c>
      <c r="AV123" s="1468" t="s">
        <v>4302</v>
      </c>
      <c r="AW123" s="1467" t="s">
        <v>3091</v>
      </c>
      <c r="AX123" s="1468" t="s">
        <v>4303</v>
      </c>
      <c r="AY123" s="1468" t="s">
        <v>4304</v>
      </c>
      <c r="AZ123" s="1468" t="s">
        <v>4305</v>
      </c>
      <c r="BA123" s="1468" t="s">
        <v>4306</v>
      </c>
      <c r="BB123" s="1467" t="s">
        <v>3096</v>
      </c>
      <c r="BC123" s="1475">
        <v>43847</v>
      </c>
      <c r="BD123" s="1475">
        <v>43847</v>
      </c>
      <c r="BE123" s="558"/>
    </row>
    <row r="124" spans="1:57" ht="75.599999999999994" customHeight="1">
      <c r="A124" s="1469"/>
      <c r="B124" s="1470"/>
      <c r="C124" s="1470"/>
      <c r="D124" s="1469"/>
      <c r="E124" s="1467"/>
      <c r="F124" s="1467"/>
      <c r="G124" s="1467"/>
      <c r="H124" s="1467"/>
      <c r="I124" s="1467"/>
      <c r="J124" s="556" t="s">
        <v>61</v>
      </c>
      <c r="K124" s="556" t="s">
        <v>61</v>
      </c>
      <c r="L124" s="556" t="s">
        <v>61</v>
      </c>
      <c r="M124" s="558" t="s">
        <v>4009</v>
      </c>
      <c r="N124" s="558" t="s">
        <v>2723</v>
      </c>
      <c r="O124" s="558">
        <v>1900193.75</v>
      </c>
      <c r="P124" s="1467"/>
      <c r="Q124" s="1467"/>
      <c r="R124" s="1467"/>
      <c r="S124" s="1467"/>
      <c r="T124" s="1475"/>
      <c r="U124" s="1474"/>
      <c r="V124" s="1474"/>
      <c r="W124" s="1467"/>
      <c r="X124" s="1475"/>
      <c r="Y124" s="1474"/>
      <c r="Z124" s="1467"/>
      <c r="AA124" s="1469"/>
      <c r="AB124" s="1469"/>
      <c r="AC124" s="1475"/>
      <c r="AD124" s="1475"/>
      <c r="AE124" s="1467"/>
      <c r="AF124" s="1467"/>
      <c r="AG124" s="1469"/>
      <c r="AH124" s="1475"/>
      <c r="AI124" s="1475"/>
      <c r="AJ124" s="1467"/>
      <c r="AK124" s="1467"/>
      <c r="AL124" s="1467"/>
      <c r="AM124" s="1469"/>
      <c r="AN124" s="1467"/>
      <c r="AO124" s="1467"/>
      <c r="AP124" s="1467"/>
      <c r="AQ124" s="1467"/>
      <c r="AR124" s="1467"/>
      <c r="AS124" s="1467"/>
      <c r="AT124" s="1467"/>
      <c r="AU124" s="1475"/>
      <c r="AV124" s="1467"/>
      <c r="AW124" s="1467"/>
      <c r="AX124" s="1467"/>
      <c r="AY124" s="1467"/>
      <c r="AZ124" s="1467"/>
      <c r="BA124" s="1467"/>
      <c r="BB124" s="1467"/>
      <c r="BC124" s="1475"/>
      <c r="BD124" s="1475"/>
      <c r="BE124" s="558"/>
    </row>
    <row r="125" spans="1:57" ht="75.599999999999994" customHeight="1">
      <c r="A125" s="1469"/>
      <c r="B125" s="1470"/>
      <c r="C125" s="1470"/>
      <c r="D125" s="1469"/>
      <c r="E125" s="1467"/>
      <c r="F125" s="1467"/>
      <c r="G125" s="1467"/>
      <c r="H125" s="1467"/>
      <c r="I125" s="1467"/>
      <c r="J125" s="558" t="s">
        <v>2096</v>
      </c>
      <c r="K125" s="558" t="s">
        <v>425</v>
      </c>
      <c r="L125" s="562" t="s">
        <v>2050</v>
      </c>
      <c r="M125" s="558" t="s">
        <v>2009</v>
      </c>
      <c r="N125" s="558" t="s">
        <v>1307</v>
      </c>
      <c r="O125" s="558">
        <v>2059835.2</v>
      </c>
      <c r="P125" s="1467"/>
      <c r="Q125" s="1467"/>
      <c r="R125" s="1467"/>
      <c r="S125" s="1467"/>
      <c r="T125" s="1475"/>
      <c r="U125" s="1474"/>
      <c r="V125" s="1474"/>
      <c r="W125" s="1467"/>
      <c r="X125" s="1475"/>
      <c r="Y125" s="1474"/>
      <c r="Z125" s="1467"/>
      <c r="AA125" s="1469"/>
      <c r="AB125" s="1469"/>
      <c r="AC125" s="1475"/>
      <c r="AD125" s="1475"/>
      <c r="AE125" s="1467"/>
      <c r="AF125" s="1467"/>
      <c r="AG125" s="1469"/>
      <c r="AH125" s="1475"/>
      <c r="AI125" s="1475"/>
      <c r="AJ125" s="1467"/>
      <c r="AK125" s="1467"/>
      <c r="AL125" s="1467"/>
      <c r="AM125" s="1469"/>
      <c r="AN125" s="1467"/>
      <c r="AO125" s="1467"/>
      <c r="AP125" s="1467"/>
      <c r="AQ125" s="1467"/>
      <c r="AR125" s="1467"/>
      <c r="AS125" s="1467"/>
      <c r="AT125" s="1467"/>
      <c r="AU125" s="1475"/>
      <c r="AV125" s="1467"/>
      <c r="AW125" s="1467"/>
      <c r="AX125" s="1467"/>
      <c r="AY125" s="1467"/>
      <c r="AZ125" s="1467"/>
      <c r="BA125" s="1467"/>
      <c r="BB125" s="1467"/>
      <c r="BC125" s="1475"/>
      <c r="BD125" s="1475"/>
      <c r="BE125" s="558"/>
    </row>
    <row r="126" spans="1:57" ht="75.599999999999994" customHeight="1">
      <c r="A126" s="1469">
        <v>2019</v>
      </c>
      <c r="B126" s="1470">
        <v>43739</v>
      </c>
      <c r="C126" s="1470">
        <v>43830</v>
      </c>
      <c r="D126" s="1469" t="s">
        <v>4292</v>
      </c>
      <c r="E126" s="1467" t="s">
        <v>4307</v>
      </c>
      <c r="F126" s="1467" t="s">
        <v>4568</v>
      </c>
      <c r="G126" s="1467" t="s">
        <v>382</v>
      </c>
      <c r="H126" s="1468" t="s">
        <v>4569</v>
      </c>
      <c r="I126" s="1467" t="s">
        <v>4570</v>
      </c>
      <c r="J126" s="556" t="s">
        <v>61</v>
      </c>
      <c r="K126" s="556" t="s">
        <v>61</v>
      </c>
      <c r="L126" s="556" t="s">
        <v>61</v>
      </c>
      <c r="M126" s="556" t="s">
        <v>4571</v>
      </c>
      <c r="N126" s="558" t="s">
        <v>4572</v>
      </c>
      <c r="O126" s="558">
        <v>2629138.39</v>
      </c>
      <c r="P126" s="1467" t="s">
        <v>61</v>
      </c>
      <c r="Q126" s="1467" t="s">
        <v>1579</v>
      </c>
      <c r="R126" s="1467" t="s">
        <v>1579</v>
      </c>
      <c r="S126" s="1467" t="s">
        <v>4573</v>
      </c>
      <c r="T126" s="1475" t="s">
        <v>4574</v>
      </c>
      <c r="U126" s="1474" t="s">
        <v>3254</v>
      </c>
      <c r="V126" s="1474" t="s">
        <v>3096</v>
      </c>
      <c r="W126" s="1467" t="s">
        <v>4568</v>
      </c>
      <c r="X126" s="1475">
        <v>43784</v>
      </c>
      <c r="Y126" s="1474">
        <v>8620689.6551724151</v>
      </c>
      <c r="Z126" s="1467">
        <v>10000000</v>
      </c>
      <c r="AA126" s="1469">
        <v>1000000</v>
      </c>
      <c r="AB126" s="1469">
        <v>10000000</v>
      </c>
      <c r="AC126" s="1475" t="s">
        <v>241</v>
      </c>
      <c r="AD126" s="1475" t="s">
        <v>69</v>
      </c>
      <c r="AE126" s="1467" t="s">
        <v>70</v>
      </c>
      <c r="AF126" s="1467" t="s">
        <v>4570</v>
      </c>
      <c r="AG126" s="1469">
        <v>1293103.44</v>
      </c>
      <c r="AH126" s="1475">
        <v>43784</v>
      </c>
      <c r="AI126" s="1475">
        <v>43830</v>
      </c>
      <c r="AJ126" s="1481" t="s">
        <v>4569</v>
      </c>
      <c r="AK126" s="1468" t="s">
        <v>4299</v>
      </c>
      <c r="AL126" s="1467" t="s">
        <v>4300</v>
      </c>
      <c r="AM126" s="1469" t="s">
        <v>2881</v>
      </c>
      <c r="AN126" s="1467" t="s">
        <v>73</v>
      </c>
      <c r="AO126" s="1468" t="s">
        <v>4301</v>
      </c>
      <c r="AP126" s="1467" t="s">
        <v>73</v>
      </c>
      <c r="AQ126" s="1467" t="s">
        <v>573</v>
      </c>
      <c r="AR126" s="1467" t="s">
        <v>293</v>
      </c>
      <c r="AS126" s="1467" t="s">
        <v>566</v>
      </c>
      <c r="AT126" s="1467" t="s">
        <v>566</v>
      </c>
      <c r="AU126" s="1475" t="s">
        <v>566</v>
      </c>
      <c r="AV126" s="1468" t="s">
        <v>4302</v>
      </c>
      <c r="AW126" s="1467" t="s">
        <v>3091</v>
      </c>
      <c r="AX126" s="1468" t="s">
        <v>4303</v>
      </c>
      <c r="AY126" s="1468" t="s">
        <v>4304</v>
      </c>
      <c r="AZ126" s="1468" t="s">
        <v>4305</v>
      </c>
      <c r="BA126" s="1468" t="s">
        <v>4306</v>
      </c>
      <c r="BB126" s="1467" t="s">
        <v>3096</v>
      </c>
      <c r="BC126" s="1475">
        <v>43847</v>
      </c>
      <c r="BD126" s="1475">
        <v>43847</v>
      </c>
      <c r="BE126" s="558"/>
    </row>
    <row r="127" spans="1:57" ht="75.599999999999994" customHeight="1">
      <c r="A127" s="1469"/>
      <c r="B127" s="1470"/>
      <c r="C127" s="1470"/>
      <c r="D127" s="1469"/>
      <c r="E127" s="1467"/>
      <c r="F127" s="1467"/>
      <c r="G127" s="1467"/>
      <c r="H127" s="1467"/>
      <c r="I127" s="1467"/>
      <c r="J127" s="556" t="s">
        <v>4575</v>
      </c>
      <c r="K127" s="556" t="s">
        <v>4576</v>
      </c>
      <c r="L127" s="556" t="s">
        <v>4577</v>
      </c>
      <c r="M127" s="556" t="s">
        <v>2009</v>
      </c>
      <c r="N127" s="558" t="s">
        <v>4578</v>
      </c>
      <c r="O127" s="558">
        <v>5609708.96</v>
      </c>
      <c r="P127" s="1467"/>
      <c r="Q127" s="1467"/>
      <c r="R127" s="1467"/>
      <c r="S127" s="1467"/>
      <c r="T127" s="1475"/>
      <c r="U127" s="1474"/>
      <c r="V127" s="1474"/>
      <c r="W127" s="1467"/>
      <c r="X127" s="1475"/>
      <c r="Y127" s="1474"/>
      <c r="Z127" s="1467"/>
      <c r="AA127" s="1469"/>
      <c r="AB127" s="1469"/>
      <c r="AC127" s="1475"/>
      <c r="AD127" s="1475"/>
      <c r="AE127" s="1467"/>
      <c r="AF127" s="1467"/>
      <c r="AG127" s="1469"/>
      <c r="AH127" s="1475"/>
      <c r="AI127" s="1475"/>
      <c r="AJ127" s="1467"/>
      <c r="AK127" s="1467"/>
      <c r="AL127" s="1467"/>
      <c r="AM127" s="1469"/>
      <c r="AN127" s="1467"/>
      <c r="AO127" s="1467"/>
      <c r="AP127" s="1467"/>
      <c r="AQ127" s="1467"/>
      <c r="AR127" s="1467"/>
      <c r="AS127" s="1467"/>
      <c r="AT127" s="1467"/>
      <c r="AU127" s="1475"/>
      <c r="AV127" s="1467"/>
      <c r="AW127" s="1467"/>
      <c r="AX127" s="1467"/>
      <c r="AY127" s="1467"/>
      <c r="AZ127" s="1467"/>
      <c r="BA127" s="1467"/>
      <c r="BB127" s="1467"/>
      <c r="BC127" s="1475"/>
      <c r="BD127" s="1475"/>
      <c r="BE127" s="558"/>
    </row>
    <row r="128" spans="1:57" ht="75.599999999999994" customHeight="1">
      <c r="A128" s="1469"/>
      <c r="B128" s="1470"/>
      <c r="C128" s="1470"/>
      <c r="D128" s="1469"/>
      <c r="E128" s="1467"/>
      <c r="F128" s="1467"/>
      <c r="G128" s="1467"/>
      <c r="H128" s="1467"/>
      <c r="I128" s="1467"/>
      <c r="J128" s="556" t="s">
        <v>61</v>
      </c>
      <c r="K128" s="556" t="s">
        <v>61</v>
      </c>
      <c r="L128" s="556" t="s">
        <v>61</v>
      </c>
      <c r="M128" s="556" t="s">
        <v>4579</v>
      </c>
      <c r="N128" s="558" t="s">
        <v>2127</v>
      </c>
      <c r="O128" s="558">
        <v>4373958.1399999997</v>
      </c>
      <c r="P128" s="1467"/>
      <c r="Q128" s="1467"/>
      <c r="R128" s="1467"/>
      <c r="S128" s="1467"/>
      <c r="T128" s="1475"/>
      <c r="U128" s="1474"/>
      <c r="V128" s="1474"/>
      <c r="W128" s="1467"/>
      <c r="X128" s="1475"/>
      <c r="Y128" s="1474"/>
      <c r="Z128" s="1467"/>
      <c r="AA128" s="1469"/>
      <c r="AB128" s="1469"/>
      <c r="AC128" s="1475"/>
      <c r="AD128" s="1475"/>
      <c r="AE128" s="1467"/>
      <c r="AF128" s="1467"/>
      <c r="AG128" s="1469"/>
      <c r="AH128" s="1475"/>
      <c r="AI128" s="1475"/>
      <c r="AJ128" s="1467"/>
      <c r="AK128" s="1467"/>
      <c r="AL128" s="1467"/>
      <c r="AM128" s="1469"/>
      <c r="AN128" s="1467"/>
      <c r="AO128" s="1467"/>
      <c r="AP128" s="1467"/>
      <c r="AQ128" s="1467"/>
      <c r="AR128" s="1467"/>
      <c r="AS128" s="1467"/>
      <c r="AT128" s="1467"/>
      <c r="AU128" s="1475"/>
      <c r="AV128" s="1467"/>
      <c r="AW128" s="1467"/>
      <c r="AX128" s="1467"/>
      <c r="AY128" s="1467"/>
      <c r="AZ128" s="1467"/>
      <c r="BA128" s="1467"/>
      <c r="BB128" s="1467"/>
      <c r="BC128" s="1475"/>
      <c r="BD128" s="1475"/>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469">
        <v>2019</v>
      </c>
      <c r="B134" s="1470">
        <v>43739</v>
      </c>
      <c r="C134" s="1470">
        <v>43830</v>
      </c>
      <c r="D134" s="1469" t="s">
        <v>4292</v>
      </c>
      <c r="E134" s="1467" t="s">
        <v>4354</v>
      </c>
      <c r="F134" s="1467" t="s">
        <v>4602</v>
      </c>
      <c r="G134" s="1467" t="s">
        <v>4195</v>
      </c>
      <c r="H134" s="1468" t="s">
        <v>4603</v>
      </c>
      <c r="I134" s="1467" t="s">
        <v>4604</v>
      </c>
      <c r="J134" s="558" t="s">
        <v>4605</v>
      </c>
      <c r="K134" s="558" t="s">
        <v>4606</v>
      </c>
      <c r="L134" s="562" t="s">
        <v>2043</v>
      </c>
      <c r="M134" s="556" t="s">
        <v>2009</v>
      </c>
      <c r="N134" s="558" t="s">
        <v>2044</v>
      </c>
      <c r="O134" s="558">
        <v>1308345.44</v>
      </c>
      <c r="P134" s="1467" t="s">
        <v>4607</v>
      </c>
      <c r="Q134" s="1467" t="s">
        <v>3827</v>
      </c>
      <c r="R134" s="1467" t="s">
        <v>4608</v>
      </c>
      <c r="S134" s="1467" t="s">
        <v>1363</v>
      </c>
      <c r="T134" s="1475" t="s">
        <v>4609</v>
      </c>
      <c r="U134" s="1474" t="s">
        <v>3254</v>
      </c>
      <c r="V134" s="1474" t="s">
        <v>3096</v>
      </c>
      <c r="W134" s="1467" t="s">
        <v>4602</v>
      </c>
      <c r="X134" s="1475">
        <v>43784</v>
      </c>
      <c r="Y134" s="1474">
        <v>912178.25862068974</v>
      </c>
      <c r="Z134" s="1467">
        <v>1058126.78</v>
      </c>
      <c r="AA134" s="1469">
        <v>105812.67</v>
      </c>
      <c r="AB134" s="1469">
        <v>1058126.78</v>
      </c>
      <c r="AC134" s="1475" t="s">
        <v>241</v>
      </c>
      <c r="AD134" s="1475" t="s">
        <v>69</v>
      </c>
      <c r="AE134" s="1467" t="s">
        <v>70</v>
      </c>
      <c r="AF134" s="1467" t="s">
        <v>4604</v>
      </c>
      <c r="AG134" s="1467">
        <v>136826.73000000001</v>
      </c>
      <c r="AH134" s="1475">
        <v>43785</v>
      </c>
      <c r="AI134" s="1475">
        <v>43830</v>
      </c>
      <c r="AJ134" s="1468" t="s">
        <v>4610</v>
      </c>
      <c r="AK134" s="1468" t="s">
        <v>4299</v>
      </c>
      <c r="AL134" s="1467" t="s">
        <v>4344</v>
      </c>
      <c r="AM134" s="1469" t="s">
        <v>3727</v>
      </c>
      <c r="AN134" s="1467" t="s">
        <v>73</v>
      </c>
      <c r="AO134" s="1468" t="s">
        <v>4301</v>
      </c>
      <c r="AP134" s="1467" t="s">
        <v>73</v>
      </c>
      <c r="AQ134" s="1467" t="s">
        <v>573</v>
      </c>
      <c r="AR134" s="1467" t="s">
        <v>293</v>
      </c>
      <c r="AS134" s="1467" t="s">
        <v>566</v>
      </c>
      <c r="AT134" s="1467" t="s">
        <v>566</v>
      </c>
      <c r="AU134" s="1475" t="s">
        <v>566</v>
      </c>
      <c r="AV134" s="1468" t="s">
        <v>4302</v>
      </c>
      <c r="AW134" s="1467" t="s">
        <v>3091</v>
      </c>
      <c r="AX134" s="1468" t="s">
        <v>4303</v>
      </c>
      <c r="AY134" s="1468" t="s">
        <v>4304</v>
      </c>
      <c r="AZ134" s="1468" t="s">
        <v>4305</v>
      </c>
      <c r="BA134" s="1468" t="s">
        <v>4306</v>
      </c>
      <c r="BB134" s="1467" t="s">
        <v>3096</v>
      </c>
      <c r="BC134" s="1475">
        <v>43847</v>
      </c>
      <c r="BD134" s="1470">
        <v>43847</v>
      </c>
      <c r="BE134" s="558"/>
    </row>
    <row r="135" spans="1:57" ht="75.599999999999994" customHeight="1">
      <c r="A135" s="1469"/>
      <c r="B135" s="1470"/>
      <c r="C135" s="1470"/>
      <c r="D135" s="1469"/>
      <c r="E135" s="1467"/>
      <c r="F135" s="1467"/>
      <c r="G135" s="1467"/>
      <c r="H135" s="1467"/>
      <c r="I135" s="1467"/>
      <c r="J135" s="558" t="s">
        <v>4611</v>
      </c>
      <c r="K135" s="558" t="s">
        <v>2050</v>
      </c>
      <c r="L135" s="562" t="s">
        <v>4612</v>
      </c>
      <c r="M135" s="556" t="s">
        <v>2009</v>
      </c>
      <c r="N135" s="558" t="s">
        <v>4609</v>
      </c>
      <c r="O135" s="558">
        <v>876868.52</v>
      </c>
      <c r="P135" s="1467"/>
      <c r="Q135" s="1467"/>
      <c r="R135" s="1467"/>
      <c r="S135" s="1467"/>
      <c r="T135" s="1475"/>
      <c r="U135" s="1474"/>
      <c r="V135" s="1474"/>
      <c r="W135" s="1467"/>
      <c r="X135" s="1475"/>
      <c r="Y135" s="1474"/>
      <c r="Z135" s="1467"/>
      <c r="AA135" s="1469"/>
      <c r="AB135" s="1469"/>
      <c r="AC135" s="1475"/>
      <c r="AD135" s="1475"/>
      <c r="AE135" s="1467"/>
      <c r="AF135" s="1467"/>
      <c r="AG135" s="1467"/>
      <c r="AH135" s="1475"/>
      <c r="AI135" s="1475"/>
      <c r="AJ135" s="1467"/>
      <c r="AK135" s="1467"/>
      <c r="AL135" s="1467"/>
      <c r="AM135" s="1469"/>
      <c r="AN135" s="1467"/>
      <c r="AO135" s="1467"/>
      <c r="AP135" s="1467"/>
      <c r="AQ135" s="1467"/>
      <c r="AR135" s="1467"/>
      <c r="AS135" s="1467"/>
      <c r="AT135" s="1467"/>
      <c r="AU135" s="1475"/>
      <c r="AV135" s="1467"/>
      <c r="AW135" s="1467"/>
      <c r="AX135" s="1467"/>
      <c r="AY135" s="1467"/>
      <c r="AZ135" s="1467"/>
      <c r="BA135" s="1467"/>
      <c r="BB135" s="1467"/>
      <c r="BC135" s="1475"/>
      <c r="BD135" s="1470"/>
      <c r="BE135" s="558"/>
    </row>
    <row r="136" spans="1:57" ht="75.599999999999994" customHeight="1">
      <c r="A136" s="1469"/>
      <c r="B136" s="1470"/>
      <c r="C136" s="1470"/>
      <c r="D136" s="1469"/>
      <c r="E136" s="1467"/>
      <c r="F136" s="1467"/>
      <c r="G136" s="1467"/>
      <c r="H136" s="1467"/>
      <c r="I136" s="1467"/>
      <c r="J136" s="556" t="s">
        <v>61</v>
      </c>
      <c r="K136" s="556" t="s">
        <v>61</v>
      </c>
      <c r="L136" s="556" t="s">
        <v>61</v>
      </c>
      <c r="M136" s="556" t="s">
        <v>4613</v>
      </c>
      <c r="N136" s="558" t="s">
        <v>4614</v>
      </c>
      <c r="O136" s="558">
        <v>1268917.04</v>
      </c>
      <c r="P136" s="1467"/>
      <c r="Q136" s="1467"/>
      <c r="R136" s="1467"/>
      <c r="S136" s="1467"/>
      <c r="T136" s="1475"/>
      <c r="U136" s="1474"/>
      <c r="V136" s="1474"/>
      <c r="W136" s="1467"/>
      <c r="X136" s="1475"/>
      <c r="Y136" s="1474"/>
      <c r="Z136" s="1467"/>
      <c r="AA136" s="1469"/>
      <c r="AB136" s="1469"/>
      <c r="AC136" s="1475"/>
      <c r="AD136" s="1475"/>
      <c r="AE136" s="1467"/>
      <c r="AF136" s="1467"/>
      <c r="AG136" s="1467"/>
      <c r="AH136" s="1475"/>
      <c r="AI136" s="1475"/>
      <c r="AJ136" s="1467"/>
      <c r="AK136" s="1467"/>
      <c r="AL136" s="1467"/>
      <c r="AM136" s="1469"/>
      <c r="AN136" s="1467"/>
      <c r="AO136" s="1467"/>
      <c r="AP136" s="1467"/>
      <c r="AQ136" s="1467"/>
      <c r="AR136" s="1467"/>
      <c r="AS136" s="1467"/>
      <c r="AT136" s="1467"/>
      <c r="AU136" s="1475"/>
      <c r="AV136" s="1467"/>
      <c r="AW136" s="1467"/>
      <c r="AX136" s="1467"/>
      <c r="AY136" s="1467"/>
      <c r="AZ136" s="1467"/>
      <c r="BA136" s="1467"/>
      <c r="BB136" s="1467"/>
      <c r="BC136" s="1475"/>
      <c r="BD136" s="1470"/>
      <c r="BE136" s="558"/>
    </row>
    <row r="137" spans="1:57" ht="75.599999999999994" customHeight="1">
      <c r="A137" s="1469">
        <v>2019</v>
      </c>
      <c r="B137" s="1470">
        <v>43739</v>
      </c>
      <c r="C137" s="1470">
        <v>43830</v>
      </c>
      <c r="D137" s="1469" t="s">
        <v>4292</v>
      </c>
      <c r="E137" s="1467" t="s">
        <v>4354</v>
      </c>
      <c r="F137" s="1467" t="s">
        <v>4615</v>
      </c>
      <c r="G137" s="1467" t="s">
        <v>4376</v>
      </c>
      <c r="H137" s="1468" t="s">
        <v>4616</v>
      </c>
      <c r="I137" s="1467" t="s">
        <v>4617</v>
      </c>
      <c r="J137" s="556" t="s">
        <v>61</v>
      </c>
      <c r="K137" s="556" t="s">
        <v>61</v>
      </c>
      <c r="L137" s="556" t="s">
        <v>61</v>
      </c>
      <c r="M137" s="556" t="s">
        <v>4618</v>
      </c>
      <c r="N137" s="558" t="s">
        <v>4619</v>
      </c>
      <c r="O137" s="558">
        <v>1458352</v>
      </c>
      <c r="P137" s="1467" t="s">
        <v>61</v>
      </c>
      <c r="Q137" s="1467" t="s">
        <v>1579</v>
      </c>
      <c r="R137" s="1467" t="s">
        <v>1579</v>
      </c>
      <c r="S137" s="1467" t="s">
        <v>4620</v>
      </c>
      <c r="T137" s="1475" t="s">
        <v>2594</v>
      </c>
      <c r="U137" s="1474" t="s">
        <v>3535</v>
      </c>
      <c r="V137" s="1474" t="s">
        <v>3096</v>
      </c>
      <c r="W137" s="1467" t="s">
        <v>4615</v>
      </c>
      <c r="X137" s="1475">
        <v>43784</v>
      </c>
      <c r="Y137" s="1467">
        <v>1091250</v>
      </c>
      <c r="Z137" s="1467">
        <v>1265850</v>
      </c>
      <c r="AA137" s="1469">
        <v>0</v>
      </c>
      <c r="AB137" s="1469">
        <v>1265850</v>
      </c>
      <c r="AC137" s="1475" t="s">
        <v>241</v>
      </c>
      <c r="AD137" s="1475" t="s">
        <v>69</v>
      </c>
      <c r="AE137" s="1467" t="s">
        <v>70</v>
      </c>
      <c r="AF137" s="1467" t="s">
        <v>4617</v>
      </c>
      <c r="AG137" s="1469">
        <v>163687.5</v>
      </c>
      <c r="AH137" s="1475">
        <v>43784</v>
      </c>
      <c r="AI137" s="1475">
        <v>43830</v>
      </c>
      <c r="AJ137" s="1468" t="s">
        <v>4621</v>
      </c>
      <c r="AK137" s="1468" t="s">
        <v>4299</v>
      </c>
      <c r="AL137" s="1467" t="s">
        <v>4344</v>
      </c>
      <c r="AM137" s="1469" t="s">
        <v>3727</v>
      </c>
      <c r="AN137" s="1467" t="s">
        <v>73</v>
      </c>
      <c r="AO137" s="1468" t="s">
        <v>4301</v>
      </c>
      <c r="AP137" s="1467" t="s">
        <v>73</v>
      </c>
      <c r="AQ137" s="1467" t="s">
        <v>573</v>
      </c>
      <c r="AR137" s="1467" t="s">
        <v>293</v>
      </c>
      <c r="AS137" s="1467" t="s">
        <v>566</v>
      </c>
      <c r="AT137" s="1467" t="s">
        <v>566</v>
      </c>
      <c r="AU137" s="1475" t="s">
        <v>566</v>
      </c>
      <c r="AV137" s="1468" t="s">
        <v>4302</v>
      </c>
      <c r="AW137" s="1467" t="s">
        <v>3091</v>
      </c>
      <c r="AX137" s="1468" t="s">
        <v>4303</v>
      </c>
      <c r="AY137" s="1468" t="s">
        <v>4304</v>
      </c>
      <c r="AZ137" s="1468" t="s">
        <v>4305</v>
      </c>
      <c r="BA137" s="1468" t="s">
        <v>4306</v>
      </c>
      <c r="BB137" s="1467" t="s">
        <v>3096</v>
      </c>
      <c r="BC137" s="1475">
        <v>43847</v>
      </c>
      <c r="BD137" s="1475">
        <v>43847</v>
      </c>
      <c r="BE137" s="558"/>
    </row>
    <row r="138" spans="1:57" ht="75.599999999999994" customHeight="1">
      <c r="A138" s="1469"/>
      <c r="B138" s="1470"/>
      <c r="C138" s="1470"/>
      <c r="D138" s="1469"/>
      <c r="E138" s="1467"/>
      <c r="F138" s="1467"/>
      <c r="G138" s="1467"/>
      <c r="H138" s="1467"/>
      <c r="I138" s="1467"/>
      <c r="J138" s="556" t="s">
        <v>61</v>
      </c>
      <c r="K138" s="556" t="s">
        <v>61</v>
      </c>
      <c r="L138" s="556" t="s">
        <v>61</v>
      </c>
      <c r="M138" s="556" t="s">
        <v>4622</v>
      </c>
      <c r="N138" s="558" t="s">
        <v>2331</v>
      </c>
      <c r="O138" s="558">
        <v>1542945</v>
      </c>
      <c r="P138" s="1467"/>
      <c r="Q138" s="1467"/>
      <c r="R138" s="1467"/>
      <c r="S138" s="1467"/>
      <c r="T138" s="1475"/>
      <c r="U138" s="1474"/>
      <c r="V138" s="1474"/>
      <c r="W138" s="1467"/>
      <c r="X138" s="1475"/>
      <c r="Y138" s="1467"/>
      <c r="Z138" s="1467"/>
      <c r="AA138" s="1469"/>
      <c r="AB138" s="1469"/>
      <c r="AC138" s="1475"/>
      <c r="AD138" s="1475"/>
      <c r="AE138" s="1467"/>
      <c r="AF138" s="1467"/>
      <c r="AG138" s="1469"/>
      <c r="AH138" s="1475"/>
      <c r="AI138" s="1475"/>
      <c r="AJ138" s="1467"/>
      <c r="AK138" s="1467"/>
      <c r="AL138" s="1467"/>
      <c r="AM138" s="1469"/>
      <c r="AN138" s="1467"/>
      <c r="AO138" s="1467"/>
      <c r="AP138" s="1467"/>
      <c r="AQ138" s="1467"/>
      <c r="AR138" s="1467"/>
      <c r="AS138" s="1467"/>
      <c r="AT138" s="1467"/>
      <c r="AU138" s="1475"/>
      <c r="AV138" s="1467"/>
      <c r="AW138" s="1467"/>
      <c r="AX138" s="1467"/>
      <c r="AY138" s="1467"/>
      <c r="AZ138" s="1467"/>
      <c r="BA138" s="1467"/>
      <c r="BB138" s="1467"/>
      <c r="BC138" s="1475"/>
      <c r="BD138" s="1475"/>
      <c r="BE138" s="558"/>
    </row>
    <row r="139" spans="1:57" ht="75.599999999999994" customHeight="1">
      <c r="A139" s="1469"/>
      <c r="B139" s="1470"/>
      <c r="C139" s="1470"/>
      <c r="D139" s="1469"/>
      <c r="E139" s="1467"/>
      <c r="F139" s="1467"/>
      <c r="G139" s="1467"/>
      <c r="H139" s="1467"/>
      <c r="I139" s="1467"/>
      <c r="J139" s="556" t="s">
        <v>61</v>
      </c>
      <c r="K139" s="556" t="s">
        <v>61</v>
      </c>
      <c r="L139" s="556" t="s">
        <v>61</v>
      </c>
      <c r="M139" s="556" t="s">
        <v>2593</v>
      </c>
      <c r="N139" s="558" t="s">
        <v>2594</v>
      </c>
      <c r="O139" s="558">
        <v>1265850</v>
      </c>
      <c r="P139" s="1467"/>
      <c r="Q139" s="1467"/>
      <c r="R139" s="1467"/>
      <c r="S139" s="1467"/>
      <c r="T139" s="1475"/>
      <c r="U139" s="1474"/>
      <c r="V139" s="1474"/>
      <c r="W139" s="1467"/>
      <c r="X139" s="1475"/>
      <c r="Y139" s="1467"/>
      <c r="Z139" s="1467"/>
      <c r="AA139" s="1469"/>
      <c r="AB139" s="1469"/>
      <c r="AC139" s="1475"/>
      <c r="AD139" s="1475"/>
      <c r="AE139" s="1467"/>
      <c r="AF139" s="1467"/>
      <c r="AG139" s="1469"/>
      <c r="AH139" s="1475"/>
      <c r="AI139" s="1475"/>
      <c r="AJ139" s="1467"/>
      <c r="AK139" s="1467"/>
      <c r="AL139" s="1467"/>
      <c r="AM139" s="1469"/>
      <c r="AN139" s="1467"/>
      <c r="AO139" s="1467"/>
      <c r="AP139" s="1467"/>
      <c r="AQ139" s="1467"/>
      <c r="AR139" s="1467"/>
      <c r="AS139" s="1467"/>
      <c r="AT139" s="1467"/>
      <c r="AU139" s="1475"/>
      <c r="AV139" s="1467"/>
      <c r="AW139" s="1467"/>
      <c r="AX139" s="1467"/>
      <c r="AY139" s="1467"/>
      <c r="AZ139" s="1467"/>
      <c r="BA139" s="1467"/>
      <c r="BB139" s="1467"/>
      <c r="BC139" s="1475"/>
      <c r="BD139" s="1475"/>
      <c r="BE139" s="558"/>
    </row>
    <row r="140" spans="1:57" ht="75.599999999999994" customHeight="1">
      <c r="A140" s="1469">
        <v>2019</v>
      </c>
      <c r="B140" s="1470">
        <v>43739</v>
      </c>
      <c r="C140" s="1470">
        <v>43830</v>
      </c>
      <c r="D140" s="1469" t="s">
        <v>4292</v>
      </c>
      <c r="E140" s="1467" t="s">
        <v>4354</v>
      </c>
      <c r="F140" s="1467" t="s">
        <v>4623</v>
      </c>
      <c r="G140" s="1467" t="s">
        <v>4624</v>
      </c>
      <c r="H140" s="1468" t="s">
        <v>4625</v>
      </c>
      <c r="I140" s="1467" t="s">
        <v>4626</v>
      </c>
      <c r="J140" s="556" t="s">
        <v>61</v>
      </c>
      <c r="K140" s="556" t="s">
        <v>61</v>
      </c>
      <c r="L140" s="556" t="s">
        <v>61</v>
      </c>
      <c r="M140" s="556" t="s">
        <v>4627</v>
      </c>
      <c r="N140" s="558" t="s">
        <v>2814</v>
      </c>
      <c r="O140" s="558">
        <v>47569594.359999999</v>
      </c>
      <c r="P140" s="1467" t="s">
        <v>61</v>
      </c>
      <c r="Q140" s="1467" t="s">
        <v>1579</v>
      </c>
      <c r="R140" s="1467" t="s">
        <v>1579</v>
      </c>
      <c r="S140" s="1467" t="s">
        <v>4628</v>
      </c>
      <c r="T140" s="1475" t="s">
        <v>2814</v>
      </c>
      <c r="U140" s="1474" t="s">
        <v>4352</v>
      </c>
      <c r="V140" s="1474" t="s">
        <v>3096</v>
      </c>
      <c r="W140" s="1467" t="s">
        <v>4623</v>
      </c>
      <c r="X140" s="1475">
        <v>43784</v>
      </c>
      <c r="Y140" s="1474">
        <v>5674314.2327586208</v>
      </c>
      <c r="Z140" s="1467">
        <v>6582204.5099999998</v>
      </c>
      <c r="AA140" s="1469">
        <v>0</v>
      </c>
      <c r="AB140" s="1469">
        <v>6582204.5099999998</v>
      </c>
      <c r="AC140" s="1475" t="s">
        <v>241</v>
      </c>
      <c r="AD140" s="1475" t="s">
        <v>69</v>
      </c>
      <c r="AE140" s="1467" t="s">
        <v>70</v>
      </c>
      <c r="AF140" s="1467" t="s">
        <v>4626</v>
      </c>
      <c r="AG140" s="1469">
        <v>0</v>
      </c>
      <c r="AH140" s="1475">
        <v>43784</v>
      </c>
      <c r="AI140" s="1475">
        <v>43830</v>
      </c>
      <c r="AJ140" s="1481" t="s">
        <v>4625</v>
      </c>
      <c r="AK140" s="1468" t="s">
        <v>4299</v>
      </c>
      <c r="AL140" s="1467" t="s">
        <v>4344</v>
      </c>
      <c r="AM140" s="1469" t="s">
        <v>3727</v>
      </c>
      <c r="AN140" s="1467" t="s">
        <v>73</v>
      </c>
      <c r="AO140" s="1468" t="s">
        <v>4301</v>
      </c>
      <c r="AP140" s="1467" t="s">
        <v>73</v>
      </c>
      <c r="AQ140" s="1467" t="s">
        <v>573</v>
      </c>
      <c r="AR140" s="1467" t="s">
        <v>293</v>
      </c>
      <c r="AS140" s="1467" t="s">
        <v>566</v>
      </c>
      <c r="AT140" s="1467" t="s">
        <v>566</v>
      </c>
      <c r="AU140" s="1475" t="s">
        <v>566</v>
      </c>
      <c r="AV140" s="1468" t="s">
        <v>4302</v>
      </c>
      <c r="AW140" s="1467" t="s">
        <v>3091</v>
      </c>
      <c r="AX140" s="1468" t="s">
        <v>4303</v>
      </c>
      <c r="AY140" s="1468" t="s">
        <v>4304</v>
      </c>
      <c r="AZ140" s="1468" t="s">
        <v>4305</v>
      </c>
      <c r="BA140" s="1468" t="s">
        <v>4306</v>
      </c>
      <c r="BB140" s="1467" t="s">
        <v>3096</v>
      </c>
      <c r="BC140" s="1475">
        <v>43847</v>
      </c>
      <c r="BD140" s="1475">
        <v>43847</v>
      </c>
      <c r="BE140" s="558"/>
    </row>
    <row r="141" spans="1:57" ht="75.599999999999994" customHeight="1">
      <c r="A141" s="1469"/>
      <c r="B141" s="1470"/>
      <c r="C141" s="1470"/>
      <c r="D141" s="1469"/>
      <c r="E141" s="1467"/>
      <c r="F141" s="1467"/>
      <c r="G141" s="1467"/>
      <c r="H141" s="1467"/>
      <c r="I141" s="1467"/>
      <c r="J141" s="556" t="s">
        <v>61</v>
      </c>
      <c r="K141" s="556" t="s">
        <v>61</v>
      </c>
      <c r="L141" s="556" t="s">
        <v>61</v>
      </c>
      <c r="M141" s="556" t="s">
        <v>4629</v>
      </c>
      <c r="N141" s="558" t="s">
        <v>4630</v>
      </c>
      <c r="O141" s="558">
        <v>7128141.79</v>
      </c>
      <c r="P141" s="1467"/>
      <c r="Q141" s="1467"/>
      <c r="R141" s="1467"/>
      <c r="S141" s="1467"/>
      <c r="T141" s="1475"/>
      <c r="U141" s="1474"/>
      <c r="V141" s="1474"/>
      <c r="W141" s="1467"/>
      <c r="X141" s="1475"/>
      <c r="Y141" s="1474"/>
      <c r="Z141" s="1467"/>
      <c r="AA141" s="1469"/>
      <c r="AB141" s="1469"/>
      <c r="AC141" s="1475"/>
      <c r="AD141" s="1475"/>
      <c r="AE141" s="1467"/>
      <c r="AF141" s="1467"/>
      <c r="AG141" s="1469"/>
      <c r="AH141" s="1475"/>
      <c r="AI141" s="1475"/>
      <c r="AJ141" s="1467"/>
      <c r="AK141" s="1467"/>
      <c r="AL141" s="1467"/>
      <c r="AM141" s="1469"/>
      <c r="AN141" s="1467"/>
      <c r="AO141" s="1467"/>
      <c r="AP141" s="1467"/>
      <c r="AQ141" s="1467"/>
      <c r="AR141" s="1467"/>
      <c r="AS141" s="1467"/>
      <c r="AT141" s="1467"/>
      <c r="AU141" s="1475"/>
      <c r="AV141" s="1467"/>
      <c r="AW141" s="1467"/>
      <c r="AX141" s="1467"/>
      <c r="AY141" s="1467"/>
      <c r="AZ141" s="1467"/>
      <c r="BA141" s="1467"/>
      <c r="BB141" s="1467"/>
      <c r="BC141" s="1475"/>
      <c r="BD141" s="1475"/>
      <c r="BE141" s="558"/>
    </row>
    <row r="142" spans="1:57" ht="75.599999999999994" customHeight="1">
      <c r="A142" s="1469"/>
      <c r="B142" s="1470"/>
      <c r="C142" s="1470"/>
      <c r="D142" s="1469"/>
      <c r="E142" s="1467"/>
      <c r="F142" s="1467"/>
      <c r="G142" s="1467"/>
      <c r="H142" s="1467"/>
      <c r="I142" s="1467"/>
      <c r="J142" s="556" t="s">
        <v>61</v>
      </c>
      <c r="K142" s="556" t="s">
        <v>61</v>
      </c>
      <c r="L142" s="556" t="s">
        <v>61</v>
      </c>
      <c r="M142" s="556" t="s">
        <v>4631</v>
      </c>
      <c r="N142" s="558" t="s">
        <v>4632</v>
      </c>
      <c r="O142" s="558">
        <v>7250027.4500000002</v>
      </c>
      <c r="P142" s="1467"/>
      <c r="Q142" s="1467"/>
      <c r="R142" s="1467"/>
      <c r="S142" s="1467"/>
      <c r="T142" s="1475"/>
      <c r="U142" s="1474"/>
      <c r="V142" s="1474"/>
      <c r="W142" s="1467"/>
      <c r="X142" s="1475"/>
      <c r="Y142" s="1474"/>
      <c r="Z142" s="1467"/>
      <c r="AA142" s="1469"/>
      <c r="AB142" s="1469"/>
      <c r="AC142" s="1475"/>
      <c r="AD142" s="1475"/>
      <c r="AE142" s="1467"/>
      <c r="AF142" s="1467"/>
      <c r="AG142" s="1469"/>
      <c r="AH142" s="1475"/>
      <c r="AI142" s="1475"/>
      <c r="AJ142" s="1467"/>
      <c r="AK142" s="1467"/>
      <c r="AL142" s="1467"/>
      <c r="AM142" s="1469"/>
      <c r="AN142" s="1467"/>
      <c r="AO142" s="1467"/>
      <c r="AP142" s="1467"/>
      <c r="AQ142" s="1467"/>
      <c r="AR142" s="1467"/>
      <c r="AS142" s="1467"/>
      <c r="AT142" s="1467"/>
      <c r="AU142" s="1475"/>
      <c r="AV142" s="1467"/>
      <c r="AW142" s="1467"/>
      <c r="AX142" s="1467"/>
      <c r="AY142" s="1467"/>
      <c r="AZ142" s="1467"/>
      <c r="BA142" s="1467"/>
      <c r="BB142" s="1467"/>
      <c r="BC142" s="1475"/>
      <c r="BD142" s="1475"/>
      <c r="BE142" s="558"/>
    </row>
    <row r="143" spans="1:57" ht="75.599999999999994" customHeight="1">
      <c r="A143" s="1469"/>
      <c r="B143" s="1470"/>
      <c r="C143" s="1470"/>
      <c r="D143" s="1469"/>
      <c r="E143" s="1467"/>
      <c r="F143" s="1467"/>
      <c r="G143" s="1467"/>
      <c r="H143" s="1467"/>
      <c r="I143" s="1467"/>
      <c r="J143" s="556" t="s">
        <v>61</v>
      </c>
      <c r="K143" s="556" t="s">
        <v>61</v>
      </c>
      <c r="L143" s="556" t="s">
        <v>61</v>
      </c>
      <c r="M143" s="556" t="s">
        <v>4633</v>
      </c>
      <c r="N143" s="558" t="s">
        <v>4634</v>
      </c>
      <c r="O143" s="558">
        <v>48313998.340000004</v>
      </c>
      <c r="P143" s="1467"/>
      <c r="Q143" s="1467"/>
      <c r="R143" s="1467"/>
      <c r="S143" s="1467"/>
      <c r="T143" s="1475"/>
      <c r="U143" s="1474"/>
      <c r="V143" s="1474"/>
      <c r="W143" s="1467"/>
      <c r="X143" s="1475"/>
      <c r="Y143" s="1474"/>
      <c r="Z143" s="1467"/>
      <c r="AA143" s="1469"/>
      <c r="AB143" s="1469"/>
      <c r="AC143" s="1475"/>
      <c r="AD143" s="1475"/>
      <c r="AE143" s="1467"/>
      <c r="AF143" s="1467"/>
      <c r="AG143" s="1469"/>
      <c r="AH143" s="1475"/>
      <c r="AI143" s="1475"/>
      <c r="AJ143" s="1467"/>
      <c r="AK143" s="1467"/>
      <c r="AL143" s="1467"/>
      <c r="AM143" s="1469"/>
      <c r="AN143" s="1467"/>
      <c r="AO143" s="1467"/>
      <c r="AP143" s="1467"/>
      <c r="AQ143" s="1467"/>
      <c r="AR143" s="1467"/>
      <c r="AS143" s="1467"/>
      <c r="AT143" s="1467"/>
      <c r="AU143" s="1475"/>
      <c r="AV143" s="1467"/>
      <c r="AW143" s="1467"/>
      <c r="AX143" s="1467"/>
      <c r="AY143" s="1467"/>
      <c r="AZ143" s="1467"/>
      <c r="BA143" s="1467"/>
      <c r="BB143" s="1467"/>
      <c r="BC143" s="1475"/>
      <c r="BD143" s="1475"/>
      <c r="BE143" s="558"/>
    </row>
    <row r="144" spans="1:57" ht="75.599999999999994" customHeight="1">
      <c r="A144" s="1469"/>
      <c r="B144" s="1470"/>
      <c r="C144" s="1470"/>
      <c r="D144" s="1469"/>
      <c r="E144" s="1467"/>
      <c r="F144" s="1467"/>
      <c r="G144" s="1467"/>
      <c r="H144" s="1467"/>
      <c r="I144" s="1467"/>
      <c r="J144" s="556" t="s">
        <v>61</v>
      </c>
      <c r="K144" s="556" t="s">
        <v>61</v>
      </c>
      <c r="L144" s="556" t="s">
        <v>61</v>
      </c>
      <c r="M144" s="556" t="s">
        <v>4635</v>
      </c>
      <c r="N144" s="558" t="s">
        <v>4636</v>
      </c>
      <c r="O144" s="558">
        <v>8090341.1200000001</v>
      </c>
      <c r="P144" s="1467"/>
      <c r="Q144" s="1467"/>
      <c r="R144" s="1467"/>
      <c r="S144" s="1467"/>
      <c r="T144" s="1475"/>
      <c r="U144" s="1474"/>
      <c r="V144" s="1474"/>
      <c r="W144" s="1467"/>
      <c r="X144" s="1475"/>
      <c r="Y144" s="1474"/>
      <c r="Z144" s="1467"/>
      <c r="AA144" s="1469"/>
      <c r="AB144" s="1469"/>
      <c r="AC144" s="1475"/>
      <c r="AD144" s="1475"/>
      <c r="AE144" s="1467"/>
      <c r="AF144" s="1467"/>
      <c r="AG144" s="1469"/>
      <c r="AH144" s="1475"/>
      <c r="AI144" s="1475"/>
      <c r="AJ144" s="1467"/>
      <c r="AK144" s="1467"/>
      <c r="AL144" s="1467"/>
      <c r="AM144" s="1469"/>
      <c r="AN144" s="1467"/>
      <c r="AO144" s="1467"/>
      <c r="AP144" s="1467"/>
      <c r="AQ144" s="1467"/>
      <c r="AR144" s="1467"/>
      <c r="AS144" s="1467"/>
      <c r="AT144" s="1467"/>
      <c r="AU144" s="1475"/>
      <c r="AV144" s="1467"/>
      <c r="AW144" s="1467"/>
      <c r="AX144" s="1467"/>
      <c r="AY144" s="1467"/>
      <c r="AZ144" s="1467"/>
      <c r="BA144" s="1467"/>
      <c r="BB144" s="1467"/>
      <c r="BC144" s="1475"/>
      <c r="BD144" s="1475"/>
      <c r="BE144" s="558"/>
    </row>
    <row r="145" spans="1:57" ht="75.599999999999994" customHeight="1">
      <c r="A145" s="1469"/>
      <c r="B145" s="1470"/>
      <c r="C145" s="1470"/>
      <c r="D145" s="1469"/>
      <c r="E145" s="1467"/>
      <c r="F145" s="1467"/>
      <c r="G145" s="1467"/>
      <c r="H145" s="1467"/>
      <c r="I145" s="1467"/>
      <c r="J145" s="556" t="s">
        <v>4637</v>
      </c>
      <c r="K145" s="556" t="s">
        <v>4638</v>
      </c>
      <c r="L145" s="556"/>
      <c r="M145" s="556" t="s">
        <v>2009</v>
      </c>
      <c r="N145" s="558" t="s">
        <v>4639</v>
      </c>
      <c r="O145" s="558">
        <v>6325022.96</v>
      </c>
      <c r="P145" s="1467"/>
      <c r="Q145" s="1467"/>
      <c r="R145" s="1467"/>
      <c r="S145" s="1467"/>
      <c r="T145" s="1475"/>
      <c r="U145" s="1474"/>
      <c r="V145" s="1474"/>
      <c r="W145" s="1467"/>
      <c r="X145" s="1475"/>
      <c r="Y145" s="1474"/>
      <c r="Z145" s="1467"/>
      <c r="AA145" s="1469"/>
      <c r="AB145" s="1469"/>
      <c r="AC145" s="1475"/>
      <c r="AD145" s="1475"/>
      <c r="AE145" s="1467"/>
      <c r="AF145" s="1467"/>
      <c r="AG145" s="1469"/>
      <c r="AH145" s="1475"/>
      <c r="AI145" s="1475"/>
      <c r="AJ145" s="1467"/>
      <c r="AK145" s="1467"/>
      <c r="AL145" s="1467"/>
      <c r="AM145" s="1469"/>
      <c r="AN145" s="1467"/>
      <c r="AO145" s="1467"/>
      <c r="AP145" s="1467"/>
      <c r="AQ145" s="1467"/>
      <c r="AR145" s="1467"/>
      <c r="AS145" s="1467"/>
      <c r="AT145" s="1467"/>
      <c r="AU145" s="1475"/>
      <c r="AV145" s="1467"/>
      <c r="AW145" s="1467"/>
      <c r="AX145" s="1467"/>
      <c r="AY145" s="1467"/>
      <c r="AZ145" s="1467"/>
      <c r="BA145" s="1467"/>
      <c r="BB145" s="1467"/>
      <c r="BC145" s="1475"/>
      <c r="BD145" s="1475"/>
      <c r="BE145" s="558"/>
    </row>
    <row r="146" spans="1:57" ht="75.599999999999994" customHeight="1">
      <c r="A146" s="1469">
        <v>2019</v>
      </c>
      <c r="B146" s="1470">
        <v>43739</v>
      </c>
      <c r="C146" s="1470">
        <v>43830</v>
      </c>
      <c r="D146" s="1469" t="s">
        <v>4292</v>
      </c>
      <c r="E146" s="1467" t="s">
        <v>4354</v>
      </c>
      <c r="F146" s="1467" t="s">
        <v>4640</v>
      </c>
      <c r="G146" s="1467" t="s">
        <v>4624</v>
      </c>
      <c r="H146" s="1468" t="s">
        <v>4625</v>
      </c>
      <c r="I146" s="1467" t="s">
        <v>4626</v>
      </c>
      <c r="J146" s="556" t="s">
        <v>61</v>
      </c>
      <c r="K146" s="556" t="s">
        <v>61</v>
      </c>
      <c r="L146" s="559" t="s">
        <v>61</v>
      </c>
      <c r="M146" s="556" t="s">
        <v>4627</v>
      </c>
      <c r="N146" s="558" t="s">
        <v>2814</v>
      </c>
      <c r="O146" s="558">
        <v>47569594.359999999</v>
      </c>
      <c r="P146" s="1467" t="s">
        <v>61</v>
      </c>
      <c r="Q146" s="1467" t="s">
        <v>1579</v>
      </c>
      <c r="R146" s="1467" t="s">
        <v>1579</v>
      </c>
      <c r="S146" s="1467" t="s">
        <v>4641</v>
      </c>
      <c r="T146" s="1475" t="s">
        <v>4642</v>
      </c>
      <c r="U146" s="1474" t="s">
        <v>4352</v>
      </c>
      <c r="V146" s="1474" t="s">
        <v>3096</v>
      </c>
      <c r="W146" s="1467" t="s">
        <v>4640</v>
      </c>
      <c r="X146" s="1475">
        <v>43784</v>
      </c>
      <c r="Y146" s="1474">
        <v>6144949.8099999996</v>
      </c>
      <c r="Z146" s="1467">
        <v>7128141.79</v>
      </c>
      <c r="AA146" s="1469">
        <v>0</v>
      </c>
      <c r="AB146" s="1467">
        <v>7128141.79</v>
      </c>
      <c r="AC146" s="1475" t="s">
        <v>241</v>
      </c>
      <c r="AD146" s="1475" t="s">
        <v>69</v>
      </c>
      <c r="AE146" s="1467" t="s">
        <v>70</v>
      </c>
      <c r="AF146" s="1467" t="s">
        <v>4626</v>
      </c>
      <c r="AG146" s="1467">
        <v>0</v>
      </c>
      <c r="AH146" s="1475">
        <v>43784</v>
      </c>
      <c r="AI146" s="1475">
        <v>43830</v>
      </c>
      <c r="AJ146" s="1481" t="s">
        <v>4625</v>
      </c>
      <c r="AK146" s="1468" t="s">
        <v>4299</v>
      </c>
      <c r="AL146" s="1467" t="s">
        <v>4344</v>
      </c>
      <c r="AM146" s="1469" t="s">
        <v>3727</v>
      </c>
      <c r="AN146" s="1467" t="s">
        <v>73</v>
      </c>
      <c r="AO146" s="1468" t="s">
        <v>4301</v>
      </c>
      <c r="AP146" s="1467" t="s">
        <v>73</v>
      </c>
      <c r="AQ146" s="1467" t="s">
        <v>573</v>
      </c>
      <c r="AR146" s="1467" t="s">
        <v>293</v>
      </c>
      <c r="AS146" s="1467" t="s">
        <v>566</v>
      </c>
      <c r="AT146" s="1467" t="s">
        <v>566</v>
      </c>
      <c r="AU146" s="1475" t="s">
        <v>566</v>
      </c>
      <c r="AV146" s="1468" t="s">
        <v>4302</v>
      </c>
      <c r="AW146" s="1467" t="s">
        <v>3091</v>
      </c>
      <c r="AX146" s="1468" t="s">
        <v>4303</v>
      </c>
      <c r="AY146" s="1468" t="s">
        <v>4304</v>
      </c>
      <c r="AZ146" s="1468" t="s">
        <v>4305</v>
      </c>
      <c r="BA146" s="1468" t="s">
        <v>4306</v>
      </c>
      <c r="BB146" s="1467" t="s">
        <v>3096</v>
      </c>
      <c r="BC146" s="1475">
        <v>43847</v>
      </c>
      <c r="BD146" s="1475">
        <v>43847</v>
      </c>
      <c r="BE146" s="558"/>
    </row>
    <row r="147" spans="1:57" ht="75.599999999999994" customHeight="1">
      <c r="A147" s="1469"/>
      <c r="B147" s="1470"/>
      <c r="C147" s="1470"/>
      <c r="D147" s="1469"/>
      <c r="E147" s="1467"/>
      <c r="F147" s="1467"/>
      <c r="G147" s="1467"/>
      <c r="H147" s="1467"/>
      <c r="I147" s="1467"/>
      <c r="J147" s="556" t="s">
        <v>61</v>
      </c>
      <c r="K147" s="556" t="s">
        <v>61</v>
      </c>
      <c r="L147" s="559" t="s">
        <v>61</v>
      </c>
      <c r="M147" s="556" t="s">
        <v>4629</v>
      </c>
      <c r="N147" s="558" t="s">
        <v>4630</v>
      </c>
      <c r="O147" s="558">
        <v>7128141.79</v>
      </c>
      <c r="P147" s="1467"/>
      <c r="Q147" s="1467"/>
      <c r="R147" s="1467"/>
      <c r="S147" s="1467"/>
      <c r="T147" s="1475"/>
      <c r="U147" s="1474"/>
      <c r="V147" s="1474"/>
      <c r="W147" s="1467"/>
      <c r="X147" s="1475"/>
      <c r="Y147" s="1474"/>
      <c r="Z147" s="1467"/>
      <c r="AA147" s="1469"/>
      <c r="AB147" s="1467"/>
      <c r="AC147" s="1475"/>
      <c r="AD147" s="1475"/>
      <c r="AE147" s="1467"/>
      <c r="AF147" s="1467"/>
      <c r="AG147" s="1467"/>
      <c r="AH147" s="1475"/>
      <c r="AI147" s="1475"/>
      <c r="AJ147" s="1467"/>
      <c r="AK147" s="1467"/>
      <c r="AL147" s="1467"/>
      <c r="AM147" s="1469"/>
      <c r="AN147" s="1467"/>
      <c r="AO147" s="1467"/>
      <c r="AP147" s="1467"/>
      <c r="AQ147" s="1467"/>
      <c r="AR147" s="1467"/>
      <c r="AS147" s="1467"/>
      <c r="AT147" s="1467"/>
      <c r="AU147" s="1475"/>
      <c r="AV147" s="1467"/>
      <c r="AW147" s="1467"/>
      <c r="AX147" s="1467"/>
      <c r="AY147" s="1467"/>
      <c r="AZ147" s="1467"/>
      <c r="BA147" s="1467"/>
      <c r="BB147" s="1467"/>
      <c r="BC147" s="1475"/>
      <c r="BD147" s="1475"/>
      <c r="BE147" s="558"/>
    </row>
    <row r="148" spans="1:57" ht="75.599999999999994" customHeight="1">
      <c r="A148" s="1469"/>
      <c r="B148" s="1470"/>
      <c r="C148" s="1470"/>
      <c r="D148" s="1469"/>
      <c r="E148" s="1467"/>
      <c r="F148" s="1467"/>
      <c r="G148" s="1467"/>
      <c r="H148" s="1467"/>
      <c r="I148" s="1467"/>
      <c r="J148" s="556" t="s">
        <v>61</v>
      </c>
      <c r="K148" s="556" t="s">
        <v>61</v>
      </c>
      <c r="L148" s="559" t="s">
        <v>61</v>
      </c>
      <c r="M148" s="556" t="s">
        <v>4631</v>
      </c>
      <c r="N148" s="558" t="s">
        <v>4632</v>
      </c>
      <c r="O148" s="558">
        <v>7250027.4500000002</v>
      </c>
      <c r="P148" s="1467"/>
      <c r="Q148" s="1467"/>
      <c r="R148" s="1467"/>
      <c r="S148" s="1467"/>
      <c r="T148" s="1475"/>
      <c r="U148" s="1474"/>
      <c r="V148" s="1474"/>
      <c r="W148" s="1467"/>
      <c r="X148" s="1475"/>
      <c r="Y148" s="1474"/>
      <c r="Z148" s="1467"/>
      <c r="AA148" s="1469"/>
      <c r="AB148" s="1467"/>
      <c r="AC148" s="1475"/>
      <c r="AD148" s="1475"/>
      <c r="AE148" s="1467"/>
      <c r="AF148" s="1467"/>
      <c r="AG148" s="1467"/>
      <c r="AH148" s="1475"/>
      <c r="AI148" s="1475"/>
      <c r="AJ148" s="1467"/>
      <c r="AK148" s="1467"/>
      <c r="AL148" s="1467"/>
      <c r="AM148" s="1469"/>
      <c r="AN148" s="1467"/>
      <c r="AO148" s="1467"/>
      <c r="AP148" s="1467"/>
      <c r="AQ148" s="1467"/>
      <c r="AR148" s="1467"/>
      <c r="AS148" s="1467"/>
      <c r="AT148" s="1467"/>
      <c r="AU148" s="1475"/>
      <c r="AV148" s="1467"/>
      <c r="AW148" s="1467"/>
      <c r="AX148" s="1467"/>
      <c r="AY148" s="1467"/>
      <c r="AZ148" s="1467"/>
      <c r="BA148" s="1467"/>
      <c r="BB148" s="1467"/>
      <c r="BC148" s="1475"/>
      <c r="BD148" s="1475"/>
      <c r="BE148" s="558"/>
    </row>
    <row r="149" spans="1:57" ht="75.599999999999994" customHeight="1">
      <c r="A149" s="1469"/>
      <c r="B149" s="1470"/>
      <c r="C149" s="1470"/>
      <c r="D149" s="1469"/>
      <c r="E149" s="1467"/>
      <c r="F149" s="1467"/>
      <c r="G149" s="1467"/>
      <c r="H149" s="1467"/>
      <c r="I149" s="1467"/>
      <c r="J149" s="556" t="s">
        <v>61</v>
      </c>
      <c r="K149" s="556" t="s">
        <v>61</v>
      </c>
      <c r="L149" s="559" t="s">
        <v>61</v>
      </c>
      <c r="M149" s="556" t="s">
        <v>4633</v>
      </c>
      <c r="N149" s="558" t="s">
        <v>4634</v>
      </c>
      <c r="O149" s="558">
        <v>48313998.340000004</v>
      </c>
      <c r="P149" s="1467"/>
      <c r="Q149" s="1467"/>
      <c r="R149" s="1467"/>
      <c r="S149" s="1467"/>
      <c r="T149" s="1475"/>
      <c r="U149" s="1474"/>
      <c r="V149" s="1474"/>
      <c r="W149" s="1467"/>
      <c r="X149" s="1475"/>
      <c r="Y149" s="1474"/>
      <c r="Z149" s="1467"/>
      <c r="AA149" s="1469"/>
      <c r="AB149" s="1467"/>
      <c r="AC149" s="1475"/>
      <c r="AD149" s="1475"/>
      <c r="AE149" s="1467"/>
      <c r="AF149" s="1467"/>
      <c r="AG149" s="1467"/>
      <c r="AH149" s="1475"/>
      <c r="AI149" s="1475"/>
      <c r="AJ149" s="1467"/>
      <c r="AK149" s="1467"/>
      <c r="AL149" s="1467"/>
      <c r="AM149" s="1469"/>
      <c r="AN149" s="1467"/>
      <c r="AO149" s="1467"/>
      <c r="AP149" s="1467"/>
      <c r="AQ149" s="1467"/>
      <c r="AR149" s="1467"/>
      <c r="AS149" s="1467"/>
      <c r="AT149" s="1467"/>
      <c r="AU149" s="1475"/>
      <c r="AV149" s="1467"/>
      <c r="AW149" s="1467"/>
      <c r="AX149" s="1467"/>
      <c r="AY149" s="1467"/>
      <c r="AZ149" s="1467"/>
      <c r="BA149" s="1467"/>
      <c r="BB149" s="1467"/>
      <c r="BC149" s="1475"/>
      <c r="BD149" s="1475"/>
      <c r="BE149" s="558"/>
    </row>
    <row r="150" spans="1:57" ht="75.599999999999994" customHeight="1">
      <c r="A150" s="1469"/>
      <c r="B150" s="1470"/>
      <c r="C150" s="1470"/>
      <c r="D150" s="1469"/>
      <c r="E150" s="1467"/>
      <c r="F150" s="1467"/>
      <c r="G150" s="1467"/>
      <c r="H150" s="1467"/>
      <c r="I150" s="1467"/>
      <c r="J150" s="556" t="s">
        <v>61</v>
      </c>
      <c r="K150" s="556" t="s">
        <v>61</v>
      </c>
      <c r="L150" s="559" t="s">
        <v>61</v>
      </c>
      <c r="M150" s="556" t="s">
        <v>4635</v>
      </c>
      <c r="N150" s="558" t="s">
        <v>4636</v>
      </c>
      <c r="O150" s="558">
        <v>8090341.1200000001</v>
      </c>
      <c r="P150" s="1467"/>
      <c r="Q150" s="1467"/>
      <c r="R150" s="1467"/>
      <c r="S150" s="1467"/>
      <c r="T150" s="1475"/>
      <c r="U150" s="1474"/>
      <c r="V150" s="1474"/>
      <c r="W150" s="1467"/>
      <c r="X150" s="1475"/>
      <c r="Y150" s="1474"/>
      <c r="Z150" s="1467"/>
      <c r="AA150" s="1469"/>
      <c r="AB150" s="1467"/>
      <c r="AC150" s="1475"/>
      <c r="AD150" s="1475"/>
      <c r="AE150" s="1467"/>
      <c r="AF150" s="1467"/>
      <c r="AG150" s="1467"/>
      <c r="AH150" s="1475"/>
      <c r="AI150" s="1475"/>
      <c r="AJ150" s="1467"/>
      <c r="AK150" s="1467"/>
      <c r="AL150" s="1467"/>
      <c r="AM150" s="1469"/>
      <c r="AN150" s="1467"/>
      <c r="AO150" s="1467"/>
      <c r="AP150" s="1467"/>
      <c r="AQ150" s="1467"/>
      <c r="AR150" s="1467"/>
      <c r="AS150" s="1467"/>
      <c r="AT150" s="1467"/>
      <c r="AU150" s="1475"/>
      <c r="AV150" s="1467"/>
      <c r="AW150" s="1467"/>
      <c r="AX150" s="1467"/>
      <c r="AY150" s="1467"/>
      <c r="AZ150" s="1467"/>
      <c r="BA150" s="1467"/>
      <c r="BB150" s="1467"/>
      <c r="BC150" s="1475"/>
      <c r="BD150" s="1475"/>
      <c r="BE150" s="558"/>
    </row>
    <row r="151" spans="1:57" ht="75.599999999999994" customHeight="1">
      <c r="A151" s="1469"/>
      <c r="B151" s="1470"/>
      <c r="C151" s="1470"/>
      <c r="D151" s="1469"/>
      <c r="E151" s="1467"/>
      <c r="F151" s="1467"/>
      <c r="G151" s="1467"/>
      <c r="H151" s="1467"/>
      <c r="I151" s="1467"/>
      <c r="J151" s="558" t="s">
        <v>4637</v>
      </c>
      <c r="K151" s="558" t="s">
        <v>4638</v>
      </c>
      <c r="L151" s="562"/>
      <c r="M151" s="556" t="s">
        <v>2009</v>
      </c>
      <c r="N151" s="558" t="s">
        <v>4639</v>
      </c>
      <c r="O151" s="558">
        <v>6325022.96</v>
      </c>
      <c r="P151" s="1467"/>
      <c r="Q151" s="1467"/>
      <c r="R151" s="1467"/>
      <c r="S151" s="1467"/>
      <c r="T151" s="1475"/>
      <c r="U151" s="1474"/>
      <c r="V151" s="1474"/>
      <c r="W151" s="1467"/>
      <c r="X151" s="1475"/>
      <c r="Y151" s="1474"/>
      <c r="Z151" s="1467"/>
      <c r="AA151" s="1469"/>
      <c r="AB151" s="1467"/>
      <c r="AC151" s="1475"/>
      <c r="AD151" s="1475"/>
      <c r="AE151" s="1467"/>
      <c r="AF151" s="1467"/>
      <c r="AG151" s="1467"/>
      <c r="AH151" s="1475"/>
      <c r="AI151" s="1475"/>
      <c r="AJ151" s="1467"/>
      <c r="AK151" s="1467"/>
      <c r="AL151" s="1467"/>
      <c r="AM151" s="1469"/>
      <c r="AN151" s="1467"/>
      <c r="AO151" s="1467"/>
      <c r="AP151" s="1467"/>
      <c r="AQ151" s="1467"/>
      <c r="AR151" s="1467"/>
      <c r="AS151" s="1467"/>
      <c r="AT151" s="1467"/>
      <c r="AU151" s="1475"/>
      <c r="AV151" s="1467"/>
      <c r="AW151" s="1467"/>
      <c r="AX151" s="1467"/>
      <c r="AY151" s="1467"/>
      <c r="AZ151" s="1467"/>
      <c r="BA151" s="1467"/>
      <c r="BB151" s="1467"/>
      <c r="BC151" s="1475"/>
      <c r="BD151" s="1475"/>
      <c r="BE151" s="558"/>
    </row>
    <row r="152" spans="1:57" ht="75.599999999999994" customHeight="1">
      <c r="A152" s="1469">
        <v>2019</v>
      </c>
      <c r="B152" s="1470">
        <v>43739</v>
      </c>
      <c r="C152" s="1470">
        <v>43830</v>
      </c>
      <c r="D152" s="1469" t="s">
        <v>4292</v>
      </c>
      <c r="E152" s="1467" t="s">
        <v>4354</v>
      </c>
      <c r="F152" s="1467" t="s">
        <v>4643</v>
      </c>
      <c r="G152" s="1467" t="s">
        <v>4624</v>
      </c>
      <c r="H152" s="1468" t="s">
        <v>4625</v>
      </c>
      <c r="I152" s="1467" t="s">
        <v>4626</v>
      </c>
      <c r="J152" s="556" t="s">
        <v>61</v>
      </c>
      <c r="K152" s="556" t="s">
        <v>61</v>
      </c>
      <c r="L152" s="559" t="s">
        <v>61</v>
      </c>
      <c r="M152" s="556" t="s">
        <v>4627</v>
      </c>
      <c r="N152" s="558" t="s">
        <v>2814</v>
      </c>
      <c r="O152" s="558">
        <v>47569594.359999999</v>
      </c>
      <c r="P152" s="1467" t="s">
        <v>61</v>
      </c>
      <c r="Q152" s="1467" t="s">
        <v>1579</v>
      </c>
      <c r="R152" s="1467" t="s">
        <v>1579</v>
      </c>
      <c r="S152" s="1467" t="s">
        <v>4644</v>
      </c>
      <c r="T152" s="1475" t="s">
        <v>4645</v>
      </c>
      <c r="U152" s="1474" t="s">
        <v>4352</v>
      </c>
      <c r="V152" s="1474" t="s">
        <v>3096</v>
      </c>
      <c r="W152" s="1467" t="s">
        <v>4643</v>
      </c>
      <c r="X152" s="1475">
        <v>43784</v>
      </c>
      <c r="Y152" s="1467">
        <v>6974432.0000000009</v>
      </c>
      <c r="Z152" s="1467">
        <v>8090341.1200000001</v>
      </c>
      <c r="AA152" s="1469">
        <v>0</v>
      </c>
      <c r="AB152" s="1469">
        <v>8090341.1200000001</v>
      </c>
      <c r="AC152" s="1475" t="s">
        <v>241</v>
      </c>
      <c r="AD152" s="1475" t="s">
        <v>69</v>
      </c>
      <c r="AE152" s="1467" t="s">
        <v>70</v>
      </c>
      <c r="AF152" s="1467" t="s">
        <v>4626</v>
      </c>
      <c r="AG152" s="1469">
        <v>0</v>
      </c>
      <c r="AH152" s="1475">
        <v>43784</v>
      </c>
      <c r="AI152" s="1475">
        <v>43830</v>
      </c>
      <c r="AJ152" s="1481" t="s">
        <v>7136</v>
      </c>
      <c r="AK152" s="1468" t="s">
        <v>4299</v>
      </c>
      <c r="AL152" s="1467" t="s">
        <v>4344</v>
      </c>
      <c r="AM152" s="1469" t="s">
        <v>3727</v>
      </c>
      <c r="AN152" s="1467" t="s">
        <v>73</v>
      </c>
      <c r="AO152" s="1468" t="s">
        <v>4301</v>
      </c>
      <c r="AP152" s="1467" t="s">
        <v>73</v>
      </c>
      <c r="AQ152" s="1467" t="s">
        <v>573</v>
      </c>
      <c r="AR152" s="1467" t="s">
        <v>293</v>
      </c>
      <c r="AS152" s="1467" t="s">
        <v>566</v>
      </c>
      <c r="AT152" s="1467" t="s">
        <v>566</v>
      </c>
      <c r="AU152" s="1475" t="s">
        <v>566</v>
      </c>
      <c r="AV152" s="1467" t="s">
        <v>4302</v>
      </c>
      <c r="AW152" s="1467" t="s">
        <v>3091</v>
      </c>
      <c r="AX152" s="1468" t="s">
        <v>4303</v>
      </c>
      <c r="AY152" s="1468" t="s">
        <v>4304</v>
      </c>
      <c r="AZ152" s="1468" t="s">
        <v>4305</v>
      </c>
      <c r="BA152" s="1468" t="s">
        <v>4306</v>
      </c>
      <c r="BB152" s="1467" t="s">
        <v>3096</v>
      </c>
      <c r="BC152" s="1475">
        <v>43847</v>
      </c>
      <c r="BD152" s="1475">
        <v>43847</v>
      </c>
      <c r="BE152" s="558"/>
    </row>
    <row r="153" spans="1:57" ht="75.599999999999994" customHeight="1">
      <c r="A153" s="1469"/>
      <c r="B153" s="1470"/>
      <c r="C153" s="1470"/>
      <c r="D153" s="1469"/>
      <c r="E153" s="1467"/>
      <c r="F153" s="1467"/>
      <c r="G153" s="1467"/>
      <c r="H153" s="1467"/>
      <c r="I153" s="1467"/>
      <c r="J153" s="556" t="s">
        <v>61</v>
      </c>
      <c r="K153" s="556" t="s">
        <v>61</v>
      </c>
      <c r="L153" s="559" t="s">
        <v>61</v>
      </c>
      <c r="M153" s="556" t="s">
        <v>4629</v>
      </c>
      <c r="N153" s="558" t="s">
        <v>4630</v>
      </c>
      <c r="O153" s="558">
        <v>7128141.79</v>
      </c>
      <c r="P153" s="1467"/>
      <c r="Q153" s="1467"/>
      <c r="R153" s="1467"/>
      <c r="S153" s="1467"/>
      <c r="T153" s="1475"/>
      <c r="U153" s="1474"/>
      <c r="V153" s="1474"/>
      <c r="W153" s="1467"/>
      <c r="X153" s="1475"/>
      <c r="Y153" s="1467"/>
      <c r="Z153" s="1467"/>
      <c r="AA153" s="1469"/>
      <c r="AB153" s="1469"/>
      <c r="AC153" s="1475"/>
      <c r="AD153" s="1475"/>
      <c r="AE153" s="1467"/>
      <c r="AF153" s="1467"/>
      <c r="AG153" s="1469"/>
      <c r="AH153" s="1475"/>
      <c r="AI153" s="1475"/>
      <c r="AJ153" s="1467"/>
      <c r="AK153" s="1467"/>
      <c r="AL153" s="1467"/>
      <c r="AM153" s="1469"/>
      <c r="AN153" s="1467"/>
      <c r="AO153" s="1467"/>
      <c r="AP153" s="1467"/>
      <c r="AQ153" s="1467"/>
      <c r="AR153" s="1467"/>
      <c r="AS153" s="1467"/>
      <c r="AT153" s="1467"/>
      <c r="AU153" s="1475"/>
      <c r="AV153" s="1467"/>
      <c r="AW153" s="1467"/>
      <c r="AX153" s="1467"/>
      <c r="AY153" s="1467"/>
      <c r="AZ153" s="1467"/>
      <c r="BA153" s="1467"/>
      <c r="BB153" s="1467"/>
      <c r="BC153" s="1475"/>
      <c r="BD153" s="1475"/>
      <c r="BE153" s="558"/>
    </row>
    <row r="154" spans="1:57" ht="75.599999999999994" customHeight="1">
      <c r="A154" s="1469"/>
      <c r="B154" s="1470"/>
      <c r="C154" s="1470"/>
      <c r="D154" s="1469"/>
      <c r="E154" s="1467"/>
      <c r="F154" s="1467"/>
      <c r="G154" s="1467"/>
      <c r="H154" s="1467"/>
      <c r="I154" s="1467"/>
      <c r="J154" s="556" t="s">
        <v>61</v>
      </c>
      <c r="K154" s="556" t="s">
        <v>61</v>
      </c>
      <c r="L154" s="559" t="s">
        <v>61</v>
      </c>
      <c r="M154" s="556" t="s">
        <v>4631</v>
      </c>
      <c r="N154" s="558" t="s">
        <v>4632</v>
      </c>
      <c r="O154" s="558">
        <v>7250027.4500000002</v>
      </c>
      <c r="P154" s="1467"/>
      <c r="Q154" s="1467"/>
      <c r="R154" s="1467"/>
      <c r="S154" s="1467"/>
      <c r="T154" s="1475"/>
      <c r="U154" s="1474"/>
      <c r="V154" s="1474"/>
      <c r="W154" s="1467"/>
      <c r="X154" s="1475"/>
      <c r="Y154" s="1467"/>
      <c r="Z154" s="1467"/>
      <c r="AA154" s="1469"/>
      <c r="AB154" s="1469"/>
      <c r="AC154" s="1475"/>
      <c r="AD154" s="1475"/>
      <c r="AE154" s="1467"/>
      <c r="AF154" s="1467"/>
      <c r="AG154" s="1469"/>
      <c r="AH154" s="1475"/>
      <c r="AI154" s="1475"/>
      <c r="AJ154" s="1467"/>
      <c r="AK154" s="1467"/>
      <c r="AL154" s="1467"/>
      <c r="AM154" s="1469"/>
      <c r="AN154" s="1467"/>
      <c r="AO154" s="1467"/>
      <c r="AP154" s="1467"/>
      <c r="AQ154" s="1467"/>
      <c r="AR154" s="1467"/>
      <c r="AS154" s="1467"/>
      <c r="AT154" s="1467"/>
      <c r="AU154" s="1475"/>
      <c r="AV154" s="1467"/>
      <c r="AW154" s="1467"/>
      <c r="AX154" s="1467"/>
      <c r="AY154" s="1467"/>
      <c r="AZ154" s="1467"/>
      <c r="BA154" s="1467"/>
      <c r="BB154" s="1467"/>
      <c r="BC154" s="1475"/>
      <c r="BD154" s="1475"/>
      <c r="BE154" s="558"/>
    </row>
    <row r="155" spans="1:57" ht="75.599999999999994" customHeight="1">
      <c r="A155" s="1469"/>
      <c r="B155" s="1470"/>
      <c r="C155" s="1470"/>
      <c r="D155" s="1469"/>
      <c r="E155" s="1467"/>
      <c r="F155" s="1467"/>
      <c r="G155" s="1467"/>
      <c r="H155" s="1467"/>
      <c r="I155" s="1467"/>
      <c r="J155" s="556" t="s">
        <v>61</v>
      </c>
      <c r="K155" s="556" t="s">
        <v>61</v>
      </c>
      <c r="L155" s="559" t="s">
        <v>61</v>
      </c>
      <c r="M155" s="556" t="s">
        <v>4633</v>
      </c>
      <c r="N155" s="558" t="s">
        <v>4634</v>
      </c>
      <c r="O155" s="558">
        <v>48313998.340000004</v>
      </c>
      <c r="P155" s="1467"/>
      <c r="Q155" s="1467"/>
      <c r="R155" s="1467"/>
      <c r="S155" s="1467"/>
      <c r="T155" s="1475"/>
      <c r="U155" s="1474"/>
      <c r="V155" s="1474"/>
      <c r="W155" s="1467"/>
      <c r="X155" s="1475"/>
      <c r="Y155" s="1467"/>
      <c r="Z155" s="1467"/>
      <c r="AA155" s="1469"/>
      <c r="AB155" s="1469"/>
      <c r="AC155" s="1475"/>
      <c r="AD155" s="1475"/>
      <c r="AE155" s="1467"/>
      <c r="AF155" s="1467"/>
      <c r="AG155" s="1469"/>
      <c r="AH155" s="1475"/>
      <c r="AI155" s="1475"/>
      <c r="AJ155" s="1467"/>
      <c r="AK155" s="1467"/>
      <c r="AL155" s="1467"/>
      <c r="AM155" s="1469"/>
      <c r="AN155" s="1467"/>
      <c r="AO155" s="1467"/>
      <c r="AP155" s="1467"/>
      <c r="AQ155" s="1467"/>
      <c r="AR155" s="1467"/>
      <c r="AS155" s="1467"/>
      <c r="AT155" s="1467"/>
      <c r="AU155" s="1475"/>
      <c r="AV155" s="1467"/>
      <c r="AW155" s="1467"/>
      <c r="AX155" s="1467"/>
      <c r="AY155" s="1467"/>
      <c r="AZ155" s="1467"/>
      <c r="BA155" s="1467"/>
      <c r="BB155" s="1467"/>
      <c r="BC155" s="1475"/>
      <c r="BD155" s="1475"/>
      <c r="BE155" s="558"/>
    </row>
    <row r="156" spans="1:57" ht="75.599999999999994" customHeight="1">
      <c r="A156" s="1469"/>
      <c r="B156" s="1470"/>
      <c r="C156" s="1470"/>
      <c r="D156" s="1469"/>
      <c r="E156" s="1467"/>
      <c r="F156" s="1467"/>
      <c r="G156" s="1467"/>
      <c r="H156" s="1467"/>
      <c r="I156" s="1467"/>
      <c r="J156" s="556" t="s">
        <v>61</v>
      </c>
      <c r="K156" s="556" t="s">
        <v>61</v>
      </c>
      <c r="L156" s="559" t="s">
        <v>61</v>
      </c>
      <c r="M156" s="556" t="s">
        <v>4635</v>
      </c>
      <c r="N156" s="558" t="s">
        <v>4636</v>
      </c>
      <c r="O156" s="558">
        <v>8090341.1200000001</v>
      </c>
      <c r="P156" s="1467"/>
      <c r="Q156" s="1467"/>
      <c r="R156" s="1467"/>
      <c r="S156" s="1467"/>
      <c r="T156" s="1475"/>
      <c r="U156" s="1474"/>
      <c r="V156" s="1474"/>
      <c r="W156" s="1467"/>
      <c r="X156" s="1475"/>
      <c r="Y156" s="1467"/>
      <c r="Z156" s="1467"/>
      <c r="AA156" s="1469"/>
      <c r="AB156" s="1469"/>
      <c r="AC156" s="1475"/>
      <c r="AD156" s="1475"/>
      <c r="AE156" s="1467"/>
      <c r="AF156" s="1467"/>
      <c r="AG156" s="1469"/>
      <c r="AH156" s="1475"/>
      <c r="AI156" s="1475"/>
      <c r="AJ156" s="1467"/>
      <c r="AK156" s="1467"/>
      <c r="AL156" s="1467"/>
      <c r="AM156" s="1469"/>
      <c r="AN156" s="1467"/>
      <c r="AO156" s="1467"/>
      <c r="AP156" s="1467"/>
      <c r="AQ156" s="1467"/>
      <c r="AR156" s="1467"/>
      <c r="AS156" s="1467"/>
      <c r="AT156" s="1467"/>
      <c r="AU156" s="1475"/>
      <c r="AV156" s="1467"/>
      <c r="AW156" s="1467"/>
      <c r="AX156" s="1467"/>
      <c r="AY156" s="1467"/>
      <c r="AZ156" s="1467"/>
      <c r="BA156" s="1467"/>
      <c r="BB156" s="1467"/>
      <c r="BC156" s="1475"/>
      <c r="BD156" s="1475"/>
      <c r="BE156" s="558"/>
    </row>
    <row r="157" spans="1:57" ht="75.599999999999994" customHeight="1">
      <c r="A157" s="1469"/>
      <c r="B157" s="1470"/>
      <c r="C157" s="1470"/>
      <c r="D157" s="1469"/>
      <c r="E157" s="1467"/>
      <c r="F157" s="1467"/>
      <c r="G157" s="1467"/>
      <c r="H157" s="1467"/>
      <c r="I157" s="1467"/>
      <c r="J157" s="556" t="s">
        <v>4637</v>
      </c>
      <c r="K157" s="556" t="s">
        <v>4638</v>
      </c>
      <c r="L157" s="559"/>
      <c r="M157" s="556" t="s">
        <v>2009</v>
      </c>
      <c r="N157" s="558" t="s">
        <v>4639</v>
      </c>
      <c r="O157" s="558">
        <v>6325022.96</v>
      </c>
      <c r="P157" s="1467"/>
      <c r="Q157" s="1467"/>
      <c r="R157" s="1467"/>
      <c r="S157" s="1467"/>
      <c r="T157" s="1475"/>
      <c r="U157" s="1474"/>
      <c r="V157" s="1474"/>
      <c r="W157" s="1467"/>
      <c r="X157" s="1475"/>
      <c r="Y157" s="1467"/>
      <c r="Z157" s="1467"/>
      <c r="AA157" s="1469"/>
      <c r="AB157" s="1469"/>
      <c r="AC157" s="1475"/>
      <c r="AD157" s="1475"/>
      <c r="AE157" s="1467"/>
      <c r="AF157" s="1467"/>
      <c r="AG157" s="1469"/>
      <c r="AH157" s="1475"/>
      <c r="AI157" s="1475"/>
      <c r="AJ157" s="1467"/>
      <c r="AK157" s="1467"/>
      <c r="AL157" s="1467"/>
      <c r="AM157" s="1469"/>
      <c r="AN157" s="1467"/>
      <c r="AO157" s="1467"/>
      <c r="AP157" s="1467"/>
      <c r="AQ157" s="1467"/>
      <c r="AR157" s="1467"/>
      <c r="AS157" s="1467"/>
      <c r="AT157" s="1467"/>
      <c r="AU157" s="1475"/>
      <c r="AV157" s="1467"/>
      <c r="AW157" s="1467"/>
      <c r="AX157" s="1467"/>
      <c r="AY157" s="1467"/>
      <c r="AZ157" s="1467"/>
      <c r="BA157" s="1467"/>
      <c r="BB157" s="1467"/>
      <c r="BC157" s="1475"/>
      <c r="BD157" s="1475"/>
      <c r="BE157" s="558"/>
    </row>
    <row r="158" spans="1:57" ht="75.599999999999994" customHeight="1">
      <c r="A158" s="1469">
        <v>2019</v>
      </c>
      <c r="B158" s="1470">
        <v>43739</v>
      </c>
      <c r="C158" s="1470">
        <v>43830</v>
      </c>
      <c r="D158" s="1469" t="s">
        <v>4292</v>
      </c>
      <c r="E158" s="1467" t="s">
        <v>4354</v>
      </c>
      <c r="F158" s="1467" t="s">
        <v>4646</v>
      </c>
      <c r="G158" s="1467" t="s">
        <v>4624</v>
      </c>
      <c r="H158" s="1468" t="s">
        <v>4625</v>
      </c>
      <c r="I158" s="1467" t="s">
        <v>4626</v>
      </c>
      <c r="J158" s="556" t="s">
        <v>61</v>
      </c>
      <c r="K158" s="556" t="s">
        <v>61</v>
      </c>
      <c r="L158" s="559" t="s">
        <v>61</v>
      </c>
      <c r="M158" s="556" t="s">
        <v>4627</v>
      </c>
      <c r="N158" s="558" t="s">
        <v>2814</v>
      </c>
      <c r="O158" s="558">
        <v>47569594.359999999</v>
      </c>
      <c r="P158" s="1467" t="s">
        <v>61</v>
      </c>
      <c r="Q158" s="1467" t="s">
        <v>1579</v>
      </c>
      <c r="R158" s="1467" t="s">
        <v>1579</v>
      </c>
      <c r="S158" s="1467" t="s">
        <v>4647</v>
      </c>
      <c r="T158" s="1475" t="s">
        <v>2818</v>
      </c>
      <c r="U158" s="1474" t="s">
        <v>4352</v>
      </c>
      <c r="V158" s="1474" t="s">
        <v>3096</v>
      </c>
      <c r="W158" s="1467" t="s">
        <v>4646</v>
      </c>
      <c r="X158" s="1475">
        <v>43784</v>
      </c>
      <c r="Y158" s="1467">
        <v>4406715.0000000009</v>
      </c>
      <c r="Z158" s="1467">
        <v>5111789.4000000004</v>
      </c>
      <c r="AA158" s="1469">
        <v>0</v>
      </c>
      <c r="AB158" s="1469">
        <v>5111789.4000000004</v>
      </c>
      <c r="AC158" s="1475" t="s">
        <v>241</v>
      </c>
      <c r="AD158" s="1475" t="s">
        <v>69</v>
      </c>
      <c r="AE158" s="1467" t="s">
        <v>70</v>
      </c>
      <c r="AF158" s="1467" t="s">
        <v>4626</v>
      </c>
      <c r="AG158" s="1469">
        <v>0</v>
      </c>
      <c r="AH158" s="1475">
        <v>43784</v>
      </c>
      <c r="AI158" s="1475">
        <v>43830</v>
      </c>
      <c r="AJ158" s="1481" t="s">
        <v>7137</v>
      </c>
      <c r="AK158" s="1468" t="s">
        <v>4299</v>
      </c>
      <c r="AL158" s="1467" t="s">
        <v>4344</v>
      </c>
      <c r="AM158" s="1469" t="s">
        <v>3727</v>
      </c>
      <c r="AN158" s="1467" t="s">
        <v>73</v>
      </c>
      <c r="AO158" s="1468" t="s">
        <v>4301</v>
      </c>
      <c r="AP158" s="1467" t="s">
        <v>73</v>
      </c>
      <c r="AQ158" s="1467" t="s">
        <v>573</v>
      </c>
      <c r="AR158" s="1467" t="s">
        <v>293</v>
      </c>
      <c r="AS158" s="1467" t="s">
        <v>566</v>
      </c>
      <c r="AT158" s="1467" t="s">
        <v>566</v>
      </c>
      <c r="AU158" s="1475" t="s">
        <v>566</v>
      </c>
      <c r="AV158" s="1468" t="s">
        <v>4302</v>
      </c>
      <c r="AW158" s="1467" t="s">
        <v>3091</v>
      </c>
      <c r="AX158" s="1468" t="s">
        <v>4303</v>
      </c>
      <c r="AY158" s="1468" t="s">
        <v>4304</v>
      </c>
      <c r="AZ158" s="1468" t="s">
        <v>4305</v>
      </c>
      <c r="BA158" s="1468" t="s">
        <v>4306</v>
      </c>
      <c r="BB158" s="1467" t="s">
        <v>3096</v>
      </c>
      <c r="BC158" s="1475">
        <v>43847</v>
      </c>
      <c r="BD158" s="1475">
        <v>43847</v>
      </c>
      <c r="BE158" s="558"/>
    </row>
    <row r="159" spans="1:57" ht="75.599999999999994" customHeight="1">
      <c r="A159" s="1469"/>
      <c r="B159" s="1470"/>
      <c r="C159" s="1470"/>
      <c r="D159" s="1469"/>
      <c r="E159" s="1467"/>
      <c r="F159" s="1467"/>
      <c r="G159" s="1467"/>
      <c r="H159" s="1467"/>
      <c r="I159" s="1467"/>
      <c r="J159" s="556" t="s">
        <v>61</v>
      </c>
      <c r="K159" s="556" t="s">
        <v>61</v>
      </c>
      <c r="L159" s="559" t="s">
        <v>61</v>
      </c>
      <c r="M159" s="556" t="s">
        <v>4629</v>
      </c>
      <c r="N159" s="558" t="s">
        <v>4630</v>
      </c>
      <c r="O159" s="558">
        <v>7128141.79</v>
      </c>
      <c r="P159" s="1467"/>
      <c r="Q159" s="1467"/>
      <c r="R159" s="1467"/>
      <c r="S159" s="1467"/>
      <c r="T159" s="1475"/>
      <c r="U159" s="1474"/>
      <c r="V159" s="1474"/>
      <c r="W159" s="1467"/>
      <c r="X159" s="1475"/>
      <c r="Y159" s="1467"/>
      <c r="Z159" s="1467"/>
      <c r="AA159" s="1469"/>
      <c r="AB159" s="1469"/>
      <c r="AC159" s="1475"/>
      <c r="AD159" s="1475"/>
      <c r="AE159" s="1467"/>
      <c r="AF159" s="1467"/>
      <c r="AG159" s="1469"/>
      <c r="AH159" s="1475"/>
      <c r="AI159" s="1475"/>
      <c r="AJ159" s="1467"/>
      <c r="AK159" s="1467"/>
      <c r="AL159" s="1467"/>
      <c r="AM159" s="1469"/>
      <c r="AN159" s="1467"/>
      <c r="AO159" s="1467"/>
      <c r="AP159" s="1467"/>
      <c r="AQ159" s="1467"/>
      <c r="AR159" s="1467"/>
      <c r="AS159" s="1467"/>
      <c r="AT159" s="1467"/>
      <c r="AU159" s="1475"/>
      <c r="AV159" s="1467"/>
      <c r="AW159" s="1467"/>
      <c r="AX159" s="1467"/>
      <c r="AY159" s="1467"/>
      <c r="AZ159" s="1467"/>
      <c r="BA159" s="1467"/>
      <c r="BB159" s="1467"/>
      <c r="BC159" s="1475"/>
      <c r="BD159" s="1475"/>
      <c r="BE159" s="558"/>
    </row>
    <row r="160" spans="1:57" ht="75.599999999999994" customHeight="1">
      <c r="A160" s="1469"/>
      <c r="B160" s="1470"/>
      <c r="C160" s="1470"/>
      <c r="D160" s="1469"/>
      <c r="E160" s="1467"/>
      <c r="F160" s="1467"/>
      <c r="G160" s="1467"/>
      <c r="H160" s="1467"/>
      <c r="I160" s="1467"/>
      <c r="J160" s="556" t="s">
        <v>61</v>
      </c>
      <c r="K160" s="556" t="s">
        <v>61</v>
      </c>
      <c r="L160" s="559" t="s">
        <v>61</v>
      </c>
      <c r="M160" s="556" t="s">
        <v>4631</v>
      </c>
      <c r="N160" s="558" t="s">
        <v>4632</v>
      </c>
      <c r="O160" s="558">
        <v>7250027.4500000002</v>
      </c>
      <c r="P160" s="1467"/>
      <c r="Q160" s="1467"/>
      <c r="R160" s="1467"/>
      <c r="S160" s="1467"/>
      <c r="T160" s="1475"/>
      <c r="U160" s="1474"/>
      <c r="V160" s="1474"/>
      <c r="W160" s="1467"/>
      <c r="X160" s="1475"/>
      <c r="Y160" s="1467"/>
      <c r="Z160" s="1467"/>
      <c r="AA160" s="1469"/>
      <c r="AB160" s="1469"/>
      <c r="AC160" s="1475"/>
      <c r="AD160" s="1475"/>
      <c r="AE160" s="1467"/>
      <c r="AF160" s="1467"/>
      <c r="AG160" s="1469"/>
      <c r="AH160" s="1475"/>
      <c r="AI160" s="1475"/>
      <c r="AJ160" s="1467"/>
      <c r="AK160" s="1467"/>
      <c r="AL160" s="1467"/>
      <c r="AM160" s="1469"/>
      <c r="AN160" s="1467"/>
      <c r="AO160" s="1467"/>
      <c r="AP160" s="1467"/>
      <c r="AQ160" s="1467"/>
      <c r="AR160" s="1467"/>
      <c r="AS160" s="1467"/>
      <c r="AT160" s="1467"/>
      <c r="AU160" s="1475"/>
      <c r="AV160" s="1467"/>
      <c r="AW160" s="1467"/>
      <c r="AX160" s="1467"/>
      <c r="AY160" s="1467"/>
      <c r="AZ160" s="1467"/>
      <c r="BA160" s="1467"/>
      <c r="BB160" s="1467"/>
      <c r="BC160" s="1475"/>
      <c r="BD160" s="1475"/>
      <c r="BE160" s="558"/>
    </row>
    <row r="161" spans="1:57" ht="75.599999999999994" customHeight="1">
      <c r="A161" s="1469"/>
      <c r="B161" s="1470"/>
      <c r="C161" s="1470"/>
      <c r="D161" s="1469"/>
      <c r="E161" s="1467"/>
      <c r="F161" s="1467"/>
      <c r="G161" s="1467"/>
      <c r="H161" s="1467"/>
      <c r="I161" s="1467"/>
      <c r="J161" s="556" t="s">
        <v>61</v>
      </c>
      <c r="K161" s="556" t="s">
        <v>61</v>
      </c>
      <c r="L161" s="559" t="s">
        <v>61</v>
      </c>
      <c r="M161" s="556" t="s">
        <v>4633</v>
      </c>
      <c r="N161" s="558" t="s">
        <v>4634</v>
      </c>
      <c r="O161" s="558">
        <v>48313998.340000004</v>
      </c>
      <c r="P161" s="1467"/>
      <c r="Q161" s="1467"/>
      <c r="R161" s="1467"/>
      <c r="S161" s="1467"/>
      <c r="T161" s="1475"/>
      <c r="U161" s="1474"/>
      <c r="V161" s="1474"/>
      <c r="W161" s="1467"/>
      <c r="X161" s="1475"/>
      <c r="Y161" s="1467"/>
      <c r="Z161" s="1467"/>
      <c r="AA161" s="1469"/>
      <c r="AB161" s="1469"/>
      <c r="AC161" s="1475"/>
      <c r="AD161" s="1475"/>
      <c r="AE161" s="1467"/>
      <c r="AF161" s="1467"/>
      <c r="AG161" s="1469"/>
      <c r="AH161" s="1475"/>
      <c r="AI161" s="1475"/>
      <c r="AJ161" s="1467"/>
      <c r="AK161" s="1467"/>
      <c r="AL161" s="1467"/>
      <c r="AM161" s="1469"/>
      <c r="AN161" s="1467"/>
      <c r="AO161" s="1467"/>
      <c r="AP161" s="1467"/>
      <c r="AQ161" s="1467"/>
      <c r="AR161" s="1467"/>
      <c r="AS161" s="1467"/>
      <c r="AT161" s="1467"/>
      <c r="AU161" s="1475"/>
      <c r="AV161" s="1467"/>
      <c r="AW161" s="1467"/>
      <c r="AX161" s="1467"/>
      <c r="AY161" s="1467"/>
      <c r="AZ161" s="1467"/>
      <c r="BA161" s="1467"/>
      <c r="BB161" s="1467"/>
      <c r="BC161" s="1475"/>
      <c r="BD161" s="1475"/>
      <c r="BE161" s="558"/>
    </row>
    <row r="162" spans="1:57" ht="75.599999999999994" customHeight="1">
      <c r="A162" s="1469"/>
      <c r="B162" s="1470"/>
      <c r="C162" s="1470"/>
      <c r="D162" s="1469"/>
      <c r="E162" s="1467"/>
      <c r="F162" s="1467"/>
      <c r="G162" s="1467"/>
      <c r="H162" s="1467"/>
      <c r="I162" s="1467"/>
      <c r="J162" s="556" t="s">
        <v>61</v>
      </c>
      <c r="K162" s="556" t="s">
        <v>61</v>
      </c>
      <c r="L162" s="559" t="s">
        <v>61</v>
      </c>
      <c r="M162" s="556" t="s">
        <v>4635</v>
      </c>
      <c r="N162" s="558" t="s">
        <v>4636</v>
      </c>
      <c r="O162" s="558">
        <v>8090341.1200000001</v>
      </c>
      <c r="P162" s="1467"/>
      <c r="Q162" s="1467"/>
      <c r="R162" s="1467"/>
      <c r="S162" s="1467"/>
      <c r="T162" s="1475"/>
      <c r="U162" s="1474"/>
      <c r="V162" s="1474"/>
      <c r="W162" s="1467"/>
      <c r="X162" s="1475"/>
      <c r="Y162" s="1467"/>
      <c r="Z162" s="1467"/>
      <c r="AA162" s="1469"/>
      <c r="AB162" s="1469"/>
      <c r="AC162" s="1475"/>
      <c r="AD162" s="1475"/>
      <c r="AE162" s="1467"/>
      <c r="AF162" s="1467"/>
      <c r="AG162" s="1469"/>
      <c r="AH162" s="1475"/>
      <c r="AI162" s="1475"/>
      <c r="AJ162" s="1467"/>
      <c r="AK162" s="1467"/>
      <c r="AL162" s="1467"/>
      <c r="AM162" s="1469"/>
      <c r="AN162" s="1467"/>
      <c r="AO162" s="1467"/>
      <c r="AP162" s="1467"/>
      <c r="AQ162" s="1467"/>
      <c r="AR162" s="1467"/>
      <c r="AS162" s="1467"/>
      <c r="AT162" s="1467"/>
      <c r="AU162" s="1475"/>
      <c r="AV162" s="1467"/>
      <c r="AW162" s="1467"/>
      <c r="AX162" s="1467"/>
      <c r="AY162" s="1467"/>
      <c r="AZ162" s="1467"/>
      <c r="BA162" s="1467"/>
      <c r="BB162" s="1467"/>
      <c r="BC162" s="1475"/>
      <c r="BD162" s="1475"/>
      <c r="BE162" s="558"/>
    </row>
    <row r="163" spans="1:57" ht="75.599999999999994" customHeight="1">
      <c r="A163" s="1469"/>
      <c r="B163" s="1470"/>
      <c r="C163" s="1470"/>
      <c r="D163" s="1469"/>
      <c r="E163" s="1467"/>
      <c r="F163" s="1467"/>
      <c r="G163" s="1467"/>
      <c r="H163" s="1467"/>
      <c r="I163" s="1467"/>
      <c r="J163" s="558" t="s">
        <v>4637</v>
      </c>
      <c r="K163" s="558" t="s">
        <v>4638</v>
      </c>
      <c r="L163" s="562"/>
      <c r="M163" s="556" t="s">
        <v>2009</v>
      </c>
      <c r="N163" s="558" t="s">
        <v>4639</v>
      </c>
      <c r="O163" s="558">
        <v>6325022.96</v>
      </c>
      <c r="P163" s="1467"/>
      <c r="Q163" s="1467"/>
      <c r="R163" s="1467"/>
      <c r="S163" s="1467"/>
      <c r="T163" s="1475"/>
      <c r="U163" s="1474"/>
      <c r="V163" s="1474"/>
      <c r="W163" s="1467"/>
      <c r="X163" s="1475"/>
      <c r="Y163" s="1467"/>
      <c r="Z163" s="1467"/>
      <c r="AA163" s="1469"/>
      <c r="AB163" s="1469"/>
      <c r="AC163" s="1475"/>
      <c r="AD163" s="1475"/>
      <c r="AE163" s="1467"/>
      <c r="AF163" s="1467"/>
      <c r="AG163" s="1469"/>
      <c r="AH163" s="1475"/>
      <c r="AI163" s="1475"/>
      <c r="AJ163" s="1467"/>
      <c r="AK163" s="1467"/>
      <c r="AL163" s="1467"/>
      <c r="AM163" s="1469"/>
      <c r="AN163" s="1467"/>
      <c r="AO163" s="1467"/>
      <c r="AP163" s="1467"/>
      <c r="AQ163" s="1467"/>
      <c r="AR163" s="1467"/>
      <c r="AS163" s="1467"/>
      <c r="AT163" s="1467"/>
      <c r="AU163" s="1475"/>
      <c r="AV163" s="1467"/>
      <c r="AW163" s="1467"/>
      <c r="AX163" s="1467"/>
      <c r="AY163" s="1467"/>
      <c r="AZ163" s="1467"/>
      <c r="BA163" s="1467"/>
      <c r="BB163" s="1467"/>
      <c r="BC163" s="1475"/>
      <c r="BD163" s="1475"/>
      <c r="BE163" s="558"/>
    </row>
    <row r="164" spans="1:57" ht="75.599999999999994" customHeight="1">
      <c r="A164" s="1469">
        <v>2019</v>
      </c>
      <c r="B164" s="1470">
        <v>43739</v>
      </c>
      <c r="C164" s="1470">
        <v>43830</v>
      </c>
      <c r="D164" s="1469" t="s">
        <v>4292</v>
      </c>
      <c r="E164" s="1467" t="s">
        <v>4354</v>
      </c>
      <c r="F164" s="1467" t="s">
        <v>4648</v>
      </c>
      <c r="G164" s="1467" t="s">
        <v>4624</v>
      </c>
      <c r="H164" s="1468" t="s">
        <v>4625</v>
      </c>
      <c r="I164" s="1467" t="s">
        <v>4626</v>
      </c>
      <c r="J164" s="556" t="s">
        <v>61</v>
      </c>
      <c r="K164" s="556" t="s">
        <v>61</v>
      </c>
      <c r="L164" s="559" t="s">
        <v>61</v>
      </c>
      <c r="M164" s="556" t="s">
        <v>4627</v>
      </c>
      <c r="N164" s="558" t="s">
        <v>2814</v>
      </c>
      <c r="O164" s="558">
        <v>47569594.359999999</v>
      </c>
      <c r="P164" s="1467" t="s">
        <v>61</v>
      </c>
      <c r="Q164" s="1467" t="s">
        <v>1579</v>
      </c>
      <c r="R164" s="1467" t="s">
        <v>1579</v>
      </c>
      <c r="S164" s="1467" t="s">
        <v>4649</v>
      </c>
      <c r="T164" s="1475" t="s">
        <v>4630</v>
      </c>
      <c r="U164" s="1474" t="s">
        <v>4352</v>
      </c>
      <c r="V164" s="1474" t="s">
        <v>3096</v>
      </c>
      <c r="W164" s="1467" t="s">
        <v>4648</v>
      </c>
      <c r="X164" s="1475">
        <v>43784</v>
      </c>
      <c r="Y164" s="1474">
        <v>6231422.4900000002</v>
      </c>
      <c r="Z164" s="1467">
        <v>7228450.0899999999</v>
      </c>
      <c r="AA164" s="1469">
        <v>0</v>
      </c>
      <c r="AB164" s="1467">
        <v>7228450.0899999999</v>
      </c>
      <c r="AC164" s="1475" t="s">
        <v>241</v>
      </c>
      <c r="AD164" s="1475" t="s">
        <v>69</v>
      </c>
      <c r="AE164" s="1467" t="s">
        <v>70</v>
      </c>
      <c r="AF164" s="1467" t="s">
        <v>4626</v>
      </c>
      <c r="AG164" s="1469">
        <v>0</v>
      </c>
      <c r="AH164" s="1475">
        <v>43784</v>
      </c>
      <c r="AI164" s="1475">
        <v>43830</v>
      </c>
      <c r="AJ164" s="1481" t="s">
        <v>7138</v>
      </c>
      <c r="AK164" s="1468" t="s">
        <v>4299</v>
      </c>
      <c r="AL164" s="1467" t="s">
        <v>4344</v>
      </c>
      <c r="AM164" s="1469" t="s">
        <v>3727</v>
      </c>
      <c r="AN164" s="1467" t="s">
        <v>73</v>
      </c>
      <c r="AO164" s="1468" t="s">
        <v>4301</v>
      </c>
      <c r="AP164" s="1467" t="s">
        <v>73</v>
      </c>
      <c r="AQ164" s="1467" t="s">
        <v>573</v>
      </c>
      <c r="AR164" s="1467" t="s">
        <v>293</v>
      </c>
      <c r="AS164" s="1467" t="s">
        <v>566</v>
      </c>
      <c r="AT164" s="1467" t="s">
        <v>566</v>
      </c>
      <c r="AU164" s="1475" t="s">
        <v>566</v>
      </c>
      <c r="AV164" s="1467" t="s">
        <v>4302</v>
      </c>
      <c r="AW164" s="1467" t="s">
        <v>3091</v>
      </c>
      <c r="AX164" s="1468" t="s">
        <v>4303</v>
      </c>
      <c r="AY164" s="1468" t="s">
        <v>4304</v>
      </c>
      <c r="AZ164" s="1468" t="s">
        <v>4305</v>
      </c>
      <c r="BA164" s="1468" t="s">
        <v>4306</v>
      </c>
      <c r="BB164" s="1467" t="s">
        <v>3096</v>
      </c>
      <c r="BC164" s="1475">
        <v>43847</v>
      </c>
      <c r="BD164" s="1475">
        <v>43847</v>
      </c>
      <c r="BE164" s="558"/>
    </row>
    <row r="165" spans="1:57" ht="75.599999999999994" customHeight="1">
      <c r="A165" s="1469"/>
      <c r="B165" s="1470"/>
      <c r="C165" s="1470"/>
      <c r="D165" s="1469"/>
      <c r="E165" s="1467"/>
      <c r="F165" s="1467"/>
      <c r="G165" s="1467"/>
      <c r="H165" s="1467"/>
      <c r="I165" s="1467"/>
      <c r="J165" s="556" t="s">
        <v>61</v>
      </c>
      <c r="K165" s="556" t="s">
        <v>61</v>
      </c>
      <c r="L165" s="559" t="s">
        <v>61</v>
      </c>
      <c r="M165" s="556" t="s">
        <v>4629</v>
      </c>
      <c r="N165" s="558" t="s">
        <v>4630</v>
      </c>
      <c r="O165" s="558">
        <v>7128141.79</v>
      </c>
      <c r="P165" s="1467"/>
      <c r="Q165" s="1467"/>
      <c r="R165" s="1467"/>
      <c r="S165" s="1467"/>
      <c r="T165" s="1475"/>
      <c r="U165" s="1474"/>
      <c r="V165" s="1474"/>
      <c r="W165" s="1467"/>
      <c r="X165" s="1475"/>
      <c r="Y165" s="1474"/>
      <c r="Z165" s="1467"/>
      <c r="AA165" s="1469"/>
      <c r="AB165" s="1467"/>
      <c r="AC165" s="1475"/>
      <c r="AD165" s="1475"/>
      <c r="AE165" s="1467"/>
      <c r="AF165" s="1467"/>
      <c r="AG165" s="1469"/>
      <c r="AH165" s="1475"/>
      <c r="AI165" s="1475"/>
      <c r="AJ165" s="1467"/>
      <c r="AK165" s="1467"/>
      <c r="AL165" s="1467"/>
      <c r="AM165" s="1469"/>
      <c r="AN165" s="1467"/>
      <c r="AO165" s="1467"/>
      <c r="AP165" s="1467"/>
      <c r="AQ165" s="1467"/>
      <c r="AR165" s="1467"/>
      <c r="AS165" s="1467"/>
      <c r="AT165" s="1467"/>
      <c r="AU165" s="1475"/>
      <c r="AV165" s="1467"/>
      <c r="AW165" s="1467"/>
      <c r="AX165" s="1467"/>
      <c r="AY165" s="1467"/>
      <c r="AZ165" s="1467"/>
      <c r="BA165" s="1467"/>
      <c r="BB165" s="1467"/>
      <c r="BC165" s="1475"/>
      <c r="BD165" s="1475"/>
      <c r="BE165" s="558"/>
    </row>
    <row r="166" spans="1:57" ht="75.599999999999994" customHeight="1">
      <c r="A166" s="1469"/>
      <c r="B166" s="1470"/>
      <c r="C166" s="1470"/>
      <c r="D166" s="1469"/>
      <c r="E166" s="1467"/>
      <c r="F166" s="1467"/>
      <c r="G166" s="1467"/>
      <c r="H166" s="1467"/>
      <c r="I166" s="1467"/>
      <c r="J166" s="556" t="s">
        <v>61</v>
      </c>
      <c r="K166" s="556" t="s">
        <v>61</v>
      </c>
      <c r="L166" s="559" t="s">
        <v>61</v>
      </c>
      <c r="M166" s="556" t="s">
        <v>4631</v>
      </c>
      <c r="N166" s="558" t="s">
        <v>4632</v>
      </c>
      <c r="O166" s="558">
        <v>7250027.4500000002</v>
      </c>
      <c r="P166" s="1467"/>
      <c r="Q166" s="1467"/>
      <c r="R166" s="1467"/>
      <c r="S166" s="1467"/>
      <c r="T166" s="1475"/>
      <c r="U166" s="1474"/>
      <c r="V166" s="1474"/>
      <c r="W166" s="1467"/>
      <c r="X166" s="1475"/>
      <c r="Y166" s="1474"/>
      <c r="Z166" s="1467"/>
      <c r="AA166" s="1469"/>
      <c r="AB166" s="1467"/>
      <c r="AC166" s="1475"/>
      <c r="AD166" s="1475"/>
      <c r="AE166" s="1467"/>
      <c r="AF166" s="1467"/>
      <c r="AG166" s="1469"/>
      <c r="AH166" s="1475"/>
      <c r="AI166" s="1475"/>
      <c r="AJ166" s="1467"/>
      <c r="AK166" s="1467"/>
      <c r="AL166" s="1467"/>
      <c r="AM166" s="1469"/>
      <c r="AN166" s="1467"/>
      <c r="AO166" s="1467"/>
      <c r="AP166" s="1467"/>
      <c r="AQ166" s="1467"/>
      <c r="AR166" s="1467"/>
      <c r="AS166" s="1467"/>
      <c r="AT166" s="1467"/>
      <c r="AU166" s="1475"/>
      <c r="AV166" s="1467"/>
      <c r="AW166" s="1467"/>
      <c r="AX166" s="1467"/>
      <c r="AY166" s="1467"/>
      <c r="AZ166" s="1467"/>
      <c r="BA166" s="1467"/>
      <c r="BB166" s="1467"/>
      <c r="BC166" s="1475"/>
      <c r="BD166" s="1475"/>
      <c r="BE166" s="558"/>
    </row>
    <row r="167" spans="1:57" ht="75.599999999999994" customHeight="1">
      <c r="A167" s="1469"/>
      <c r="B167" s="1470"/>
      <c r="C167" s="1470"/>
      <c r="D167" s="1469"/>
      <c r="E167" s="1467"/>
      <c r="F167" s="1467"/>
      <c r="G167" s="1467"/>
      <c r="H167" s="1467"/>
      <c r="I167" s="1467"/>
      <c r="J167" s="556" t="s">
        <v>61</v>
      </c>
      <c r="K167" s="556" t="s">
        <v>61</v>
      </c>
      <c r="L167" s="559" t="s">
        <v>61</v>
      </c>
      <c r="M167" s="556" t="s">
        <v>4633</v>
      </c>
      <c r="N167" s="558" t="s">
        <v>4634</v>
      </c>
      <c r="O167" s="558">
        <v>48313998.340000004</v>
      </c>
      <c r="P167" s="1467"/>
      <c r="Q167" s="1467"/>
      <c r="R167" s="1467"/>
      <c r="S167" s="1467"/>
      <c r="T167" s="1475"/>
      <c r="U167" s="1474"/>
      <c r="V167" s="1474"/>
      <c r="W167" s="1467"/>
      <c r="X167" s="1475"/>
      <c r="Y167" s="1474"/>
      <c r="Z167" s="1467"/>
      <c r="AA167" s="1469"/>
      <c r="AB167" s="1467"/>
      <c r="AC167" s="1475"/>
      <c r="AD167" s="1475"/>
      <c r="AE167" s="1467"/>
      <c r="AF167" s="1467"/>
      <c r="AG167" s="1469"/>
      <c r="AH167" s="1475"/>
      <c r="AI167" s="1475"/>
      <c r="AJ167" s="1467"/>
      <c r="AK167" s="1467"/>
      <c r="AL167" s="1467"/>
      <c r="AM167" s="1469"/>
      <c r="AN167" s="1467"/>
      <c r="AO167" s="1467"/>
      <c r="AP167" s="1467"/>
      <c r="AQ167" s="1467"/>
      <c r="AR167" s="1467"/>
      <c r="AS167" s="1467"/>
      <c r="AT167" s="1467"/>
      <c r="AU167" s="1475"/>
      <c r="AV167" s="1467"/>
      <c r="AW167" s="1467"/>
      <c r="AX167" s="1467"/>
      <c r="AY167" s="1467"/>
      <c r="AZ167" s="1467"/>
      <c r="BA167" s="1467"/>
      <c r="BB167" s="1467"/>
      <c r="BC167" s="1475"/>
      <c r="BD167" s="1475"/>
      <c r="BE167" s="558"/>
    </row>
    <row r="168" spans="1:57" ht="75.599999999999994" customHeight="1">
      <c r="A168" s="1469"/>
      <c r="B168" s="1470"/>
      <c r="C168" s="1470"/>
      <c r="D168" s="1469"/>
      <c r="E168" s="1467"/>
      <c r="F168" s="1467"/>
      <c r="G168" s="1467"/>
      <c r="H168" s="1467"/>
      <c r="I168" s="1467"/>
      <c r="J168" s="556" t="s">
        <v>61</v>
      </c>
      <c r="K168" s="556" t="s">
        <v>61</v>
      </c>
      <c r="L168" s="559" t="s">
        <v>61</v>
      </c>
      <c r="M168" s="556" t="s">
        <v>4635</v>
      </c>
      <c r="N168" s="558" t="s">
        <v>4636</v>
      </c>
      <c r="O168" s="558">
        <v>8090341.1200000001</v>
      </c>
      <c r="P168" s="1467"/>
      <c r="Q168" s="1467"/>
      <c r="R168" s="1467"/>
      <c r="S168" s="1467"/>
      <c r="T168" s="1475"/>
      <c r="U168" s="1474"/>
      <c r="V168" s="1474"/>
      <c r="W168" s="1467"/>
      <c r="X168" s="1475"/>
      <c r="Y168" s="1474"/>
      <c r="Z168" s="1467"/>
      <c r="AA168" s="1469"/>
      <c r="AB168" s="1467"/>
      <c r="AC168" s="1475"/>
      <c r="AD168" s="1475"/>
      <c r="AE168" s="1467"/>
      <c r="AF168" s="1467"/>
      <c r="AG168" s="1469"/>
      <c r="AH168" s="1475"/>
      <c r="AI168" s="1475"/>
      <c r="AJ168" s="1467"/>
      <c r="AK168" s="1467"/>
      <c r="AL168" s="1467"/>
      <c r="AM168" s="1469"/>
      <c r="AN168" s="1467"/>
      <c r="AO168" s="1467"/>
      <c r="AP168" s="1467"/>
      <c r="AQ168" s="1467"/>
      <c r="AR168" s="1467"/>
      <c r="AS168" s="1467"/>
      <c r="AT168" s="1467"/>
      <c r="AU168" s="1475"/>
      <c r="AV168" s="1467"/>
      <c r="AW168" s="1467"/>
      <c r="AX168" s="1467"/>
      <c r="AY168" s="1467"/>
      <c r="AZ168" s="1467"/>
      <c r="BA168" s="1467"/>
      <c r="BB168" s="1467"/>
      <c r="BC168" s="1475"/>
      <c r="BD168" s="1475"/>
      <c r="BE168" s="558"/>
    </row>
    <row r="169" spans="1:57" ht="75.599999999999994" customHeight="1">
      <c r="A169" s="1469"/>
      <c r="B169" s="1470"/>
      <c r="C169" s="1470"/>
      <c r="D169" s="1469"/>
      <c r="E169" s="1467"/>
      <c r="F169" s="1467"/>
      <c r="G169" s="1467"/>
      <c r="H169" s="1467"/>
      <c r="I169" s="1467"/>
      <c r="J169" s="556" t="s">
        <v>4637</v>
      </c>
      <c r="K169" s="556" t="s">
        <v>4638</v>
      </c>
      <c r="L169" s="559"/>
      <c r="M169" s="556" t="s">
        <v>2009</v>
      </c>
      <c r="N169" s="558" t="s">
        <v>4639</v>
      </c>
      <c r="O169" s="558">
        <v>6325022.96</v>
      </c>
      <c r="P169" s="1467"/>
      <c r="Q169" s="1467"/>
      <c r="R169" s="1467"/>
      <c r="S169" s="1467"/>
      <c r="T169" s="1475"/>
      <c r="U169" s="1474"/>
      <c r="V169" s="1474"/>
      <c r="W169" s="1467"/>
      <c r="X169" s="1475"/>
      <c r="Y169" s="1474"/>
      <c r="Z169" s="1467"/>
      <c r="AA169" s="1469"/>
      <c r="AB169" s="1467"/>
      <c r="AC169" s="1475"/>
      <c r="AD169" s="1475"/>
      <c r="AE169" s="1467"/>
      <c r="AF169" s="1467"/>
      <c r="AG169" s="1469"/>
      <c r="AH169" s="1475"/>
      <c r="AI169" s="1475"/>
      <c r="AJ169" s="1467"/>
      <c r="AK169" s="1467"/>
      <c r="AL169" s="1467"/>
      <c r="AM169" s="1469"/>
      <c r="AN169" s="1467"/>
      <c r="AO169" s="1467"/>
      <c r="AP169" s="1467"/>
      <c r="AQ169" s="1467"/>
      <c r="AR169" s="1467"/>
      <c r="AS169" s="1467"/>
      <c r="AT169" s="1467"/>
      <c r="AU169" s="1475"/>
      <c r="AV169" s="1467"/>
      <c r="AW169" s="1467"/>
      <c r="AX169" s="1467"/>
      <c r="AY169" s="1467"/>
      <c r="AZ169" s="1467"/>
      <c r="BA169" s="1467"/>
      <c r="BB169" s="1467"/>
      <c r="BC169" s="1475"/>
      <c r="BD169" s="1475"/>
      <c r="BE169" s="558"/>
    </row>
    <row r="170" spans="1:57" ht="75.599999999999994" customHeight="1">
      <c r="A170" s="1469">
        <v>2019</v>
      </c>
      <c r="B170" s="1470">
        <v>43739</v>
      </c>
      <c r="C170" s="1470">
        <v>43830</v>
      </c>
      <c r="D170" s="1469" t="s">
        <v>4292</v>
      </c>
      <c r="E170" s="1467" t="s">
        <v>4354</v>
      </c>
      <c r="F170" s="1467" t="s">
        <v>4650</v>
      </c>
      <c r="G170" s="1467" t="s">
        <v>4624</v>
      </c>
      <c r="H170" s="1468" t="s">
        <v>4625</v>
      </c>
      <c r="I170" s="1467" t="s">
        <v>4626</v>
      </c>
      <c r="J170" s="556" t="s">
        <v>61</v>
      </c>
      <c r="K170" s="556" t="s">
        <v>61</v>
      </c>
      <c r="L170" s="559" t="s">
        <v>61</v>
      </c>
      <c r="M170" s="556" t="s">
        <v>4627</v>
      </c>
      <c r="N170" s="558" t="s">
        <v>2814</v>
      </c>
      <c r="O170" s="558">
        <v>47569594.359999999</v>
      </c>
      <c r="P170" s="1467" t="s">
        <v>4651</v>
      </c>
      <c r="Q170" s="1467" t="s">
        <v>4652</v>
      </c>
      <c r="R170" s="1467" t="s">
        <v>4653</v>
      </c>
      <c r="S170" s="1467" t="s">
        <v>1363</v>
      </c>
      <c r="T170" s="1475" t="s">
        <v>4639</v>
      </c>
      <c r="U170" s="1474" t="s">
        <v>4352</v>
      </c>
      <c r="V170" s="1474" t="s">
        <v>3096</v>
      </c>
      <c r="W170" s="1467" t="s">
        <v>4650</v>
      </c>
      <c r="X170" s="1475">
        <v>43784</v>
      </c>
      <c r="Y170" s="1467">
        <v>5925512</v>
      </c>
      <c r="Z170" s="1467">
        <v>6873593.9199999999</v>
      </c>
      <c r="AA170" s="1469">
        <v>0</v>
      </c>
      <c r="AB170" s="1469">
        <v>6873593.9199999999</v>
      </c>
      <c r="AC170" s="1475" t="s">
        <v>241</v>
      </c>
      <c r="AD170" s="1475" t="s">
        <v>69</v>
      </c>
      <c r="AE170" s="1467" t="s">
        <v>70</v>
      </c>
      <c r="AF170" s="1467" t="s">
        <v>4626</v>
      </c>
      <c r="AG170" s="1467">
        <v>0</v>
      </c>
      <c r="AH170" s="1475">
        <v>43784</v>
      </c>
      <c r="AI170" s="1475">
        <v>43830</v>
      </c>
      <c r="AJ170" s="1481" t="s">
        <v>7139</v>
      </c>
      <c r="AK170" s="1468" t="s">
        <v>4299</v>
      </c>
      <c r="AL170" s="1467" t="s">
        <v>4344</v>
      </c>
      <c r="AM170" s="1469" t="s">
        <v>3727</v>
      </c>
      <c r="AN170" s="1467" t="s">
        <v>73</v>
      </c>
      <c r="AO170" s="1468" t="s">
        <v>4301</v>
      </c>
      <c r="AP170" s="1467" t="s">
        <v>73</v>
      </c>
      <c r="AQ170" s="1467" t="s">
        <v>573</v>
      </c>
      <c r="AR170" s="1467" t="s">
        <v>293</v>
      </c>
      <c r="AS170" s="1467" t="s">
        <v>566</v>
      </c>
      <c r="AT170" s="1467" t="s">
        <v>566</v>
      </c>
      <c r="AU170" s="1475" t="s">
        <v>566</v>
      </c>
      <c r="AV170" s="1468" t="s">
        <v>4302</v>
      </c>
      <c r="AW170" s="1467" t="s">
        <v>3091</v>
      </c>
      <c r="AX170" s="1468" t="s">
        <v>4303</v>
      </c>
      <c r="AY170" s="1468" t="s">
        <v>4304</v>
      </c>
      <c r="AZ170" s="1468" t="s">
        <v>4305</v>
      </c>
      <c r="BA170" s="1468" t="s">
        <v>4306</v>
      </c>
      <c r="BB170" s="1467" t="s">
        <v>3096</v>
      </c>
      <c r="BC170" s="1475">
        <v>43847</v>
      </c>
      <c r="BD170" s="1475">
        <v>43847</v>
      </c>
      <c r="BE170" s="558"/>
    </row>
    <row r="171" spans="1:57" ht="75.599999999999994" customHeight="1">
      <c r="A171" s="1469"/>
      <c r="B171" s="1470"/>
      <c r="C171" s="1470"/>
      <c r="D171" s="1469"/>
      <c r="E171" s="1467"/>
      <c r="F171" s="1467"/>
      <c r="G171" s="1467"/>
      <c r="H171" s="1467"/>
      <c r="I171" s="1467"/>
      <c r="J171" s="556" t="s">
        <v>61</v>
      </c>
      <c r="K171" s="556" t="s">
        <v>61</v>
      </c>
      <c r="L171" s="559" t="s">
        <v>61</v>
      </c>
      <c r="M171" s="556" t="s">
        <v>4629</v>
      </c>
      <c r="N171" s="558" t="s">
        <v>4630</v>
      </c>
      <c r="O171" s="558">
        <v>7128141.79</v>
      </c>
      <c r="P171" s="1467"/>
      <c r="Q171" s="1467"/>
      <c r="R171" s="1467"/>
      <c r="S171" s="1467"/>
      <c r="T171" s="1475"/>
      <c r="U171" s="1474"/>
      <c r="V171" s="1474"/>
      <c r="W171" s="1467"/>
      <c r="X171" s="1475"/>
      <c r="Y171" s="1467"/>
      <c r="Z171" s="1467"/>
      <c r="AA171" s="1469"/>
      <c r="AB171" s="1469"/>
      <c r="AC171" s="1475"/>
      <c r="AD171" s="1475"/>
      <c r="AE171" s="1467"/>
      <c r="AF171" s="1467"/>
      <c r="AG171" s="1467"/>
      <c r="AH171" s="1475"/>
      <c r="AI171" s="1475"/>
      <c r="AJ171" s="1467"/>
      <c r="AK171" s="1467"/>
      <c r="AL171" s="1467"/>
      <c r="AM171" s="1469"/>
      <c r="AN171" s="1467"/>
      <c r="AO171" s="1467"/>
      <c r="AP171" s="1467"/>
      <c r="AQ171" s="1467"/>
      <c r="AR171" s="1467"/>
      <c r="AS171" s="1467"/>
      <c r="AT171" s="1467"/>
      <c r="AU171" s="1475"/>
      <c r="AV171" s="1467"/>
      <c r="AW171" s="1467"/>
      <c r="AX171" s="1467"/>
      <c r="AY171" s="1467"/>
      <c r="AZ171" s="1467"/>
      <c r="BA171" s="1467"/>
      <c r="BB171" s="1467"/>
      <c r="BC171" s="1475"/>
      <c r="BD171" s="1475"/>
      <c r="BE171" s="558"/>
    </row>
    <row r="172" spans="1:57" ht="75.599999999999994" customHeight="1">
      <c r="A172" s="1469"/>
      <c r="B172" s="1470"/>
      <c r="C172" s="1470"/>
      <c r="D172" s="1469"/>
      <c r="E172" s="1467"/>
      <c r="F172" s="1467"/>
      <c r="G172" s="1467"/>
      <c r="H172" s="1467"/>
      <c r="I172" s="1467"/>
      <c r="J172" s="556" t="s">
        <v>61</v>
      </c>
      <c r="K172" s="556" t="s">
        <v>61</v>
      </c>
      <c r="L172" s="559" t="s">
        <v>61</v>
      </c>
      <c r="M172" s="556" t="s">
        <v>4631</v>
      </c>
      <c r="N172" s="558" t="s">
        <v>4632</v>
      </c>
      <c r="O172" s="558">
        <v>7250027.4500000002</v>
      </c>
      <c r="P172" s="1467"/>
      <c r="Q172" s="1467"/>
      <c r="R172" s="1467"/>
      <c r="S172" s="1467"/>
      <c r="T172" s="1475"/>
      <c r="U172" s="1474"/>
      <c r="V172" s="1474"/>
      <c r="W172" s="1467"/>
      <c r="X172" s="1475"/>
      <c r="Y172" s="1467"/>
      <c r="Z172" s="1467"/>
      <c r="AA172" s="1469"/>
      <c r="AB172" s="1469"/>
      <c r="AC172" s="1475"/>
      <c r="AD172" s="1475"/>
      <c r="AE172" s="1467"/>
      <c r="AF172" s="1467"/>
      <c r="AG172" s="1467"/>
      <c r="AH172" s="1475"/>
      <c r="AI172" s="1475"/>
      <c r="AJ172" s="1467"/>
      <c r="AK172" s="1467"/>
      <c r="AL172" s="1467"/>
      <c r="AM172" s="1469"/>
      <c r="AN172" s="1467"/>
      <c r="AO172" s="1467"/>
      <c r="AP172" s="1467"/>
      <c r="AQ172" s="1467"/>
      <c r="AR172" s="1467"/>
      <c r="AS172" s="1467"/>
      <c r="AT172" s="1467"/>
      <c r="AU172" s="1475"/>
      <c r="AV172" s="1467"/>
      <c r="AW172" s="1467"/>
      <c r="AX172" s="1467"/>
      <c r="AY172" s="1467"/>
      <c r="AZ172" s="1467"/>
      <c r="BA172" s="1467"/>
      <c r="BB172" s="1467"/>
      <c r="BC172" s="1475"/>
      <c r="BD172" s="1475"/>
      <c r="BE172" s="558"/>
    </row>
    <row r="173" spans="1:57" ht="75.599999999999994" customHeight="1">
      <c r="A173" s="1469"/>
      <c r="B173" s="1470"/>
      <c r="C173" s="1470"/>
      <c r="D173" s="1469"/>
      <c r="E173" s="1467"/>
      <c r="F173" s="1467"/>
      <c r="G173" s="1467"/>
      <c r="H173" s="1467"/>
      <c r="I173" s="1467"/>
      <c r="J173" s="556" t="s">
        <v>61</v>
      </c>
      <c r="K173" s="556" t="s">
        <v>61</v>
      </c>
      <c r="L173" s="559" t="s">
        <v>61</v>
      </c>
      <c r="M173" s="556" t="s">
        <v>4633</v>
      </c>
      <c r="N173" s="558" t="s">
        <v>4634</v>
      </c>
      <c r="O173" s="558">
        <v>48313998.340000004</v>
      </c>
      <c r="P173" s="1467"/>
      <c r="Q173" s="1467"/>
      <c r="R173" s="1467"/>
      <c r="S173" s="1467"/>
      <c r="T173" s="1475"/>
      <c r="U173" s="1474"/>
      <c r="V173" s="1474"/>
      <c r="W173" s="1467"/>
      <c r="X173" s="1475"/>
      <c r="Y173" s="1467"/>
      <c r="Z173" s="1467"/>
      <c r="AA173" s="1469"/>
      <c r="AB173" s="1469"/>
      <c r="AC173" s="1475"/>
      <c r="AD173" s="1475"/>
      <c r="AE173" s="1467"/>
      <c r="AF173" s="1467"/>
      <c r="AG173" s="1467"/>
      <c r="AH173" s="1475"/>
      <c r="AI173" s="1475"/>
      <c r="AJ173" s="1467"/>
      <c r="AK173" s="1467"/>
      <c r="AL173" s="1467"/>
      <c r="AM173" s="1469"/>
      <c r="AN173" s="1467"/>
      <c r="AO173" s="1467"/>
      <c r="AP173" s="1467"/>
      <c r="AQ173" s="1467"/>
      <c r="AR173" s="1467"/>
      <c r="AS173" s="1467"/>
      <c r="AT173" s="1467"/>
      <c r="AU173" s="1475"/>
      <c r="AV173" s="1467"/>
      <c r="AW173" s="1467"/>
      <c r="AX173" s="1467"/>
      <c r="AY173" s="1467"/>
      <c r="AZ173" s="1467"/>
      <c r="BA173" s="1467"/>
      <c r="BB173" s="1467"/>
      <c r="BC173" s="1475"/>
      <c r="BD173" s="1475"/>
      <c r="BE173" s="558"/>
    </row>
    <row r="174" spans="1:57" ht="75.599999999999994" customHeight="1">
      <c r="A174" s="1469"/>
      <c r="B174" s="1470"/>
      <c r="C174" s="1470"/>
      <c r="D174" s="1469"/>
      <c r="E174" s="1467"/>
      <c r="F174" s="1467"/>
      <c r="G174" s="1467"/>
      <c r="H174" s="1467"/>
      <c r="I174" s="1467"/>
      <c r="J174" s="556" t="s">
        <v>61</v>
      </c>
      <c r="K174" s="556" t="s">
        <v>61</v>
      </c>
      <c r="L174" s="559" t="s">
        <v>61</v>
      </c>
      <c r="M174" s="556" t="s">
        <v>4635</v>
      </c>
      <c r="N174" s="558" t="s">
        <v>4636</v>
      </c>
      <c r="O174" s="558">
        <v>8090341.1200000001</v>
      </c>
      <c r="P174" s="1467"/>
      <c r="Q174" s="1467"/>
      <c r="R174" s="1467"/>
      <c r="S174" s="1467"/>
      <c r="T174" s="1475"/>
      <c r="U174" s="1474"/>
      <c r="V174" s="1474"/>
      <c r="W174" s="1467"/>
      <c r="X174" s="1475"/>
      <c r="Y174" s="1467"/>
      <c r="Z174" s="1467"/>
      <c r="AA174" s="1469"/>
      <c r="AB174" s="1469"/>
      <c r="AC174" s="1475"/>
      <c r="AD174" s="1475"/>
      <c r="AE174" s="1467"/>
      <c r="AF174" s="1467"/>
      <c r="AG174" s="1467"/>
      <c r="AH174" s="1475"/>
      <c r="AI174" s="1475"/>
      <c r="AJ174" s="1467"/>
      <c r="AK174" s="1467"/>
      <c r="AL174" s="1467"/>
      <c r="AM174" s="1469"/>
      <c r="AN174" s="1467"/>
      <c r="AO174" s="1467"/>
      <c r="AP174" s="1467"/>
      <c r="AQ174" s="1467"/>
      <c r="AR174" s="1467"/>
      <c r="AS174" s="1467"/>
      <c r="AT174" s="1467"/>
      <c r="AU174" s="1475"/>
      <c r="AV174" s="1467"/>
      <c r="AW174" s="1467"/>
      <c r="AX174" s="1467"/>
      <c r="AY174" s="1467"/>
      <c r="AZ174" s="1467"/>
      <c r="BA174" s="1467"/>
      <c r="BB174" s="1467"/>
      <c r="BC174" s="1475"/>
      <c r="BD174" s="1475"/>
      <c r="BE174" s="558"/>
    </row>
    <row r="175" spans="1:57" ht="75.599999999999994" customHeight="1">
      <c r="A175" s="1469"/>
      <c r="B175" s="1470"/>
      <c r="C175" s="1470"/>
      <c r="D175" s="1469"/>
      <c r="E175" s="1467"/>
      <c r="F175" s="1467"/>
      <c r="G175" s="1467"/>
      <c r="H175" s="1467"/>
      <c r="I175" s="1467"/>
      <c r="J175" s="558" t="s">
        <v>4637</v>
      </c>
      <c r="K175" s="558" t="s">
        <v>4638</v>
      </c>
      <c r="L175" s="562"/>
      <c r="M175" s="556" t="s">
        <v>2009</v>
      </c>
      <c r="N175" s="558" t="s">
        <v>4639</v>
      </c>
      <c r="O175" s="558">
        <v>6325022.96</v>
      </c>
      <c r="P175" s="1467"/>
      <c r="Q175" s="1467"/>
      <c r="R175" s="1467"/>
      <c r="S175" s="1467"/>
      <c r="T175" s="1475"/>
      <c r="U175" s="1474"/>
      <c r="V175" s="1474"/>
      <c r="W175" s="1467"/>
      <c r="X175" s="1475"/>
      <c r="Y175" s="1467"/>
      <c r="Z175" s="1467"/>
      <c r="AA175" s="1469"/>
      <c r="AB175" s="1469"/>
      <c r="AC175" s="1475"/>
      <c r="AD175" s="1475"/>
      <c r="AE175" s="1467"/>
      <c r="AF175" s="1467"/>
      <c r="AG175" s="1467"/>
      <c r="AH175" s="1475"/>
      <c r="AI175" s="1475"/>
      <c r="AJ175" s="1467"/>
      <c r="AK175" s="1467"/>
      <c r="AL175" s="1467"/>
      <c r="AM175" s="1469"/>
      <c r="AN175" s="1467"/>
      <c r="AO175" s="1467"/>
      <c r="AP175" s="1467"/>
      <c r="AQ175" s="1467"/>
      <c r="AR175" s="1467"/>
      <c r="AS175" s="1467"/>
      <c r="AT175" s="1467"/>
      <c r="AU175" s="1475"/>
      <c r="AV175" s="1467"/>
      <c r="AW175" s="1467"/>
      <c r="AX175" s="1467"/>
      <c r="AY175" s="1467"/>
      <c r="AZ175" s="1467"/>
      <c r="BA175" s="1467"/>
      <c r="BB175" s="1467"/>
      <c r="BC175" s="1475"/>
      <c r="BD175" s="1475"/>
      <c r="BE175" s="558"/>
    </row>
    <row r="176" spans="1:57" ht="75.599999999999994" customHeight="1">
      <c r="A176" s="1469">
        <v>2019</v>
      </c>
      <c r="B176" s="1470">
        <v>43739</v>
      </c>
      <c r="C176" s="1470">
        <v>43830</v>
      </c>
      <c r="D176" s="1469" t="s">
        <v>4292</v>
      </c>
      <c r="E176" s="1467" t="s">
        <v>4354</v>
      </c>
      <c r="F176" s="1467" t="s">
        <v>4654</v>
      </c>
      <c r="G176" s="1467" t="s">
        <v>4195</v>
      </c>
      <c r="H176" s="1468" t="s">
        <v>4655</v>
      </c>
      <c r="I176" s="1467" t="s">
        <v>4656</v>
      </c>
      <c r="J176" s="556" t="s">
        <v>61</v>
      </c>
      <c r="K176" s="556" t="s">
        <v>61</v>
      </c>
      <c r="L176" s="556" t="s">
        <v>61</v>
      </c>
      <c r="M176" s="556" t="s">
        <v>4657</v>
      </c>
      <c r="N176" s="558" t="s">
        <v>3853</v>
      </c>
      <c r="O176" s="558">
        <v>64032</v>
      </c>
      <c r="P176" s="1467" t="s">
        <v>61</v>
      </c>
      <c r="Q176" s="1467" t="s">
        <v>1579</v>
      </c>
      <c r="R176" s="1467" t="s">
        <v>1579</v>
      </c>
      <c r="S176" s="1467" t="s">
        <v>4658</v>
      </c>
      <c r="T176" s="1475" t="s">
        <v>4659</v>
      </c>
      <c r="U176" s="1474" t="s">
        <v>3218</v>
      </c>
      <c r="V176" s="1474" t="s">
        <v>3096</v>
      </c>
      <c r="W176" s="1467" t="s">
        <v>4654</v>
      </c>
      <c r="X176" s="1475">
        <v>43784</v>
      </c>
      <c r="Y176" s="1467">
        <v>55200.000000000007</v>
      </c>
      <c r="Z176" s="1467">
        <v>64032</v>
      </c>
      <c r="AA176" s="1467">
        <v>0</v>
      </c>
      <c r="AB176" s="1469">
        <v>64032</v>
      </c>
      <c r="AC176" s="1475" t="s">
        <v>241</v>
      </c>
      <c r="AD176" s="1475" t="s">
        <v>69</v>
      </c>
      <c r="AE176" s="1467" t="s">
        <v>70</v>
      </c>
      <c r="AF176" s="1467" t="s">
        <v>4656</v>
      </c>
      <c r="AG176" s="1467">
        <v>0</v>
      </c>
      <c r="AH176" s="1475">
        <v>43784</v>
      </c>
      <c r="AI176" s="1475">
        <v>43830</v>
      </c>
      <c r="AJ176" s="1468" t="s">
        <v>4660</v>
      </c>
      <c r="AK176" s="1468" t="s">
        <v>4299</v>
      </c>
      <c r="AL176" s="1467" t="s">
        <v>4344</v>
      </c>
      <c r="AM176" s="1469" t="s">
        <v>3727</v>
      </c>
      <c r="AN176" s="1467" t="s">
        <v>73</v>
      </c>
      <c r="AO176" s="1468" t="s">
        <v>4301</v>
      </c>
      <c r="AP176" s="1467" t="s">
        <v>73</v>
      </c>
      <c r="AQ176" s="1467" t="s">
        <v>573</v>
      </c>
      <c r="AR176" s="1467" t="s">
        <v>293</v>
      </c>
      <c r="AS176" s="1467" t="s">
        <v>566</v>
      </c>
      <c r="AT176" s="1467" t="s">
        <v>566</v>
      </c>
      <c r="AU176" s="1475" t="s">
        <v>566</v>
      </c>
      <c r="AV176" s="1468" t="s">
        <v>4302</v>
      </c>
      <c r="AW176" s="1467" t="s">
        <v>3091</v>
      </c>
      <c r="AX176" s="1468" t="s">
        <v>4303</v>
      </c>
      <c r="AY176" s="1467" t="s">
        <v>4304</v>
      </c>
      <c r="AZ176" s="1468" t="s">
        <v>4305</v>
      </c>
      <c r="BA176" s="1468" t="s">
        <v>4306</v>
      </c>
      <c r="BB176" s="1467" t="s">
        <v>3096</v>
      </c>
      <c r="BC176" s="1475">
        <v>43847</v>
      </c>
      <c r="BD176" s="1475">
        <v>43847</v>
      </c>
      <c r="BE176" s="558"/>
    </row>
    <row r="177" spans="1:57" ht="75.599999999999994" customHeight="1">
      <c r="A177" s="1469"/>
      <c r="B177" s="1470"/>
      <c r="C177" s="1470"/>
      <c r="D177" s="1469"/>
      <c r="E177" s="1467"/>
      <c r="F177" s="1467"/>
      <c r="G177" s="1467"/>
      <c r="H177" s="1467"/>
      <c r="I177" s="1467"/>
      <c r="J177" s="558" t="s">
        <v>4661</v>
      </c>
      <c r="K177" s="558" t="s">
        <v>4662</v>
      </c>
      <c r="L177" s="562" t="s">
        <v>4663</v>
      </c>
      <c r="M177" s="556" t="s">
        <v>2009</v>
      </c>
      <c r="N177" s="558" t="s">
        <v>4664</v>
      </c>
      <c r="O177" s="558">
        <v>82443.520000000004</v>
      </c>
      <c r="P177" s="1467"/>
      <c r="Q177" s="1467"/>
      <c r="R177" s="1467"/>
      <c r="S177" s="1467"/>
      <c r="T177" s="1475"/>
      <c r="U177" s="1474"/>
      <c r="V177" s="1474"/>
      <c r="W177" s="1467"/>
      <c r="X177" s="1475"/>
      <c r="Y177" s="1467"/>
      <c r="Z177" s="1467"/>
      <c r="AA177" s="1467"/>
      <c r="AB177" s="1469"/>
      <c r="AC177" s="1475"/>
      <c r="AD177" s="1475"/>
      <c r="AE177" s="1467"/>
      <c r="AF177" s="1467"/>
      <c r="AG177" s="1467"/>
      <c r="AH177" s="1475"/>
      <c r="AI177" s="1475"/>
      <c r="AJ177" s="1467"/>
      <c r="AK177" s="1467"/>
      <c r="AL177" s="1467"/>
      <c r="AM177" s="1469"/>
      <c r="AN177" s="1467"/>
      <c r="AO177" s="1467"/>
      <c r="AP177" s="1467"/>
      <c r="AQ177" s="1467"/>
      <c r="AR177" s="1467"/>
      <c r="AS177" s="1467"/>
      <c r="AT177" s="1467"/>
      <c r="AU177" s="1475"/>
      <c r="AV177" s="1467"/>
      <c r="AW177" s="1467"/>
      <c r="AX177" s="1467"/>
      <c r="AY177" s="1467"/>
      <c r="AZ177" s="1467"/>
      <c r="BA177" s="1467"/>
      <c r="BB177" s="1467"/>
      <c r="BC177" s="1475"/>
      <c r="BD177" s="1475"/>
      <c r="BE177" s="558"/>
    </row>
    <row r="178" spans="1:57" ht="75.599999999999994" customHeight="1">
      <c r="A178" s="1469"/>
      <c r="B178" s="1470"/>
      <c r="C178" s="1470"/>
      <c r="D178" s="1469"/>
      <c r="E178" s="1467"/>
      <c r="F178" s="1467"/>
      <c r="G178" s="1467"/>
      <c r="H178" s="1467"/>
      <c r="I178" s="1467"/>
      <c r="J178" s="558" t="s">
        <v>4665</v>
      </c>
      <c r="K178" s="558" t="s">
        <v>4666</v>
      </c>
      <c r="L178" s="562" t="s">
        <v>2047</v>
      </c>
      <c r="M178" s="556" t="s">
        <v>2009</v>
      </c>
      <c r="N178" s="558" t="s">
        <v>4667</v>
      </c>
      <c r="O178" s="558">
        <v>75864</v>
      </c>
      <c r="P178" s="1467"/>
      <c r="Q178" s="1467"/>
      <c r="R178" s="1467"/>
      <c r="S178" s="1467"/>
      <c r="T178" s="1475"/>
      <c r="U178" s="1474"/>
      <c r="V178" s="1474"/>
      <c r="W178" s="1467"/>
      <c r="X178" s="1475"/>
      <c r="Y178" s="1467"/>
      <c r="Z178" s="1467"/>
      <c r="AA178" s="1467"/>
      <c r="AB178" s="1469"/>
      <c r="AC178" s="1475"/>
      <c r="AD178" s="1475"/>
      <c r="AE178" s="1467"/>
      <c r="AF178" s="1467"/>
      <c r="AG178" s="1467"/>
      <c r="AH178" s="1475"/>
      <c r="AI178" s="1475"/>
      <c r="AJ178" s="1467"/>
      <c r="AK178" s="1467"/>
      <c r="AL178" s="1467"/>
      <c r="AM178" s="1469"/>
      <c r="AN178" s="1467"/>
      <c r="AO178" s="1467"/>
      <c r="AP178" s="1467"/>
      <c r="AQ178" s="1467"/>
      <c r="AR178" s="1467"/>
      <c r="AS178" s="1467"/>
      <c r="AT178" s="1467"/>
      <c r="AU178" s="1475"/>
      <c r="AV178" s="1467"/>
      <c r="AW178" s="1467"/>
      <c r="AX178" s="1467"/>
      <c r="AY178" s="1467"/>
      <c r="AZ178" s="1467"/>
      <c r="BA178" s="1467"/>
      <c r="BB178" s="1467"/>
      <c r="BC178" s="1475"/>
      <c r="BD178" s="1475"/>
      <c r="BE178" s="558"/>
    </row>
    <row r="179" spans="1:57" ht="75.599999999999994" customHeight="1">
      <c r="A179" s="1469">
        <v>2019</v>
      </c>
      <c r="B179" s="1470">
        <v>43739</v>
      </c>
      <c r="C179" s="1470">
        <v>43830</v>
      </c>
      <c r="D179" s="1469" t="s">
        <v>4292</v>
      </c>
      <c r="E179" s="1467" t="s">
        <v>4307</v>
      </c>
      <c r="F179" s="1467" t="s">
        <v>4668</v>
      </c>
      <c r="G179" s="1467" t="s">
        <v>4669</v>
      </c>
      <c r="H179" s="1468" t="s">
        <v>4670</v>
      </c>
      <c r="I179" s="1467" t="s">
        <v>4671</v>
      </c>
      <c r="J179" s="556" t="s">
        <v>2067</v>
      </c>
      <c r="K179" s="556" t="s">
        <v>2142</v>
      </c>
      <c r="L179" s="559" t="s">
        <v>4672</v>
      </c>
      <c r="M179" s="556" t="s">
        <v>2009</v>
      </c>
      <c r="N179" s="558" t="s">
        <v>4673</v>
      </c>
      <c r="O179" s="558">
        <v>116702879.73</v>
      </c>
      <c r="P179" s="1467" t="s">
        <v>4674</v>
      </c>
      <c r="Q179" s="1467" t="s">
        <v>4675</v>
      </c>
      <c r="R179" s="1467" t="s">
        <v>3964</v>
      </c>
      <c r="S179" s="1467" t="s">
        <v>1363</v>
      </c>
      <c r="T179" s="1475" t="s">
        <v>3283</v>
      </c>
      <c r="U179" s="1474" t="s">
        <v>3254</v>
      </c>
      <c r="V179" s="1474" t="s">
        <v>3096</v>
      </c>
      <c r="W179" s="1467" t="s">
        <v>4668</v>
      </c>
      <c r="X179" s="1475">
        <v>43784</v>
      </c>
      <c r="Y179" s="1474">
        <v>976291.03448275873</v>
      </c>
      <c r="Z179" s="1467">
        <v>1132497.6000000001</v>
      </c>
      <c r="AA179" s="1467">
        <v>113249.76</v>
      </c>
      <c r="AB179" s="1469">
        <v>1132497.6000000001</v>
      </c>
      <c r="AC179" s="1475" t="s">
        <v>241</v>
      </c>
      <c r="AD179" s="1475" t="s">
        <v>69</v>
      </c>
      <c r="AE179" s="1467" t="s">
        <v>70</v>
      </c>
      <c r="AF179" s="1467" t="s">
        <v>4671</v>
      </c>
      <c r="AG179" s="1467">
        <v>146443.65</v>
      </c>
      <c r="AH179" s="1475">
        <v>43784</v>
      </c>
      <c r="AI179" s="1475">
        <v>43830</v>
      </c>
      <c r="AJ179" s="1481" t="s">
        <v>7140</v>
      </c>
      <c r="AK179" s="1468" t="s">
        <v>4299</v>
      </c>
      <c r="AL179" s="1467" t="s">
        <v>4344</v>
      </c>
      <c r="AM179" s="1469" t="s">
        <v>3727</v>
      </c>
      <c r="AN179" s="1467" t="s">
        <v>73</v>
      </c>
      <c r="AO179" s="1468" t="s">
        <v>4301</v>
      </c>
      <c r="AP179" s="1467" t="s">
        <v>73</v>
      </c>
      <c r="AQ179" s="1467" t="s">
        <v>573</v>
      </c>
      <c r="AR179" s="1467" t="s">
        <v>293</v>
      </c>
      <c r="AS179" s="1467" t="s">
        <v>566</v>
      </c>
      <c r="AT179" s="1467" t="s">
        <v>566</v>
      </c>
      <c r="AU179" s="1475" t="s">
        <v>566</v>
      </c>
      <c r="AV179" s="1468" t="s">
        <v>4302</v>
      </c>
      <c r="AW179" s="1467" t="s">
        <v>3091</v>
      </c>
      <c r="AX179" s="1468" t="s">
        <v>4303</v>
      </c>
      <c r="AY179" s="1468" t="s">
        <v>4304</v>
      </c>
      <c r="AZ179" s="1468" t="s">
        <v>4305</v>
      </c>
      <c r="BA179" s="1468" t="s">
        <v>4306</v>
      </c>
      <c r="BB179" s="1467" t="s">
        <v>3096</v>
      </c>
      <c r="BC179" s="1475">
        <v>43847</v>
      </c>
      <c r="BD179" s="1475">
        <v>43847</v>
      </c>
      <c r="BE179" s="558"/>
    </row>
    <row r="180" spans="1:57" ht="75.599999999999994" customHeight="1">
      <c r="A180" s="1469"/>
      <c r="B180" s="1470"/>
      <c r="C180" s="1470"/>
      <c r="D180" s="1469"/>
      <c r="E180" s="1467"/>
      <c r="F180" s="1467"/>
      <c r="G180" s="1467"/>
      <c r="H180" s="1467"/>
      <c r="I180" s="1467"/>
      <c r="J180" s="556" t="s">
        <v>3969</v>
      </c>
      <c r="K180" s="556" t="s">
        <v>3970</v>
      </c>
      <c r="L180" s="559" t="s">
        <v>3971</v>
      </c>
      <c r="M180" s="556" t="s">
        <v>2009</v>
      </c>
      <c r="N180" s="558" t="s">
        <v>3283</v>
      </c>
      <c r="O180" s="558">
        <v>117908423.3</v>
      </c>
      <c r="P180" s="1467"/>
      <c r="Q180" s="1467"/>
      <c r="R180" s="1467"/>
      <c r="S180" s="1467"/>
      <c r="T180" s="1475"/>
      <c r="U180" s="1474"/>
      <c r="V180" s="1474"/>
      <c r="W180" s="1467"/>
      <c r="X180" s="1475"/>
      <c r="Y180" s="1474"/>
      <c r="Z180" s="1467"/>
      <c r="AA180" s="1467"/>
      <c r="AB180" s="1469"/>
      <c r="AC180" s="1475"/>
      <c r="AD180" s="1475"/>
      <c r="AE180" s="1467"/>
      <c r="AF180" s="1467"/>
      <c r="AG180" s="1467"/>
      <c r="AH180" s="1475"/>
      <c r="AI180" s="1475"/>
      <c r="AJ180" s="1467"/>
      <c r="AK180" s="1467"/>
      <c r="AL180" s="1467"/>
      <c r="AM180" s="1469"/>
      <c r="AN180" s="1467"/>
      <c r="AO180" s="1467"/>
      <c r="AP180" s="1467"/>
      <c r="AQ180" s="1467"/>
      <c r="AR180" s="1467"/>
      <c r="AS180" s="1467"/>
      <c r="AT180" s="1467"/>
      <c r="AU180" s="1475"/>
      <c r="AV180" s="1467"/>
      <c r="AW180" s="1467"/>
      <c r="AX180" s="1467"/>
      <c r="AY180" s="1467"/>
      <c r="AZ180" s="1467"/>
      <c r="BA180" s="1467"/>
      <c r="BB180" s="1467"/>
      <c r="BC180" s="1475"/>
      <c r="BD180" s="1475"/>
      <c r="BE180" s="558"/>
    </row>
    <row r="181" spans="1:57" ht="75.599999999999994" customHeight="1">
      <c r="A181" s="1469">
        <v>2019</v>
      </c>
      <c r="B181" s="1470">
        <v>43739</v>
      </c>
      <c r="C181" s="1470">
        <v>43830</v>
      </c>
      <c r="D181" s="1469" t="s">
        <v>4292</v>
      </c>
      <c r="E181" s="1467" t="s">
        <v>4307</v>
      </c>
      <c r="F181" s="1467" t="s">
        <v>4676</v>
      </c>
      <c r="G181" s="1467" t="s">
        <v>4669</v>
      </c>
      <c r="H181" s="1468" t="s">
        <v>4670</v>
      </c>
      <c r="I181" s="1467" t="s">
        <v>4677</v>
      </c>
      <c r="J181" s="558" t="s">
        <v>2067</v>
      </c>
      <c r="K181" s="558" t="s">
        <v>2142</v>
      </c>
      <c r="L181" s="562" t="s">
        <v>4672</v>
      </c>
      <c r="M181" s="556" t="s">
        <v>2009</v>
      </c>
      <c r="N181" s="558" t="s">
        <v>4673</v>
      </c>
      <c r="O181" s="558">
        <v>116702879.73</v>
      </c>
      <c r="P181" s="1467" t="s">
        <v>4678</v>
      </c>
      <c r="Q181" s="1467" t="s">
        <v>4679</v>
      </c>
      <c r="R181" s="1467" t="s">
        <v>4680</v>
      </c>
      <c r="S181" s="1467" t="s">
        <v>1363</v>
      </c>
      <c r="T181" s="1475" t="s">
        <v>4673</v>
      </c>
      <c r="U181" s="1474" t="s">
        <v>3254</v>
      </c>
      <c r="V181" s="1474" t="s">
        <v>3096</v>
      </c>
      <c r="W181" s="1467" t="s">
        <v>4676</v>
      </c>
      <c r="X181" s="1475">
        <v>43784</v>
      </c>
      <c r="Y181" s="1474">
        <v>976291.03448275873</v>
      </c>
      <c r="Z181" s="1467">
        <v>1132497.6000000001</v>
      </c>
      <c r="AA181" s="1467">
        <v>113249.76</v>
      </c>
      <c r="AB181" s="1469">
        <v>1132497.6000000001</v>
      </c>
      <c r="AC181" s="1475" t="s">
        <v>241</v>
      </c>
      <c r="AD181" s="1475" t="s">
        <v>69</v>
      </c>
      <c r="AE181" s="1467" t="s">
        <v>70</v>
      </c>
      <c r="AF181" s="1467" t="s">
        <v>4677</v>
      </c>
      <c r="AG181" s="1467">
        <v>146443.65</v>
      </c>
      <c r="AH181" s="1475">
        <v>43784</v>
      </c>
      <c r="AI181" s="1475">
        <v>43830</v>
      </c>
      <c r="AJ181" s="1481" t="s">
        <v>7141</v>
      </c>
      <c r="AK181" s="1468" t="s">
        <v>4299</v>
      </c>
      <c r="AL181" s="1467" t="s">
        <v>4344</v>
      </c>
      <c r="AM181" s="1469" t="s">
        <v>3727</v>
      </c>
      <c r="AN181" s="1467" t="s">
        <v>73</v>
      </c>
      <c r="AO181" s="1468" t="s">
        <v>4301</v>
      </c>
      <c r="AP181" s="1467" t="s">
        <v>73</v>
      </c>
      <c r="AQ181" s="1467" t="s">
        <v>573</v>
      </c>
      <c r="AR181" s="1467" t="s">
        <v>293</v>
      </c>
      <c r="AS181" s="1467" t="s">
        <v>566</v>
      </c>
      <c r="AT181" s="1467" t="s">
        <v>566</v>
      </c>
      <c r="AU181" s="1475" t="s">
        <v>566</v>
      </c>
      <c r="AV181" s="1468" t="s">
        <v>4302</v>
      </c>
      <c r="AW181" s="1467" t="s">
        <v>3091</v>
      </c>
      <c r="AX181" s="1468" t="s">
        <v>4303</v>
      </c>
      <c r="AY181" s="1468" t="s">
        <v>4304</v>
      </c>
      <c r="AZ181" s="1468" t="s">
        <v>4305</v>
      </c>
      <c r="BA181" s="1468" t="s">
        <v>4306</v>
      </c>
      <c r="BB181" s="1467" t="s">
        <v>3096</v>
      </c>
      <c r="BC181" s="1475">
        <v>43847</v>
      </c>
      <c r="BD181" s="1475">
        <v>43847</v>
      </c>
      <c r="BE181" s="558"/>
    </row>
    <row r="182" spans="1:57" ht="75.599999999999994" customHeight="1">
      <c r="A182" s="1469"/>
      <c r="B182" s="1470"/>
      <c r="C182" s="1470"/>
      <c r="D182" s="1469"/>
      <c r="E182" s="1467"/>
      <c r="F182" s="1467"/>
      <c r="G182" s="1467"/>
      <c r="H182" s="1467"/>
      <c r="I182" s="1467"/>
      <c r="J182" s="558" t="s">
        <v>3969</v>
      </c>
      <c r="K182" s="558" t="s">
        <v>3970</v>
      </c>
      <c r="L182" s="562" t="s">
        <v>3971</v>
      </c>
      <c r="M182" s="556" t="s">
        <v>2009</v>
      </c>
      <c r="N182" s="558" t="s">
        <v>3283</v>
      </c>
      <c r="O182" s="558">
        <v>117908423.3</v>
      </c>
      <c r="P182" s="1467"/>
      <c r="Q182" s="1467"/>
      <c r="R182" s="1467"/>
      <c r="S182" s="1467"/>
      <c r="T182" s="1475"/>
      <c r="U182" s="1474"/>
      <c r="V182" s="1474"/>
      <c r="W182" s="1467"/>
      <c r="X182" s="1475"/>
      <c r="Y182" s="1474"/>
      <c r="Z182" s="1467"/>
      <c r="AA182" s="1467"/>
      <c r="AB182" s="1469"/>
      <c r="AC182" s="1475"/>
      <c r="AD182" s="1475"/>
      <c r="AE182" s="1467"/>
      <c r="AF182" s="1467"/>
      <c r="AG182" s="1467"/>
      <c r="AH182" s="1475"/>
      <c r="AI182" s="1475"/>
      <c r="AJ182" s="1467"/>
      <c r="AK182" s="1467"/>
      <c r="AL182" s="1467"/>
      <c r="AM182" s="1469"/>
      <c r="AN182" s="1467"/>
      <c r="AO182" s="1467"/>
      <c r="AP182" s="1467"/>
      <c r="AQ182" s="1467"/>
      <c r="AR182" s="1467"/>
      <c r="AS182" s="1467"/>
      <c r="AT182" s="1467"/>
      <c r="AU182" s="1475"/>
      <c r="AV182" s="1467"/>
      <c r="AW182" s="1467"/>
      <c r="AX182" s="1467"/>
      <c r="AY182" s="1467"/>
      <c r="AZ182" s="1467"/>
      <c r="BA182" s="1467"/>
      <c r="BB182" s="1467"/>
      <c r="BC182" s="1475"/>
      <c r="BD182" s="1475"/>
      <c r="BE182" s="558"/>
    </row>
    <row r="183" spans="1:57" ht="75.599999999999994" customHeight="1">
      <c r="A183" s="1469">
        <v>2019</v>
      </c>
      <c r="B183" s="1470">
        <v>43739</v>
      </c>
      <c r="C183" s="1470">
        <v>43830</v>
      </c>
      <c r="D183" s="1469" t="s">
        <v>4292</v>
      </c>
      <c r="E183" s="1467" t="s">
        <v>4307</v>
      </c>
      <c r="F183" s="1467" t="s">
        <v>4681</v>
      </c>
      <c r="G183" s="1467" t="s">
        <v>4669</v>
      </c>
      <c r="H183" s="1468" t="s">
        <v>4682</v>
      </c>
      <c r="I183" s="1467" t="s">
        <v>4683</v>
      </c>
      <c r="J183" s="556" t="s">
        <v>2067</v>
      </c>
      <c r="K183" s="556" t="s">
        <v>2142</v>
      </c>
      <c r="L183" s="559" t="s">
        <v>4672</v>
      </c>
      <c r="M183" s="556" t="s">
        <v>2009</v>
      </c>
      <c r="N183" s="558" t="s">
        <v>4673</v>
      </c>
      <c r="O183" s="556">
        <v>130755305.5</v>
      </c>
      <c r="P183" s="1467" t="s">
        <v>4678</v>
      </c>
      <c r="Q183" s="1467" t="s">
        <v>4684</v>
      </c>
      <c r="R183" s="1467" t="s">
        <v>4685</v>
      </c>
      <c r="S183" s="1467" t="s">
        <v>1363</v>
      </c>
      <c r="T183" s="1475" t="s">
        <v>3283</v>
      </c>
      <c r="U183" s="1474" t="s">
        <v>3254</v>
      </c>
      <c r="V183" s="1474" t="s">
        <v>3096</v>
      </c>
      <c r="W183" s="1467" t="s">
        <v>4681</v>
      </c>
      <c r="X183" s="1475">
        <v>43784</v>
      </c>
      <c r="Y183" s="1474">
        <v>862068.96551724139</v>
      </c>
      <c r="Z183" s="1467">
        <v>1000000</v>
      </c>
      <c r="AA183" s="1467">
        <v>100000</v>
      </c>
      <c r="AB183" s="1469">
        <v>1000000</v>
      </c>
      <c r="AC183" s="1475" t="s">
        <v>241</v>
      </c>
      <c r="AD183" s="1475" t="s">
        <v>69</v>
      </c>
      <c r="AE183" s="1467" t="s">
        <v>70</v>
      </c>
      <c r="AF183" s="1467" t="s">
        <v>4683</v>
      </c>
      <c r="AG183" s="1467">
        <v>129310.34</v>
      </c>
      <c r="AH183" s="1475">
        <v>43784</v>
      </c>
      <c r="AI183" s="1475">
        <v>43830</v>
      </c>
      <c r="AJ183" s="1481" t="s">
        <v>7142</v>
      </c>
      <c r="AK183" s="1468" t="s">
        <v>4299</v>
      </c>
      <c r="AL183" s="1467" t="s">
        <v>4344</v>
      </c>
      <c r="AM183" s="1469" t="s">
        <v>3727</v>
      </c>
      <c r="AN183" s="1467" t="s">
        <v>73</v>
      </c>
      <c r="AO183" s="1468" t="s">
        <v>4301</v>
      </c>
      <c r="AP183" s="1467" t="s">
        <v>73</v>
      </c>
      <c r="AQ183" s="1467" t="s">
        <v>573</v>
      </c>
      <c r="AR183" s="1467" t="s">
        <v>293</v>
      </c>
      <c r="AS183" s="1467" t="s">
        <v>566</v>
      </c>
      <c r="AT183" s="1467" t="s">
        <v>566</v>
      </c>
      <c r="AU183" s="1475" t="s">
        <v>566</v>
      </c>
      <c r="AV183" s="1468" t="s">
        <v>4302</v>
      </c>
      <c r="AW183" s="1467" t="s">
        <v>3091</v>
      </c>
      <c r="AX183" s="1468" t="s">
        <v>4303</v>
      </c>
      <c r="AY183" s="1468" t="s">
        <v>4304</v>
      </c>
      <c r="AZ183" s="1468" t="s">
        <v>4305</v>
      </c>
      <c r="BA183" s="1468" t="s">
        <v>4306</v>
      </c>
      <c r="BB183" s="1467" t="s">
        <v>3096</v>
      </c>
      <c r="BC183" s="1475">
        <v>43847</v>
      </c>
      <c r="BD183" s="1475">
        <v>43847</v>
      </c>
      <c r="BE183" s="558"/>
    </row>
    <row r="184" spans="1:57" ht="75.599999999999994" customHeight="1">
      <c r="A184" s="1469"/>
      <c r="B184" s="1470"/>
      <c r="C184" s="1470"/>
      <c r="D184" s="1469"/>
      <c r="E184" s="1467"/>
      <c r="F184" s="1467"/>
      <c r="G184" s="1467"/>
      <c r="H184" s="1467"/>
      <c r="I184" s="1467"/>
      <c r="J184" s="556" t="s">
        <v>3969</v>
      </c>
      <c r="K184" s="556" t="s">
        <v>3970</v>
      </c>
      <c r="L184" s="559" t="s">
        <v>3971</v>
      </c>
      <c r="M184" s="556" t="s">
        <v>2009</v>
      </c>
      <c r="N184" s="558" t="s">
        <v>3283</v>
      </c>
      <c r="O184" s="556">
        <v>134773531.43000001</v>
      </c>
      <c r="P184" s="1467"/>
      <c r="Q184" s="1467"/>
      <c r="R184" s="1467"/>
      <c r="S184" s="1467"/>
      <c r="T184" s="1475"/>
      <c r="U184" s="1474"/>
      <c r="V184" s="1474"/>
      <c r="W184" s="1467"/>
      <c r="X184" s="1475"/>
      <c r="Y184" s="1474"/>
      <c r="Z184" s="1467"/>
      <c r="AA184" s="1467"/>
      <c r="AB184" s="1469"/>
      <c r="AC184" s="1475"/>
      <c r="AD184" s="1475"/>
      <c r="AE184" s="1467"/>
      <c r="AF184" s="1467"/>
      <c r="AG184" s="1467"/>
      <c r="AH184" s="1475"/>
      <c r="AI184" s="1475"/>
      <c r="AJ184" s="1467"/>
      <c r="AK184" s="1467"/>
      <c r="AL184" s="1467"/>
      <c r="AM184" s="1469"/>
      <c r="AN184" s="1467"/>
      <c r="AO184" s="1467"/>
      <c r="AP184" s="1467"/>
      <c r="AQ184" s="1467"/>
      <c r="AR184" s="1467"/>
      <c r="AS184" s="1467"/>
      <c r="AT184" s="1467"/>
      <c r="AU184" s="1475"/>
      <c r="AV184" s="1467"/>
      <c r="AW184" s="1467"/>
      <c r="AX184" s="1467"/>
      <c r="AY184" s="1467"/>
      <c r="AZ184" s="1467"/>
      <c r="BA184" s="1467"/>
      <c r="BB184" s="1467"/>
      <c r="BC184" s="1475"/>
      <c r="BD184" s="1475"/>
      <c r="BE184" s="558"/>
    </row>
    <row r="185" spans="1:57" ht="75.599999999999994" customHeight="1">
      <c r="A185" s="1469">
        <v>2019</v>
      </c>
      <c r="B185" s="1470">
        <v>43739</v>
      </c>
      <c r="C185" s="1470">
        <v>43830</v>
      </c>
      <c r="D185" s="1469" t="s">
        <v>4292</v>
      </c>
      <c r="E185" s="1467" t="s">
        <v>4307</v>
      </c>
      <c r="F185" s="1467" t="s">
        <v>4686</v>
      </c>
      <c r="G185" s="1467" t="s">
        <v>4669</v>
      </c>
      <c r="H185" s="1468" t="s">
        <v>4682</v>
      </c>
      <c r="I185" s="1467" t="s">
        <v>4683</v>
      </c>
      <c r="J185" s="558" t="s">
        <v>2067</v>
      </c>
      <c r="K185" s="558" t="s">
        <v>2142</v>
      </c>
      <c r="L185" s="562" t="s">
        <v>4672</v>
      </c>
      <c r="M185" s="558" t="s">
        <v>2009</v>
      </c>
      <c r="N185" s="558" t="s">
        <v>4673</v>
      </c>
      <c r="O185" s="558">
        <v>130755305.5</v>
      </c>
      <c r="P185" s="556" t="s">
        <v>4674</v>
      </c>
      <c r="Q185" s="1467" t="s">
        <v>4675</v>
      </c>
      <c r="R185" s="1467" t="s">
        <v>3964</v>
      </c>
      <c r="S185" s="1467" t="s">
        <v>1363</v>
      </c>
      <c r="T185" s="1475" t="s">
        <v>4673</v>
      </c>
      <c r="U185" s="1474" t="s">
        <v>3254</v>
      </c>
      <c r="V185" s="1474" t="s">
        <v>3096</v>
      </c>
      <c r="W185" s="1467" t="s">
        <v>4686</v>
      </c>
      <c r="X185" s="1475">
        <v>43784</v>
      </c>
      <c r="Y185" s="1474">
        <v>862068.96551724139</v>
      </c>
      <c r="Z185" s="1467">
        <v>1000000</v>
      </c>
      <c r="AA185" s="1467">
        <v>100000</v>
      </c>
      <c r="AB185" s="1469">
        <v>1000000</v>
      </c>
      <c r="AC185" s="1475" t="s">
        <v>241</v>
      </c>
      <c r="AD185" s="1475" t="s">
        <v>69</v>
      </c>
      <c r="AE185" s="1467" t="s">
        <v>70</v>
      </c>
      <c r="AF185" s="1467" t="s">
        <v>4683</v>
      </c>
      <c r="AG185" s="1467">
        <v>129310.34</v>
      </c>
      <c r="AH185" s="1475">
        <v>43784</v>
      </c>
      <c r="AI185" s="1475">
        <v>43830</v>
      </c>
      <c r="AJ185" s="1481" t="s">
        <v>7143</v>
      </c>
      <c r="AK185" s="1468" t="s">
        <v>4299</v>
      </c>
      <c r="AL185" s="1467" t="s">
        <v>4344</v>
      </c>
      <c r="AM185" s="1469" t="s">
        <v>3727</v>
      </c>
      <c r="AN185" s="1467" t="s">
        <v>73</v>
      </c>
      <c r="AO185" s="1468" t="s">
        <v>4301</v>
      </c>
      <c r="AP185" s="1467" t="s">
        <v>73</v>
      </c>
      <c r="AQ185" s="1467" t="s">
        <v>573</v>
      </c>
      <c r="AR185" s="1467" t="s">
        <v>293</v>
      </c>
      <c r="AS185" s="1467" t="s">
        <v>566</v>
      </c>
      <c r="AT185" s="1467" t="s">
        <v>566</v>
      </c>
      <c r="AU185" s="1475" t="s">
        <v>566</v>
      </c>
      <c r="AV185" s="1468" t="s">
        <v>4302</v>
      </c>
      <c r="AW185" s="1467" t="s">
        <v>3091</v>
      </c>
      <c r="AX185" s="1468" t="s">
        <v>4303</v>
      </c>
      <c r="AY185" s="1468" t="s">
        <v>4304</v>
      </c>
      <c r="AZ185" s="1468" t="s">
        <v>4305</v>
      </c>
      <c r="BA185" s="1468" t="s">
        <v>4306</v>
      </c>
      <c r="BB185" s="1467" t="s">
        <v>3096</v>
      </c>
      <c r="BC185" s="1475">
        <v>43847</v>
      </c>
      <c r="BD185" s="1475">
        <v>43847</v>
      </c>
      <c r="BE185" s="558"/>
    </row>
    <row r="186" spans="1:57" ht="75.599999999999994" customHeight="1">
      <c r="A186" s="1469"/>
      <c r="B186" s="1470"/>
      <c r="C186" s="1470"/>
      <c r="D186" s="1469"/>
      <c r="E186" s="1467"/>
      <c r="F186" s="1467"/>
      <c r="G186" s="1467"/>
      <c r="H186" s="1467"/>
      <c r="I186" s="1467"/>
      <c r="J186" s="558" t="s">
        <v>3969</v>
      </c>
      <c r="K186" s="558" t="s">
        <v>3970</v>
      </c>
      <c r="L186" s="562" t="s">
        <v>3971</v>
      </c>
      <c r="M186" s="558" t="s">
        <v>2009</v>
      </c>
      <c r="N186" s="558" t="s">
        <v>3283</v>
      </c>
      <c r="O186" s="558">
        <v>134773531.43000001</v>
      </c>
      <c r="P186" s="556"/>
      <c r="Q186" s="1467"/>
      <c r="R186" s="1467"/>
      <c r="S186" s="1467"/>
      <c r="T186" s="1475"/>
      <c r="U186" s="1474"/>
      <c r="V186" s="1474"/>
      <c r="W186" s="1467"/>
      <c r="X186" s="1475"/>
      <c r="Y186" s="1474"/>
      <c r="Z186" s="1467"/>
      <c r="AA186" s="1467"/>
      <c r="AB186" s="1469"/>
      <c r="AC186" s="1475"/>
      <c r="AD186" s="1475"/>
      <c r="AE186" s="1467"/>
      <c r="AF186" s="1467"/>
      <c r="AG186" s="1467"/>
      <c r="AH186" s="1475"/>
      <c r="AI186" s="1475"/>
      <c r="AJ186" s="1467"/>
      <c r="AK186" s="1467"/>
      <c r="AL186" s="1467"/>
      <c r="AM186" s="1469"/>
      <c r="AN186" s="1467"/>
      <c r="AO186" s="1467"/>
      <c r="AP186" s="1467"/>
      <c r="AQ186" s="1467"/>
      <c r="AR186" s="1467"/>
      <c r="AS186" s="1467"/>
      <c r="AT186" s="1467"/>
      <c r="AU186" s="1475"/>
      <c r="AV186" s="1467"/>
      <c r="AW186" s="1467"/>
      <c r="AX186" s="1467"/>
      <c r="AY186" s="1467"/>
      <c r="AZ186" s="1467"/>
      <c r="BA186" s="1467"/>
      <c r="BB186" s="1467"/>
      <c r="BC186" s="1475"/>
      <c r="BD186" s="1475"/>
      <c r="BE186" s="558"/>
    </row>
    <row r="187" spans="1:57" ht="75.599999999999994" customHeight="1">
      <c r="A187" s="1469">
        <v>2019</v>
      </c>
      <c r="B187" s="1470">
        <v>43739</v>
      </c>
      <c r="C187" s="1470">
        <v>43830</v>
      </c>
      <c r="D187" s="1469" t="s">
        <v>4292</v>
      </c>
      <c r="E187" s="1467" t="s">
        <v>4307</v>
      </c>
      <c r="F187" s="1467" t="s">
        <v>4687</v>
      </c>
      <c r="G187" s="1467" t="s">
        <v>4376</v>
      </c>
      <c r="H187" s="1468" t="s">
        <v>4688</v>
      </c>
      <c r="I187" s="556" t="s">
        <v>4689</v>
      </c>
      <c r="J187" s="556" t="s">
        <v>61</v>
      </c>
      <c r="K187" s="556" t="s">
        <v>61</v>
      </c>
      <c r="L187" s="556" t="s">
        <v>61</v>
      </c>
      <c r="M187" s="556" t="s">
        <v>4690</v>
      </c>
      <c r="N187" s="558" t="s">
        <v>4691</v>
      </c>
      <c r="O187" s="558">
        <v>9914172</v>
      </c>
      <c r="P187" s="556" t="s">
        <v>4692</v>
      </c>
      <c r="Q187" s="1467" t="s">
        <v>4693</v>
      </c>
      <c r="R187" s="1467" t="s">
        <v>4694</v>
      </c>
      <c r="S187" s="1467" t="s">
        <v>1363</v>
      </c>
      <c r="T187" s="1475" t="s">
        <v>4695</v>
      </c>
      <c r="U187" s="1474" t="s">
        <v>3096</v>
      </c>
      <c r="V187" s="1474" t="s">
        <v>3096</v>
      </c>
      <c r="W187" s="1467" t="s">
        <v>4687</v>
      </c>
      <c r="X187" s="1475">
        <v>43784</v>
      </c>
      <c r="Y187" s="1474">
        <v>5172413.793103449</v>
      </c>
      <c r="Z187" s="1467">
        <v>6000000</v>
      </c>
      <c r="AA187" s="1469">
        <v>600000</v>
      </c>
      <c r="AB187" s="1469">
        <v>6000000</v>
      </c>
      <c r="AC187" s="1475" t="s">
        <v>241</v>
      </c>
      <c r="AD187" s="1475" t="s">
        <v>69</v>
      </c>
      <c r="AE187" s="1467" t="s">
        <v>70</v>
      </c>
      <c r="AF187" s="1467" t="s">
        <v>4689</v>
      </c>
      <c r="AG187" s="1469">
        <v>775862.06</v>
      </c>
      <c r="AH187" s="1475">
        <v>43800</v>
      </c>
      <c r="AI187" s="1475">
        <v>43830</v>
      </c>
      <c r="AJ187" s="1468" t="s">
        <v>4696</v>
      </c>
      <c r="AK187" s="1468" t="s">
        <v>4299</v>
      </c>
      <c r="AL187" s="1467" t="s">
        <v>4344</v>
      </c>
      <c r="AM187" s="1469" t="s">
        <v>3727</v>
      </c>
      <c r="AN187" s="1467" t="s">
        <v>73</v>
      </c>
      <c r="AO187" s="1468" t="s">
        <v>4301</v>
      </c>
      <c r="AP187" s="1467" t="s">
        <v>73</v>
      </c>
      <c r="AQ187" s="1467" t="s">
        <v>573</v>
      </c>
      <c r="AR187" s="1467" t="s">
        <v>293</v>
      </c>
      <c r="AS187" s="1467" t="s">
        <v>566</v>
      </c>
      <c r="AT187" s="1467" t="s">
        <v>566</v>
      </c>
      <c r="AU187" s="1475" t="s">
        <v>566</v>
      </c>
      <c r="AV187" s="1468" t="s">
        <v>4302</v>
      </c>
      <c r="AW187" s="1467" t="s">
        <v>3091</v>
      </c>
      <c r="AX187" s="1468" t="s">
        <v>4303</v>
      </c>
      <c r="AY187" s="1468" t="s">
        <v>4304</v>
      </c>
      <c r="AZ187" s="1468" t="s">
        <v>4305</v>
      </c>
      <c r="BA187" s="1468" t="s">
        <v>4306</v>
      </c>
      <c r="BB187" s="1467" t="s">
        <v>3096</v>
      </c>
      <c r="BC187" s="1475">
        <v>43847</v>
      </c>
      <c r="BD187" s="1475">
        <v>43847</v>
      </c>
      <c r="BE187" s="558"/>
    </row>
    <row r="188" spans="1:57" ht="75.599999999999994" customHeight="1">
      <c r="A188" s="1469"/>
      <c r="B188" s="1470"/>
      <c r="C188" s="1470"/>
      <c r="D188" s="1469"/>
      <c r="E188" s="1467"/>
      <c r="F188" s="1467"/>
      <c r="G188" s="1467"/>
      <c r="H188" s="1467"/>
      <c r="I188" s="556"/>
      <c r="J188" s="558" t="s">
        <v>4697</v>
      </c>
      <c r="K188" s="558" t="s">
        <v>4698</v>
      </c>
      <c r="L188" s="562" t="s">
        <v>2050</v>
      </c>
      <c r="M188" s="556" t="s">
        <v>2009</v>
      </c>
      <c r="N188" s="558" t="s">
        <v>4699</v>
      </c>
      <c r="O188" s="558">
        <v>10166750.4</v>
      </c>
      <c r="P188" s="556"/>
      <c r="Q188" s="1467"/>
      <c r="R188" s="1467"/>
      <c r="S188" s="1467"/>
      <c r="T188" s="1475"/>
      <c r="U188" s="1474"/>
      <c r="V188" s="1474"/>
      <c r="W188" s="1467"/>
      <c r="X188" s="1475"/>
      <c r="Y188" s="1474"/>
      <c r="Z188" s="1467"/>
      <c r="AA188" s="1469"/>
      <c r="AB188" s="1469"/>
      <c r="AC188" s="1475"/>
      <c r="AD188" s="1475"/>
      <c r="AE188" s="1467"/>
      <c r="AF188" s="1467"/>
      <c r="AG188" s="1469"/>
      <c r="AH188" s="1475"/>
      <c r="AI188" s="1475"/>
      <c r="AJ188" s="1467"/>
      <c r="AK188" s="1467"/>
      <c r="AL188" s="1467"/>
      <c r="AM188" s="1469"/>
      <c r="AN188" s="1467"/>
      <c r="AO188" s="1467"/>
      <c r="AP188" s="1467"/>
      <c r="AQ188" s="1467"/>
      <c r="AR188" s="1467"/>
      <c r="AS188" s="1467"/>
      <c r="AT188" s="1467"/>
      <c r="AU188" s="1475"/>
      <c r="AV188" s="1467"/>
      <c r="AW188" s="1467"/>
      <c r="AX188" s="1467"/>
      <c r="AY188" s="1467"/>
      <c r="AZ188" s="1467"/>
      <c r="BA188" s="1467"/>
      <c r="BB188" s="1467"/>
      <c r="BC188" s="1475"/>
      <c r="BD188" s="1475"/>
      <c r="BE188" s="558"/>
    </row>
    <row r="189" spans="1:57" ht="75.599999999999994" customHeight="1">
      <c r="A189" s="1469"/>
      <c r="B189" s="1470"/>
      <c r="C189" s="1470"/>
      <c r="D189" s="1469"/>
      <c r="E189" s="1467"/>
      <c r="F189" s="1467"/>
      <c r="G189" s="1467"/>
      <c r="H189" s="1467"/>
      <c r="I189" s="556"/>
      <c r="J189" s="558" t="s">
        <v>2699</v>
      </c>
      <c r="K189" s="558" t="s">
        <v>4700</v>
      </c>
      <c r="L189" s="562" t="s">
        <v>4663</v>
      </c>
      <c r="M189" s="556" t="s">
        <v>2009</v>
      </c>
      <c r="N189" s="558" t="s">
        <v>4701</v>
      </c>
      <c r="O189" s="558">
        <v>8564402.9600000009</v>
      </c>
      <c r="P189" s="556"/>
      <c r="Q189" s="1467"/>
      <c r="R189" s="1467"/>
      <c r="S189" s="1467"/>
      <c r="T189" s="1475"/>
      <c r="U189" s="1474"/>
      <c r="V189" s="1474"/>
      <c r="W189" s="1467"/>
      <c r="X189" s="1475"/>
      <c r="Y189" s="1474"/>
      <c r="Z189" s="1467"/>
      <c r="AA189" s="1469"/>
      <c r="AB189" s="1469"/>
      <c r="AC189" s="1475"/>
      <c r="AD189" s="1475"/>
      <c r="AE189" s="1467"/>
      <c r="AF189" s="1467"/>
      <c r="AG189" s="1469"/>
      <c r="AH189" s="1475"/>
      <c r="AI189" s="1475"/>
      <c r="AJ189" s="1467"/>
      <c r="AK189" s="1467"/>
      <c r="AL189" s="1467"/>
      <c r="AM189" s="1469"/>
      <c r="AN189" s="1467"/>
      <c r="AO189" s="1467"/>
      <c r="AP189" s="1467"/>
      <c r="AQ189" s="1467"/>
      <c r="AR189" s="1467"/>
      <c r="AS189" s="1467"/>
      <c r="AT189" s="1467"/>
      <c r="AU189" s="1475"/>
      <c r="AV189" s="1467"/>
      <c r="AW189" s="1467"/>
      <c r="AX189" s="1467"/>
      <c r="AY189" s="1467"/>
      <c r="AZ189" s="1467"/>
      <c r="BA189" s="1467"/>
      <c r="BB189" s="1467"/>
      <c r="BC189" s="1475"/>
      <c r="BD189" s="1475"/>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469">
        <v>2019</v>
      </c>
      <c r="B191" s="1470">
        <v>43739</v>
      </c>
      <c r="C191" s="1470">
        <v>43830</v>
      </c>
      <c r="D191" s="1469" t="s">
        <v>4292</v>
      </c>
      <c r="E191" s="1467" t="s">
        <v>4307</v>
      </c>
      <c r="F191" s="1467" t="s">
        <v>4707</v>
      </c>
      <c r="G191" s="1467" t="s">
        <v>393</v>
      </c>
      <c r="H191" s="1468" t="s">
        <v>4703</v>
      </c>
      <c r="I191" s="1467" t="s">
        <v>4704</v>
      </c>
      <c r="J191" s="556" t="s">
        <v>61</v>
      </c>
      <c r="K191" s="556" t="s">
        <v>61</v>
      </c>
      <c r="L191" s="556" t="s">
        <v>61</v>
      </c>
      <c r="M191" s="556" t="s">
        <v>4708</v>
      </c>
      <c r="N191" s="558" t="s">
        <v>2012</v>
      </c>
      <c r="O191" s="558">
        <v>4486416</v>
      </c>
      <c r="P191" s="1467" t="s">
        <v>61</v>
      </c>
      <c r="Q191" s="1467" t="s">
        <v>1579</v>
      </c>
      <c r="R191" s="1467" t="s">
        <v>1579</v>
      </c>
      <c r="S191" s="1467" t="s">
        <v>236</v>
      </c>
      <c r="T191" s="1475" t="s">
        <v>2012</v>
      </c>
      <c r="U191" s="1474" t="s">
        <v>3254</v>
      </c>
      <c r="V191" s="1474" t="s">
        <v>3096</v>
      </c>
      <c r="W191" s="1467" t="s">
        <v>4707</v>
      </c>
      <c r="X191" s="1475">
        <v>43784</v>
      </c>
      <c r="Y191" s="1467">
        <v>3867600.0000000005</v>
      </c>
      <c r="Z191" s="1467">
        <v>4486416</v>
      </c>
      <c r="AA191" s="1469">
        <v>448641.6</v>
      </c>
      <c r="AB191" s="1469">
        <v>4486416</v>
      </c>
      <c r="AC191" s="1475" t="s">
        <v>241</v>
      </c>
      <c r="AD191" s="1475" t="s">
        <v>69</v>
      </c>
      <c r="AE191" s="1467" t="s">
        <v>70</v>
      </c>
      <c r="AF191" s="1467" t="s">
        <v>4704</v>
      </c>
      <c r="AG191" s="1467">
        <v>580140</v>
      </c>
      <c r="AH191" s="1475">
        <v>43785</v>
      </c>
      <c r="AI191" s="1475">
        <v>43830</v>
      </c>
      <c r="AJ191" s="1481" t="s">
        <v>7145</v>
      </c>
      <c r="AK191" s="1468" t="s">
        <v>4299</v>
      </c>
      <c r="AL191" s="1467" t="s">
        <v>4300</v>
      </c>
      <c r="AM191" s="1469" t="s">
        <v>2881</v>
      </c>
      <c r="AN191" s="1467" t="s">
        <v>73</v>
      </c>
      <c r="AO191" s="1468" t="s">
        <v>4301</v>
      </c>
      <c r="AP191" s="1467" t="s">
        <v>73</v>
      </c>
      <c r="AQ191" s="1467" t="s">
        <v>573</v>
      </c>
      <c r="AR191" s="1467" t="s">
        <v>293</v>
      </c>
      <c r="AS191" s="1467" t="s">
        <v>566</v>
      </c>
      <c r="AT191" s="1467" t="s">
        <v>566</v>
      </c>
      <c r="AU191" s="1475" t="s">
        <v>566</v>
      </c>
      <c r="AV191" s="1468" t="s">
        <v>4302</v>
      </c>
      <c r="AW191" s="1467" t="s">
        <v>3091</v>
      </c>
      <c r="AX191" s="1468" t="s">
        <v>4303</v>
      </c>
      <c r="AY191" s="1468" t="s">
        <v>4304</v>
      </c>
      <c r="AZ191" s="1468" t="s">
        <v>4305</v>
      </c>
      <c r="BA191" s="1468" t="s">
        <v>4306</v>
      </c>
      <c r="BB191" s="1467" t="s">
        <v>3096</v>
      </c>
      <c r="BC191" s="1475">
        <v>43847</v>
      </c>
      <c r="BD191" s="1475">
        <v>43847</v>
      </c>
      <c r="BE191" s="558"/>
    </row>
    <row r="192" spans="1:57" ht="75.599999999999994" customHeight="1">
      <c r="A192" s="1469"/>
      <c r="B192" s="1470"/>
      <c r="C192" s="1470"/>
      <c r="D192" s="1469"/>
      <c r="E192" s="1467"/>
      <c r="F192" s="1467"/>
      <c r="G192" s="1467"/>
      <c r="H192" s="1467"/>
      <c r="I192" s="1467"/>
      <c r="J192" s="556" t="s">
        <v>61</v>
      </c>
      <c r="K192" s="556" t="s">
        <v>61</v>
      </c>
      <c r="L192" s="556" t="s">
        <v>61</v>
      </c>
      <c r="M192" s="556" t="s">
        <v>406</v>
      </c>
      <c r="N192" s="558" t="s">
        <v>2028</v>
      </c>
      <c r="O192" s="558">
        <v>4709873.53</v>
      </c>
      <c r="P192" s="1467"/>
      <c r="Q192" s="1467"/>
      <c r="R192" s="1467"/>
      <c r="S192" s="1467"/>
      <c r="T192" s="1475"/>
      <c r="U192" s="1474"/>
      <c r="V192" s="1474"/>
      <c r="W192" s="1467"/>
      <c r="X192" s="1475"/>
      <c r="Y192" s="1467"/>
      <c r="Z192" s="1467"/>
      <c r="AA192" s="1469"/>
      <c r="AB192" s="1469"/>
      <c r="AC192" s="1475"/>
      <c r="AD192" s="1475"/>
      <c r="AE192" s="1467"/>
      <c r="AF192" s="1467"/>
      <c r="AG192" s="1467"/>
      <c r="AH192" s="1475"/>
      <c r="AI192" s="1475"/>
      <c r="AJ192" s="1467"/>
      <c r="AK192" s="1467"/>
      <c r="AL192" s="1467"/>
      <c r="AM192" s="1469"/>
      <c r="AN192" s="1467"/>
      <c r="AO192" s="1467"/>
      <c r="AP192" s="1467"/>
      <c r="AQ192" s="1467"/>
      <c r="AR192" s="1467"/>
      <c r="AS192" s="1467"/>
      <c r="AT192" s="1467"/>
      <c r="AU192" s="1475"/>
      <c r="AV192" s="1467"/>
      <c r="AW192" s="1467"/>
      <c r="AX192" s="1467"/>
      <c r="AY192" s="1467"/>
      <c r="AZ192" s="1467"/>
      <c r="BA192" s="1467"/>
      <c r="BB192" s="1467"/>
      <c r="BC192" s="1475"/>
      <c r="BD192" s="1475"/>
      <c r="BE192" s="558"/>
    </row>
    <row r="193" spans="1:57" ht="75.599999999999994" customHeight="1">
      <c r="A193" s="1469"/>
      <c r="B193" s="1470"/>
      <c r="C193" s="1470"/>
      <c r="D193" s="1469"/>
      <c r="E193" s="1467"/>
      <c r="F193" s="1467"/>
      <c r="G193" s="1467"/>
      <c r="H193" s="1467"/>
      <c r="I193" s="1467"/>
      <c r="J193" s="556" t="s">
        <v>61</v>
      </c>
      <c r="K193" s="556" t="s">
        <v>61</v>
      </c>
      <c r="L193" s="556" t="s">
        <v>61</v>
      </c>
      <c r="M193" s="556" t="s">
        <v>3816</v>
      </c>
      <c r="N193" s="558" t="s">
        <v>4709</v>
      </c>
      <c r="O193" s="558">
        <v>4718052.22</v>
      </c>
      <c r="P193" s="1467"/>
      <c r="Q193" s="1467"/>
      <c r="R193" s="1467"/>
      <c r="S193" s="1467"/>
      <c r="T193" s="1475"/>
      <c r="U193" s="1474"/>
      <c r="V193" s="1474"/>
      <c r="W193" s="1467"/>
      <c r="X193" s="1475"/>
      <c r="Y193" s="1467"/>
      <c r="Z193" s="1467"/>
      <c r="AA193" s="1469"/>
      <c r="AB193" s="1469"/>
      <c r="AC193" s="1475"/>
      <c r="AD193" s="1475"/>
      <c r="AE193" s="1467"/>
      <c r="AF193" s="1467"/>
      <c r="AG193" s="1467"/>
      <c r="AH193" s="1475"/>
      <c r="AI193" s="1475"/>
      <c r="AJ193" s="1467"/>
      <c r="AK193" s="1467"/>
      <c r="AL193" s="1467"/>
      <c r="AM193" s="1469"/>
      <c r="AN193" s="1467"/>
      <c r="AO193" s="1467"/>
      <c r="AP193" s="1467"/>
      <c r="AQ193" s="1467"/>
      <c r="AR193" s="1467"/>
      <c r="AS193" s="1467"/>
      <c r="AT193" s="1467"/>
      <c r="AU193" s="1475"/>
      <c r="AV193" s="1467"/>
      <c r="AW193" s="1467"/>
      <c r="AX193" s="1467"/>
      <c r="AY193" s="1467"/>
      <c r="AZ193" s="1467"/>
      <c r="BA193" s="1467"/>
      <c r="BB193" s="1467"/>
      <c r="BC193" s="1475"/>
      <c r="BD193" s="1475"/>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469">
        <v>2019</v>
      </c>
      <c r="B197" s="1470">
        <v>43739</v>
      </c>
      <c r="C197" s="1470">
        <v>43830</v>
      </c>
      <c r="D197" s="1469" t="s">
        <v>4292</v>
      </c>
      <c r="E197" s="1467" t="s">
        <v>4307</v>
      </c>
      <c r="F197" s="1467" t="s">
        <v>4720</v>
      </c>
      <c r="G197" s="1467" t="s">
        <v>393</v>
      </c>
      <c r="H197" s="1468" t="s">
        <v>4703</v>
      </c>
      <c r="I197" s="1467" t="s">
        <v>4704</v>
      </c>
      <c r="J197" s="556" t="s">
        <v>61</v>
      </c>
      <c r="K197" s="556" t="s">
        <v>61</v>
      </c>
      <c r="L197" s="556" t="s">
        <v>61</v>
      </c>
      <c r="M197" s="556" t="s">
        <v>4708</v>
      </c>
      <c r="N197" s="558" t="s">
        <v>2012</v>
      </c>
      <c r="O197" s="558">
        <v>12629906</v>
      </c>
      <c r="P197" s="1467" t="s">
        <v>61</v>
      </c>
      <c r="Q197" s="1467" t="s">
        <v>1579</v>
      </c>
      <c r="R197" s="1467" t="s">
        <v>1579</v>
      </c>
      <c r="S197" s="1467" t="s">
        <v>235</v>
      </c>
      <c r="T197" s="1475" t="s">
        <v>2028</v>
      </c>
      <c r="U197" s="1474" t="s">
        <v>3254</v>
      </c>
      <c r="V197" s="1474" t="s">
        <v>3096</v>
      </c>
      <c r="W197" s="1467" t="s">
        <v>4720</v>
      </c>
      <c r="X197" s="1475">
        <v>43784</v>
      </c>
      <c r="Y197" s="1474">
        <v>10255537.784482758</v>
      </c>
      <c r="Z197" s="1467">
        <v>11896423.83</v>
      </c>
      <c r="AA197" s="1467">
        <v>1189642.3799999999</v>
      </c>
      <c r="AB197" s="1469">
        <v>11896423.83</v>
      </c>
      <c r="AC197" s="1475" t="s">
        <v>241</v>
      </c>
      <c r="AD197" s="1475" t="s">
        <v>69</v>
      </c>
      <c r="AE197" s="1467" t="s">
        <v>70</v>
      </c>
      <c r="AF197" s="1467" t="s">
        <v>4704</v>
      </c>
      <c r="AG197" s="1467">
        <v>1538330.66</v>
      </c>
      <c r="AH197" s="1475">
        <v>43785</v>
      </c>
      <c r="AI197" s="1475">
        <v>43830</v>
      </c>
      <c r="AJ197" s="1481" t="s">
        <v>7149</v>
      </c>
      <c r="AK197" s="1468" t="s">
        <v>4299</v>
      </c>
      <c r="AL197" s="1467" t="s">
        <v>4300</v>
      </c>
      <c r="AM197" s="1469" t="s">
        <v>2881</v>
      </c>
      <c r="AN197" s="1467" t="s">
        <v>73</v>
      </c>
      <c r="AO197" s="1468" t="s">
        <v>4301</v>
      </c>
      <c r="AP197" s="1467" t="s">
        <v>73</v>
      </c>
      <c r="AQ197" s="1467" t="s">
        <v>573</v>
      </c>
      <c r="AR197" s="1467" t="s">
        <v>293</v>
      </c>
      <c r="AS197" s="1467" t="s">
        <v>566</v>
      </c>
      <c r="AT197" s="1467" t="s">
        <v>566</v>
      </c>
      <c r="AU197" s="1475" t="s">
        <v>566</v>
      </c>
      <c r="AV197" s="1468" t="s">
        <v>4302</v>
      </c>
      <c r="AW197" s="1467" t="s">
        <v>3091</v>
      </c>
      <c r="AX197" s="1468" t="s">
        <v>4303</v>
      </c>
      <c r="AY197" s="1468" t="s">
        <v>4304</v>
      </c>
      <c r="AZ197" s="1468" t="s">
        <v>4305</v>
      </c>
      <c r="BA197" s="1468" t="s">
        <v>4306</v>
      </c>
      <c r="BB197" s="1467" t="s">
        <v>3096</v>
      </c>
      <c r="BC197" s="1475">
        <v>43847</v>
      </c>
      <c r="BD197" s="1475">
        <v>43847</v>
      </c>
      <c r="BE197" s="558"/>
    </row>
    <row r="198" spans="1:57" ht="75.599999999999994" customHeight="1">
      <c r="A198" s="1469"/>
      <c r="B198" s="1470"/>
      <c r="C198" s="1470"/>
      <c r="D198" s="1469"/>
      <c r="E198" s="1467"/>
      <c r="F198" s="1467"/>
      <c r="G198" s="1467"/>
      <c r="H198" s="1467"/>
      <c r="I198" s="1467"/>
      <c r="J198" s="556" t="s">
        <v>61</v>
      </c>
      <c r="K198" s="556" t="s">
        <v>61</v>
      </c>
      <c r="L198" s="556" t="s">
        <v>61</v>
      </c>
      <c r="M198" s="556" t="s">
        <v>406</v>
      </c>
      <c r="N198" s="558" t="s">
        <v>2028</v>
      </c>
      <c r="O198" s="558">
        <v>11887429.439999999</v>
      </c>
      <c r="P198" s="1467"/>
      <c r="Q198" s="1467"/>
      <c r="R198" s="1467"/>
      <c r="S198" s="1467"/>
      <c r="T198" s="1475"/>
      <c r="U198" s="1474"/>
      <c r="V198" s="1474"/>
      <c r="W198" s="1467"/>
      <c r="X198" s="1475"/>
      <c r="Y198" s="1474"/>
      <c r="Z198" s="1467"/>
      <c r="AA198" s="1467"/>
      <c r="AB198" s="1469"/>
      <c r="AC198" s="1475"/>
      <c r="AD198" s="1475"/>
      <c r="AE198" s="1467"/>
      <c r="AF198" s="1467"/>
      <c r="AG198" s="1467"/>
      <c r="AH198" s="1475"/>
      <c r="AI198" s="1475"/>
      <c r="AJ198" s="1467"/>
      <c r="AK198" s="1467"/>
      <c r="AL198" s="1467"/>
      <c r="AM198" s="1469"/>
      <c r="AN198" s="1467"/>
      <c r="AO198" s="1467"/>
      <c r="AP198" s="1467"/>
      <c r="AQ198" s="1467"/>
      <c r="AR198" s="1467"/>
      <c r="AS198" s="1467"/>
      <c r="AT198" s="1467"/>
      <c r="AU198" s="1475"/>
      <c r="AV198" s="1467"/>
      <c r="AW198" s="1467"/>
      <c r="AX198" s="1467"/>
      <c r="AY198" s="1467"/>
      <c r="AZ198" s="1467"/>
      <c r="BA198" s="1467"/>
      <c r="BB198" s="1467"/>
      <c r="BC198" s="1475"/>
      <c r="BD198" s="1475"/>
      <c r="BE198" s="558"/>
    </row>
    <row r="199" spans="1:57" ht="75.599999999999994" customHeight="1">
      <c r="A199" s="1469"/>
      <c r="B199" s="1470"/>
      <c r="C199" s="1470"/>
      <c r="D199" s="1469"/>
      <c r="E199" s="1467"/>
      <c r="F199" s="1467"/>
      <c r="G199" s="1467"/>
      <c r="H199" s="1467"/>
      <c r="I199" s="1467"/>
      <c r="J199" s="556" t="s">
        <v>61</v>
      </c>
      <c r="K199" s="556" t="s">
        <v>61</v>
      </c>
      <c r="L199" s="556" t="s">
        <v>61</v>
      </c>
      <c r="M199" s="556" t="s">
        <v>3816</v>
      </c>
      <c r="N199" s="558" t="s">
        <v>4709</v>
      </c>
      <c r="O199" s="558">
        <v>12654962</v>
      </c>
      <c r="P199" s="1467"/>
      <c r="Q199" s="1467"/>
      <c r="R199" s="1467"/>
      <c r="S199" s="1467"/>
      <c r="T199" s="1475"/>
      <c r="U199" s="1474"/>
      <c r="V199" s="1474"/>
      <c r="W199" s="1467"/>
      <c r="X199" s="1475"/>
      <c r="Y199" s="1474"/>
      <c r="Z199" s="1467"/>
      <c r="AA199" s="1467"/>
      <c r="AB199" s="1469"/>
      <c r="AC199" s="1475"/>
      <c r="AD199" s="1475"/>
      <c r="AE199" s="1467"/>
      <c r="AF199" s="1467"/>
      <c r="AG199" s="1467"/>
      <c r="AH199" s="1475"/>
      <c r="AI199" s="1475"/>
      <c r="AJ199" s="1467"/>
      <c r="AK199" s="1467"/>
      <c r="AL199" s="1467"/>
      <c r="AM199" s="1469"/>
      <c r="AN199" s="1467"/>
      <c r="AO199" s="1467"/>
      <c r="AP199" s="1467"/>
      <c r="AQ199" s="1467"/>
      <c r="AR199" s="1467"/>
      <c r="AS199" s="1467"/>
      <c r="AT199" s="1467"/>
      <c r="AU199" s="1475"/>
      <c r="AV199" s="1467"/>
      <c r="AW199" s="1467"/>
      <c r="AX199" s="1467"/>
      <c r="AY199" s="1467"/>
      <c r="AZ199" s="1467"/>
      <c r="BA199" s="1467"/>
      <c r="BB199" s="1467"/>
      <c r="BC199" s="1475"/>
      <c r="BD199" s="1475"/>
      <c r="BE199" s="558"/>
    </row>
    <row r="200" spans="1:57" ht="75.599999999999994" customHeight="1">
      <c r="A200" s="1469">
        <v>2019</v>
      </c>
      <c r="B200" s="1470">
        <v>43739</v>
      </c>
      <c r="C200" s="1470">
        <v>43830</v>
      </c>
      <c r="D200" s="1469" t="s">
        <v>4292</v>
      </c>
      <c r="E200" s="1467" t="s">
        <v>4307</v>
      </c>
      <c r="F200" s="1467" t="s">
        <v>4721</v>
      </c>
      <c r="G200" s="1467" t="s">
        <v>393</v>
      </c>
      <c r="H200" s="1468" t="s">
        <v>4703</v>
      </c>
      <c r="I200" s="1467" t="s">
        <v>4704</v>
      </c>
      <c r="J200" s="556" t="s">
        <v>61</v>
      </c>
      <c r="K200" s="556" t="s">
        <v>61</v>
      </c>
      <c r="L200" s="556" t="s">
        <v>61</v>
      </c>
      <c r="M200" s="556" t="s">
        <v>4722</v>
      </c>
      <c r="N200" s="558" t="s">
        <v>4723</v>
      </c>
      <c r="O200" s="558">
        <v>2465639.16</v>
      </c>
      <c r="P200" s="1467" t="s">
        <v>61</v>
      </c>
      <c r="Q200" s="1467" t="s">
        <v>1579</v>
      </c>
      <c r="R200" s="1467" t="s">
        <v>1579</v>
      </c>
      <c r="S200" s="1467" t="s">
        <v>4724</v>
      </c>
      <c r="T200" s="1475" t="s">
        <v>4723</v>
      </c>
      <c r="U200" s="1474" t="s">
        <v>3254</v>
      </c>
      <c r="V200" s="1474" t="s">
        <v>3096</v>
      </c>
      <c r="W200" s="1467" t="s">
        <v>4721</v>
      </c>
      <c r="X200" s="1475">
        <v>43784</v>
      </c>
      <c r="Y200" s="1474">
        <v>4217882.97</v>
      </c>
      <c r="Z200" s="1467">
        <v>4892744.25</v>
      </c>
      <c r="AA200" s="1467">
        <v>489274.42</v>
      </c>
      <c r="AB200" s="1467">
        <v>4892744.25</v>
      </c>
      <c r="AC200" s="1475" t="s">
        <v>241</v>
      </c>
      <c r="AD200" s="1475" t="s">
        <v>69</v>
      </c>
      <c r="AE200" s="1467" t="s">
        <v>70</v>
      </c>
      <c r="AF200" s="1467" t="s">
        <v>4704</v>
      </c>
      <c r="AG200" s="1467">
        <v>632682.43999999994</v>
      </c>
      <c r="AH200" s="1475">
        <v>43785</v>
      </c>
      <c r="AI200" s="1475">
        <v>43830</v>
      </c>
      <c r="AJ200" s="1481" t="s">
        <v>7150</v>
      </c>
      <c r="AK200" s="1468" t="s">
        <v>4299</v>
      </c>
      <c r="AL200" s="1467" t="s">
        <v>4300</v>
      </c>
      <c r="AM200" s="1469" t="s">
        <v>2881</v>
      </c>
      <c r="AN200" s="1467" t="s">
        <v>73</v>
      </c>
      <c r="AO200" s="1468" t="s">
        <v>4301</v>
      </c>
      <c r="AP200" s="1467" t="s">
        <v>73</v>
      </c>
      <c r="AQ200" s="1467" t="s">
        <v>573</v>
      </c>
      <c r="AR200" s="1467" t="s">
        <v>293</v>
      </c>
      <c r="AS200" s="1467" t="s">
        <v>566</v>
      </c>
      <c r="AT200" s="1467" t="s">
        <v>566</v>
      </c>
      <c r="AU200" s="1475" t="s">
        <v>566</v>
      </c>
      <c r="AV200" s="1468" t="s">
        <v>4302</v>
      </c>
      <c r="AW200" s="1467" t="s">
        <v>3091</v>
      </c>
      <c r="AX200" s="1468" t="s">
        <v>4303</v>
      </c>
      <c r="AY200" s="1468" t="s">
        <v>4304</v>
      </c>
      <c r="AZ200" s="1468" t="s">
        <v>4305</v>
      </c>
      <c r="BA200" s="1468" t="s">
        <v>4306</v>
      </c>
      <c r="BB200" s="1467" t="s">
        <v>3096</v>
      </c>
      <c r="BC200" s="1475">
        <v>43847</v>
      </c>
      <c r="BD200" s="1475">
        <v>43847</v>
      </c>
      <c r="BE200" s="558"/>
    </row>
    <row r="201" spans="1:57" ht="75.599999999999994" customHeight="1">
      <c r="A201" s="1469"/>
      <c r="B201" s="1470"/>
      <c r="C201" s="1470"/>
      <c r="D201" s="1469"/>
      <c r="E201" s="1467"/>
      <c r="F201" s="1467"/>
      <c r="G201" s="1467"/>
      <c r="H201" s="1467"/>
      <c r="I201" s="1467"/>
      <c r="J201" s="556" t="s">
        <v>4725</v>
      </c>
      <c r="K201" s="556" t="s">
        <v>2065</v>
      </c>
      <c r="L201" s="556" t="s">
        <v>2050</v>
      </c>
      <c r="M201" s="556" t="s">
        <v>2009</v>
      </c>
      <c r="N201" s="558" t="s">
        <v>2066</v>
      </c>
      <c r="O201" s="558">
        <v>2606810</v>
      </c>
      <c r="P201" s="1467"/>
      <c r="Q201" s="1467"/>
      <c r="R201" s="1467"/>
      <c r="S201" s="1467"/>
      <c r="T201" s="1475"/>
      <c r="U201" s="1474"/>
      <c r="V201" s="1474"/>
      <c r="W201" s="1467"/>
      <c r="X201" s="1475"/>
      <c r="Y201" s="1474"/>
      <c r="Z201" s="1467"/>
      <c r="AA201" s="1467"/>
      <c r="AB201" s="1467"/>
      <c r="AC201" s="1475"/>
      <c r="AD201" s="1475"/>
      <c r="AE201" s="1467"/>
      <c r="AF201" s="1467"/>
      <c r="AG201" s="1467"/>
      <c r="AH201" s="1475"/>
      <c r="AI201" s="1475"/>
      <c r="AJ201" s="1467"/>
      <c r="AK201" s="1467"/>
      <c r="AL201" s="1467"/>
      <c r="AM201" s="1469"/>
      <c r="AN201" s="1467"/>
      <c r="AO201" s="1467"/>
      <c r="AP201" s="1467"/>
      <c r="AQ201" s="1467"/>
      <c r="AR201" s="1467"/>
      <c r="AS201" s="1467"/>
      <c r="AT201" s="1467"/>
      <c r="AU201" s="1475"/>
      <c r="AV201" s="1467"/>
      <c r="AW201" s="1467"/>
      <c r="AX201" s="1467"/>
      <c r="AY201" s="1467"/>
      <c r="AZ201" s="1467"/>
      <c r="BA201" s="1467"/>
      <c r="BB201" s="1467"/>
      <c r="BC201" s="1475"/>
      <c r="BD201" s="1475"/>
      <c r="BE201" s="558"/>
    </row>
    <row r="202" spans="1:57" ht="75.599999999999994" customHeight="1">
      <c r="A202" s="1469"/>
      <c r="B202" s="1470"/>
      <c r="C202" s="1470"/>
      <c r="D202" s="1469"/>
      <c r="E202" s="1467"/>
      <c r="F202" s="1467"/>
      <c r="G202" s="1467"/>
      <c r="H202" s="1467"/>
      <c r="I202" s="1467"/>
      <c r="J202" s="556" t="s">
        <v>61</v>
      </c>
      <c r="K202" s="556" t="s">
        <v>61</v>
      </c>
      <c r="L202" s="556" t="s">
        <v>61</v>
      </c>
      <c r="M202" s="556" t="s">
        <v>3831</v>
      </c>
      <c r="N202" s="558" t="s">
        <v>2146</v>
      </c>
      <c r="O202" s="558">
        <v>2767934</v>
      </c>
      <c r="P202" s="1467"/>
      <c r="Q202" s="1467"/>
      <c r="R202" s="1467"/>
      <c r="S202" s="1467"/>
      <c r="T202" s="1475"/>
      <c r="U202" s="1474"/>
      <c r="V202" s="1474"/>
      <c r="W202" s="1467"/>
      <c r="X202" s="1475"/>
      <c r="Y202" s="1474"/>
      <c r="Z202" s="1467"/>
      <c r="AA202" s="1467"/>
      <c r="AB202" s="1467"/>
      <c r="AC202" s="1475"/>
      <c r="AD202" s="1475"/>
      <c r="AE202" s="1467"/>
      <c r="AF202" s="1467"/>
      <c r="AG202" s="1467"/>
      <c r="AH202" s="1475"/>
      <c r="AI202" s="1475"/>
      <c r="AJ202" s="1467"/>
      <c r="AK202" s="1467"/>
      <c r="AL202" s="1467"/>
      <c r="AM202" s="1469"/>
      <c r="AN202" s="1467"/>
      <c r="AO202" s="1467"/>
      <c r="AP202" s="1467"/>
      <c r="AQ202" s="1467"/>
      <c r="AR202" s="1467"/>
      <c r="AS202" s="1467"/>
      <c r="AT202" s="1467"/>
      <c r="AU202" s="1475"/>
      <c r="AV202" s="1467"/>
      <c r="AW202" s="1467"/>
      <c r="AX202" s="1467"/>
      <c r="AY202" s="1467"/>
      <c r="AZ202" s="1467"/>
      <c r="BA202" s="1467"/>
      <c r="BB202" s="1467"/>
      <c r="BC202" s="1475"/>
      <c r="BD202" s="1475"/>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469">
        <v>2019</v>
      </c>
      <c r="B204" s="1470">
        <v>43739</v>
      </c>
      <c r="C204" s="1470">
        <v>43830</v>
      </c>
      <c r="D204" s="1469" t="s">
        <v>4292</v>
      </c>
      <c r="E204" s="1467" t="s">
        <v>4307</v>
      </c>
      <c r="F204" s="1467" t="s">
        <v>4727</v>
      </c>
      <c r="G204" s="1467" t="s">
        <v>393</v>
      </c>
      <c r="H204" s="1468" t="s">
        <v>4703</v>
      </c>
      <c r="I204" s="1467" t="s">
        <v>4704</v>
      </c>
      <c r="J204" s="556" t="s">
        <v>4725</v>
      </c>
      <c r="K204" s="556" t="s">
        <v>2065</v>
      </c>
      <c r="L204" s="556" t="s">
        <v>2050</v>
      </c>
      <c r="M204" s="556" t="s">
        <v>2009</v>
      </c>
      <c r="N204" s="558" t="s">
        <v>2066</v>
      </c>
      <c r="O204" s="558">
        <v>372988.72</v>
      </c>
      <c r="P204" s="1467" t="s">
        <v>1715</v>
      </c>
      <c r="Q204" s="1467" t="s">
        <v>3821</v>
      </c>
      <c r="R204" s="1467" t="s">
        <v>176</v>
      </c>
      <c r="S204" s="1467" t="s">
        <v>1363</v>
      </c>
      <c r="T204" s="1475" t="s">
        <v>2066</v>
      </c>
      <c r="U204" s="1474" t="s">
        <v>3254</v>
      </c>
      <c r="V204" s="1474" t="s">
        <v>3096</v>
      </c>
      <c r="W204" s="1467" t="s">
        <v>4727</v>
      </c>
      <c r="X204" s="1475">
        <v>43784</v>
      </c>
      <c r="Y204" s="1474">
        <v>321542.24137931038</v>
      </c>
      <c r="Z204" s="1467">
        <v>372989</v>
      </c>
      <c r="AA204" s="1467">
        <v>37298.9</v>
      </c>
      <c r="AB204" s="1469">
        <v>372989</v>
      </c>
      <c r="AC204" s="1475" t="s">
        <v>241</v>
      </c>
      <c r="AD204" s="1475" t="s">
        <v>69</v>
      </c>
      <c r="AE204" s="1467" t="s">
        <v>70</v>
      </c>
      <c r="AF204" s="1467" t="s">
        <v>4704</v>
      </c>
      <c r="AG204" s="1467">
        <v>48231.33</v>
      </c>
      <c r="AH204" s="1475">
        <v>43785</v>
      </c>
      <c r="AI204" s="1475">
        <v>43830</v>
      </c>
      <c r="AJ204" s="1481" t="s">
        <v>7152</v>
      </c>
      <c r="AK204" s="1468" t="s">
        <v>4299</v>
      </c>
      <c r="AL204" s="1467" t="s">
        <v>4300</v>
      </c>
      <c r="AM204" s="1469" t="s">
        <v>2881</v>
      </c>
      <c r="AN204" s="1467" t="s">
        <v>73</v>
      </c>
      <c r="AO204" s="1468" t="s">
        <v>4301</v>
      </c>
      <c r="AP204" s="1467" t="s">
        <v>73</v>
      </c>
      <c r="AQ204" s="1467" t="s">
        <v>573</v>
      </c>
      <c r="AR204" s="1467" t="s">
        <v>293</v>
      </c>
      <c r="AS204" s="1467" t="s">
        <v>566</v>
      </c>
      <c r="AT204" s="1467" t="s">
        <v>566</v>
      </c>
      <c r="AU204" s="1475" t="s">
        <v>566</v>
      </c>
      <c r="AV204" s="1468" t="s">
        <v>4302</v>
      </c>
      <c r="AW204" s="1467" t="s">
        <v>3091</v>
      </c>
      <c r="AX204" s="1468" t="s">
        <v>4303</v>
      </c>
      <c r="AY204" s="1468" t="s">
        <v>4304</v>
      </c>
      <c r="AZ204" s="1468" t="s">
        <v>4305</v>
      </c>
      <c r="BA204" s="1468" t="s">
        <v>4306</v>
      </c>
      <c r="BB204" s="1467" t="s">
        <v>3096</v>
      </c>
      <c r="BC204" s="1475">
        <v>43847</v>
      </c>
      <c r="BD204" s="1475">
        <v>43847</v>
      </c>
      <c r="BE204" s="558"/>
    </row>
    <row r="205" spans="1:57" ht="75.599999999999994" customHeight="1">
      <c r="A205" s="1469"/>
      <c r="B205" s="1470"/>
      <c r="C205" s="1470"/>
      <c r="D205" s="1469"/>
      <c r="E205" s="1467"/>
      <c r="F205" s="1467"/>
      <c r="G205" s="1467"/>
      <c r="H205" s="1467"/>
      <c r="I205" s="1467"/>
      <c r="J205" s="556" t="s">
        <v>61</v>
      </c>
      <c r="K205" s="556" t="s">
        <v>61</v>
      </c>
      <c r="L205" s="556" t="s">
        <v>61</v>
      </c>
      <c r="M205" s="556" t="s">
        <v>4708</v>
      </c>
      <c r="N205" s="558" t="s">
        <v>2012</v>
      </c>
      <c r="O205" s="558">
        <v>422039.32</v>
      </c>
      <c r="P205" s="1467"/>
      <c r="Q205" s="1467"/>
      <c r="R205" s="1467"/>
      <c r="S205" s="1467"/>
      <c r="T205" s="1475"/>
      <c r="U205" s="1474"/>
      <c r="V205" s="1474"/>
      <c r="W205" s="1467"/>
      <c r="X205" s="1475"/>
      <c r="Y205" s="1474"/>
      <c r="Z205" s="1467"/>
      <c r="AA205" s="1467"/>
      <c r="AB205" s="1469"/>
      <c r="AC205" s="1475"/>
      <c r="AD205" s="1475"/>
      <c r="AE205" s="1467"/>
      <c r="AF205" s="1467"/>
      <c r="AG205" s="1467"/>
      <c r="AH205" s="1475"/>
      <c r="AI205" s="1475"/>
      <c r="AJ205" s="1467"/>
      <c r="AK205" s="1467"/>
      <c r="AL205" s="1467"/>
      <c r="AM205" s="1469"/>
      <c r="AN205" s="1467"/>
      <c r="AO205" s="1467"/>
      <c r="AP205" s="1467"/>
      <c r="AQ205" s="1467"/>
      <c r="AR205" s="1467"/>
      <c r="AS205" s="1467"/>
      <c r="AT205" s="1467"/>
      <c r="AU205" s="1475"/>
      <c r="AV205" s="1467"/>
      <c r="AW205" s="1467"/>
      <c r="AX205" s="1467"/>
      <c r="AY205" s="1467"/>
      <c r="AZ205" s="1467"/>
      <c r="BA205" s="1467"/>
      <c r="BB205" s="1467"/>
      <c r="BC205" s="1475"/>
      <c r="BD205" s="1475"/>
      <c r="BE205" s="558"/>
    </row>
    <row r="206" spans="1:57" ht="75.599999999999994" customHeight="1">
      <c r="A206" s="1469"/>
      <c r="B206" s="1470"/>
      <c r="C206" s="1470"/>
      <c r="D206" s="1469"/>
      <c r="E206" s="1467"/>
      <c r="F206" s="1467"/>
      <c r="G206" s="1467"/>
      <c r="H206" s="1467"/>
      <c r="I206" s="1467"/>
      <c r="J206" s="556" t="s">
        <v>61</v>
      </c>
      <c r="K206" s="556" t="s">
        <v>61</v>
      </c>
      <c r="L206" s="556" t="s">
        <v>61</v>
      </c>
      <c r="M206" s="556" t="s">
        <v>4722</v>
      </c>
      <c r="N206" s="558" t="s">
        <v>4723</v>
      </c>
      <c r="O206" s="558">
        <v>431935.28</v>
      </c>
      <c r="P206" s="1467"/>
      <c r="Q206" s="1467"/>
      <c r="R206" s="1467"/>
      <c r="S206" s="1467"/>
      <c r="T206" s="1475"/>
      <c r="U206" s="1474"/>
      <c r="V206" s="1474"/>
      <c r="W206" s="1467"/>
      <c r="X206" s="1475"/>
      <c r="Y206" s="1474"/>
      <c r="Z206" s="1467"/>
      <c r="AA206" s="1467"/>
      <c r="AB206" s="1469"/>
      <c r="AC206" s="1475"/>
      <c r="AD206" s="1475"/>
      <c r="AE206" s="1467"/>
      <c r="AF206" s="1467"/>
      <c r="AG206" s="1467"/>
      <c r="AH206" s="1475"/>
      <c r="AI206" s="1475"/>
      <c r="AJ206" s="1467"/>
      <c r="AK206" s="1467"/>
      <c r="AL206" s="1467"/>
      <c r="AM206" s="1469"/>
      <c r="AN206" s="1467"/>
      <c r="AO206" s="1467"/>
      <c r="AP206" s="1467"/>
      <c r="AQ206" s="1467"/>
      <c r="AR206" s="1467"/>
      <c r="AS206" s="1467"/>
      <c r="AT206" s="1467"/>
      <c r="AU206" s="1475"/>
      <c r="AV206" s="1467"/>
      <c r="AW206" s="1467"/>
      <c r="AX206" s="1467"/>
      <c r="AY206" s="1467"/>
      <c r="AZ206" s="1467"/>
      <c r="BA206" s="1467"/>
      <c r="BB206" s="1467"/>
      <c r="BC206" s="1475"/>
      <c r="BD206" s="1475"/>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469">
        <v>2019</v>
      </c>
      <c r="B209" s="1470">
        <v>43739</v>
      </c>
      <c r="C209" s="1470">
        <v>43830</v>
      </c>
      <c r="D209" s="1469" t="s">
        <v>4292</v>
      </c>
      <c r="E209" s="1467" t="s">
        <v>4307</v>
      </c>
      <c r="F209" s="1467" t="s">
        <v>4733</v>
      </c>
      <c r="G209" s="1467" t="s">
        <v>393</v>
      </c>
      <c r="H209" s="1468" t="s">
        <v>4703</v>
      </c>
      <c r="I209" s="1467" t="s">
        <v>4704</v>
      </c>
      <c r="J209" s="556" t="s">
        <v>61</v>
      </c>
      <c r="K209" s="556" t="s">
        <v>61</v>
      </c>
      <c r="L209" s="559" t="s">
        <v>61</v>
      </c>
      <c r="M209" s="556" t="s">
        <v>4734</v>
      </c>
      <c r="N209" s="558" t="s">
        <v>2188</v>
      </c>
      <c r="O209" s="558">
        <v>1029834.08</v>
      </c>
      <c r="P209" s="1467" t="s">
        <v>61</v>
      </c>
      <c r="Q209" s="1467" t="s">
        <v>1579</v>
      </c>
      <c r="R209" s="1467" t="s">
        <v>1579</v>
      </c>
      <c r="S209" s="1467" t="s">
        <v>4735</v>
      </c>
      <c r="T209" s="1475" t="s">
        <v>2188</v>
      </c>
      <c r="U209" s="1474" t="s">
        <v>3254</v>
      </c>
      <c r="V209" s="1474" t="s">
        <v>3096</v>
      </c>
      <c r="W209" s="1467" t="s">
        <v>4733</v>
      </c>
      <c r="X209" s="1475">
        <v>43784</v>
      </c>
      <c r="Y209" s="1467">
        <v>887788</v>
      </c>
      <c r="Z209" s="1467">
        <v>1029834.08</v>
      </c>
      <c r="AA209" s="1467">
        <v>102983.4</v>
      </c>
      <c r="AB209" s="1469">
        <v>1029834.08</v>
      </c>
      <c r="AC209" s="1475" t="s">
        <v>241</v>
      </c>
      <c r="AD209" s="1475" t="s">
        <v>69</v>
      </c>
      <c r="AE209" s="1467" t="s">
        <v>70</v>
      </c>
      <c r="AF209" s="1467" t="s">
        <v>4704</v>
      </c>
      <c r="AG209" s="1467">
        <v>133168.20000000001</v>
      </c>
      <c r="AH209" s="1475">
        <v>43785</v>
      </c>
      <c r="AI209" s="1475">
        <v>43830</v>
      </c>
      <c r="AJ209" s="1481" t="s">
        <v>7155</v>
      </c>
      <c r="AK209" s="1468" t="s">
        <v>4299</v>
      </c>
      <c r="AL209" s="1467" t="s">
        <v>4300</v>
      </c>
      <c r="AM209" s="1469" t="s">
        <v>2881</v>
      </c>
      <c r="AN209" s="1467" t="s">
        <v>73</v>
      </c>
      <c r="AO209" s="1468" t="s">
        <v>4301</v>
      </c>
      <c r="AP209" s="1467" t="s">
        <v>73</v>
      </c>
      <c r="AQ209" s="1467" t="s">
        <v>573</v>
      </c>
      <c r="AR209" s="1467" t="s">
        <v>293</v>
      </c>
      <c r="AS209" s="1467" t="s">
        <v>566</v>
      </c>
      <c r="AT209" s="1467" t="s">
        <v>566</v>
      </c>
      <c r="AU209" s="1475" t="s">
        <v>566</v>
      </c>
      <c r="AV209" s="1468" t="s">
        <v>4302</v>
      </c>
      <c r="AW209" s="1467" t="s">
        <v>3091</v>
      </c>
      <c r="AX209" s="1468" t="s">
        <v>4303</v>
      </c>
      <c r="AY209" s="1468" t="s">
        <v>4304</v>
      </c>
      <c r="AZ209" s="1468" t="s">
        <v>4305</v>
      </c>
      <c r="BA209" s="1468" t="s">
        <v>4306</v>
      </c>
      <c r="BB209" s="1467" t="s">
        <v>3096</v>
      </c>
      <c r="BC209" s="1475">
        <v>43847</v>
      </c>
      <c r="BD209" s="1475">
        <v>43847</v>
      </c>
      <c r="BE209" s="558"/>
    </row>
    <row r="210" spans="1:57" ht="75.599999999999994" customHeight="1">
      <c r="A210" s="1469"/>
      <c r="B210" s="1470"/>
      <c r="C210" s="1470"/>
      <c r="D210" s="1469"/>
      <c r="E210" s="1467"/>
      <c r="F210" s="1467"/>
      <c r="G210" s="1467"/>
      <c r="H210" s="1467"/>
      <c r="I210" s="1467"/>
      <c r="J210" s="556" t="s">
        <v>61</v>
      </c>
      <c r="K210" s="556" t="s">
        <v>61</v>
      </c>
      <c r="L210" s="559" t="s">
        <v>61</v>
      </c>
      <c r="M210" s="556" t="s">
        <v>3837</v>
      </c>
      <c r="N210" s="558" t="s">
        <v>3838</v>
      </c>
      <c r="O210" s="558">
        <v>1081325.78</v>
      </c>
      <c r="P210" s="1467"/>
      <c r="Q210" s="1467"/>
      <c r="R210" s="1467"/>
      <c r="S210" s="1467"/>
      <c r="T210" s="1475"/>
      <c r="U210" s="1474"/>
      <c r="V210" s="1474"/>
      <c r="W210" s="1467"/>
      <c r="X210" s="1475"/>
      <c r="Y210" s="1467"/>
      <c r="Z210" s="1467"/>
      <c r="AA210" s="1467"/>
      <c r="AB210" s="1469"/>
      <c r="AC210" s="1475"/>
      <c r="AD210" s="1475"/>
      <c r="AE210" s="1467"/>
      <c r="AF210" s="1467"/>
      <c r="AG210" s="1467"/>
      <c r="AH210" s="1475"/>
      <c r="AI210" s="1475"/>
      <c r="AJ210" s="1467"/>
      <c r="AK210" s="1467"/>
      <c r="AL210" s="1467"/>
      <c r="AM210" s="1469"/>
      <c r="AN210" s="1467"/>
      <c r="AO210" s="1467"/>
      <c r="AP210" s="1467"/>
      <c r="AQ210" s="1467"/>
      <c r="AR210" s="1467"/>
      <c r="AS210" s="1467"/>
      <c r="AT210" s="1467"/>
      <c r="AU210" s="1475"/>
      <c r="AV210" s="1467"/>
      <c r="AW210" s="1467"/>
      <c r="AX210" s="1467"/>
      <c r="AY210" s="1467"/>
      <c r="AZ210" s="1467"/>
      <c r="BA210" s="1467"/>
      <c r="BB210" s="1467"/>
      <c r="BC210" s="1475"/>
      <c r="BD210" s="1475"/>
      <c r="BE210" s="558"/>
    </row>
    <row r="211" spans="1:57" ht="75.599999999999994" customHeight="1">
      <c r="A211" s="1469"/>
      <c r="B211" s="1470"/>
      <c r="C211" s="1470"/>
      <c r="D211" s="1469"/>
      <c r="E211" s="1467"/>
      <c r="F211" s="1467"/>
      <c r="G211" s="1467"/>
      <c r="H211" s="1467"/>
      <c r="I211" s="1467"/>
      <c r="J211" s="556" t="s">
        <v>61</v>
      </c>
      <c r="K211" s="556" t="s">
        <v>61</v>
      </c>
      <c r="L211" s="559" t="s">
        <v>61</v>
      </c>
      <c r="M211" s="556" t="s">
        <v>3835</v>
      </c>
      <c r="N211" s="558" t="s">
        <v>4736</v>
      </c>
      <c r="O211" s="558">
        <v>1101922.47</v>
      </c>
      <c r="P211" s="1467"/>
      <c r="Q211" s="1467"/>
      <c r="R211" s="1467"/>
      <c r="S211" s="1467"/>
      <c r="T211" s="1475"/>
      <c r="U211" s="1474"/>
      <c r="V211" s="1474"/>
      <c r="W211" s="1467"/>
      <c r="X211" s="1475"/>
      <c r="Y211" s="1467"/>
      <c r="Z211" s="1467"/>
      <c r="AA211" s="1467"/>
      <c r="AB211" s="1469"/>
      <c r="AC211" s="1475"/>
      <c r="AD211" s="1475"/>
      <c r="AE211" s="1467"/>
      <c r="AF211" s="1467"/>
      <c r="AG211" s="1467"/>
      <c r="AH211" s="1475"/>
      <c r="AI211" s="1475"/>
      <c r="AJ211" s="1467"/>
      <c r="AK211" s="1467"/>
      <c r="AL211" s="1467"/>
      <c r="AM211" s="1469"/>
      <c r="AN211" s="1467"/>
      <c r="AO211" s="1467"/>
      <c r="AP211" s="1467"/>
      <c r="AQ211" s="1467"/>
      <c r="AR211" s="1467"/>
      <c r="AS211" s="1467"/>
      <c r="AT211" s="1467"/>
      <c r="AU211" s="1475"/>
      <c r="AV211" s="1467"/>
      <c r="AW211" s="1467"/>
      <c r="AX211" s="1467"/>
      <c r="AY211" s="1467"/>
      <c r="AZ211" s="1467"/>
      <c r="BA211" s="1467"/>
      <c r="BB211" s="1467"/>
      <c r="BC211" s="1475"/>
      <c r="BD211" s="1475"/>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469">
        <v>2019</v>
      </c>
      <c r="B214" s="1470">
        <v>43739</v>
      </c>
      <c r="C214" s="1470">
        <v>43830</v>
      </c>
      <c r="D214" s="1469" t="s">
        <v>4292</v>
      </c>
      <c r="E214" s="1467" t="s">
        <v>4307</v>
      </c>
      <c r="F214" s="1467" t="s">
        <v>4742</v>
      </c>
      <c r="G214" s="1467" t="s">
        <v>393</v>
      </c>
      <c r="H214" s="1468" t="s">
        <v>4703</v>
      </c>
      <c r="I214" s="1467" t="s">
        <v>4704</v>
      </c>
      <c r="J214" s="556" t="s">
        <v>61</v>
      </c>
      <c r="K214" s="556" t="s">
        <v>61</v>
      </c>
      <c r="L214" s="556" t="s">
        <v>61</v>
      </c>
      <c r="M214" s="556" t="s">
        <v>3816</v>
      </c>
      <c r="N214" s="558" t="s">
        <v>4709</v>
      </c>
      <c r="O214" s="558">
        <v>3967548</v>
      </c>
      <c r="P214" s="556" t="s">
        <v>61</v>
      </c>
      <c r="Q214" s="1467" t="s">
        <v>1579</v>
      </c>
      <c r="R214" s="1467" t="s">
        <v>1579</v>
      </c>
      <c r="S214" s="1467" t="s">
        <v>229</v>
      </c>
      <c r="T214" s="1475" t="s">
        <v>1317</v>
      </c>
      <c r="U214" s="1474" t="s">
        <v>3254</v>
      </c>
      <c r="V214" s="1474" t="s">
        <v>3096</v>
      </c>
      <c r="W214" s="1467" t="s">
        <v>4742</v>
      </c>
      <c r="X214" s="1475">
        <v>43784</v>
      </c>
      <c r="Y214" s="1467">
        <v>3420300.0000000005</v>
      </c>
      <c r="Z214" s="1467">
        <v>3967548</v>
      </c>
      <c r="AA214" s="1467">
        <v>396754.8</v>
      </c>
      <c r="AB214" s="1469">
        <v>3967548</v>
      </c>
      <c r="AC214" s="1475" t="s">
        <v>241</v>
      </c>
      <c r="AD214" s="1475" t="s">
        <v>69</v>
      </c>
      <c r="AE214" s="1467" t="s">
        <v>70</v>
      </c>
      <c r="AF214" s="1467" t="s">
        <v>4704</v>
      </c>
      <c r="AG214" s="1467">
        <v>513045</v>
      </c>
      <c r="AH214" s="1475">
        <v>43785</v>
      </c>
      <c r="AI214" s="1475">
        <v>43830</v>
      </c>
      <c r="AJ214" s="1481" t="s">
        <v>7158</v>
      </c>
      <c r="AK214" s="1468" t="s">
        <v>4299</v>
      </c>
      <c r="AL214" s="1467" t="s">
        <v>4300</v>
      </c>
      <c r="AM214" s="1469" t="s">
        <v>2881</v>
      </c>
      <c r="AN214" s="1467" t="s">
        <v>73</v>
      </c>
      <c r="AO214" s="1468" t="s">
        <v>4301</v>
      </c>
      <c r="AP214" s="1467" t="s">
        <v>73</v>
      </c>
      <c r="AQ214" s="1467" t="s">
        <v>573</v>
      </c>
      <c r="AR214" s="1467" t="s">
        <v>293</v>
      </c>
      <c r="AS214" s="1467" t="s">
        <v>566</v>
      </c>
      <c r="AT214" s="1467" t="s">
        <v>566</v>
      </c>
      <c r="AU214" s="1475" t="s">
        <v>566</v>
      </c>
      <c r="AV214" s="1468" t="s">
        <v>4302</v>
      </c>
      <c r="AW214" s="1467" t="s">
        <v>3091</v>
      </c>
      <c r="AX214" s="1468" t="s">
        <v>4303</v>
      </c>
      <c r="AY214" s="1468" t="s">
        <v>4304</v>
      </c>
      <c r="AZ214" s="1468" t="s">
        <v>4305</v>
      </c>
      <c r="BA214" s="1468" t="s">
        <v>4306</v>
      </c>
      <c r="BB214" s="1467" t="s">
        <v>3096</v>
      </c>
      <c r="BC214" s="1475">
        <v>43847</v>
      </c>
      <c r="BD214" s="1475">
        <v>43847</v>
      </c>
      <c r="BE214" s="558"/>
    </row>
    <row r="215" spans="1:57" ht="75.599999999999994" customHeight="1">
      <c r="A215" s="1469"/>
      <c r="B215" s="1470"/>
      <c r="C215" s="1470"/>
      <c r="D215" s="1469"/>
      <c r="E215" s="1467"/>
      <c r="F215" s="1467"/>
      <c r="G215" s="1467"/>
      <c r="H215" s="1467"/>
      <c r="I215" s="1467"/>
      <c r="J215" s="556" t="s">
        <v>61</v>
      </c>
      <c r="K215" s="556" t="s">
        <v>61</v>
      </c>
      <c r="L215" s="556" t="s">
        <v>61</v>
      </c>
      <c r="M215" s="556" t="s">
        <v>406</v>
      </c>
      <c r="N215" s="558" t="s">
        <v>2028</v>
      </c>
      <c r="O215" s="558">
        <v>4158716</v>
      </c>
      <c r="P215" s="556"/>
      <c r="Q215" s="1467"/>
      <c r="R215" s="1467"/>
      <c r="S215" s="1467"/>
      <c r="T215" s="1475"/>
      <c r="U215" s="1474"/>
      <c r="V215" s="1474"/>
      <c r="W215" s="1467"/>
      <c r="X215" s="1475"/>
      <c r="Y215" s="1467"/>
      <c r="Z215" s="1467"/>
      <c r="AA215" s="1467"/>
      <c r="AB215" s="1469"/>
      <c r="AC215" s="1475"/>
      <c r="AD215" s="1475"/>
      <c r="AE215" s="1467"/>
      <c r="AF215" s="1467"/>
      <c r="AG215" s="1467"/>
      <c r="AH215" s="1475"/>
      <c r="AI215" s="1475"/>
      <c r="AJ215" s="1467"/>
      <c r="AK215" s="1467"/>
      <c r="AL215" s="1467"/>
      <c r="AM215" s="1469"/>
      <c r="AN215" s="1467"/>
      <c r="AO215" s="1467"/>
      <c r="AP215" s="1467"/>
      <c r="AQ215" s="1467"/>
      <c r="AR215" s="1467"/>
      <c r="AS215" s="1467"/>
      <c r="AT215" s="1467"/>
      <c r="AU215" s="1475"/>
      <c r="AV215" s="1467"/>
      <c r="AW215" s="1467"/>
      <c r="AX215" s="1467"/>
      <c r="AY215" s="1467"/>
      <c r="AZ215" s="1467"/>
      <c r="BA215" s="1467"/>
      <c r="BB215" s="1467"/>
      <c r="BC215" s="1475"/>
      <c r="BD215" s="1475"/>
      <c r="BE215" s="558"/>
    </row>
    <row r="216" spans="1:57" ht="75.599999999999994" customHeight="1">
      <c r="A216" s="1469"/>
      <c r="B216" s="1470"/>
      <c r="C216" s="1470"/>
      <c r="D216" s="1469"/>
      <c r="E216" s="1467"/>
      <c r="F216" s="1467"/>
      <c r="G216" s="1467"/>
      <c r="H216" s="1467"/>
      <c r="I216" s="1467"/>
      <c r="J216" s="556" t="s">
        <v>61</v>
      </c>
      <c r="K216" s="556" t="s">
        <v>61</v>
      </c>
      <c r="L216" s="556" t="s">
        <v>61</v>
      </c>
      <c r="M216" s="556" t="s">
        <v>4708</v>
      </c>
      <c r="N216" s="558" t="s">
        <v>2012</v>
      </c>
      <c r="O216" s="558">
        <v>4010584</v>
      </c>
      <c r="P216" s="556"/>
      <c r="Q216" s="1467"/>
      <c r="R216" s="1467"/>
      <c r="S216" s="1467"/>
      <c r="T216" s="1475"/>
      <c r="U216" s="1474"/>
      <c r="V216" s="1474"/>
      <c r="W216" s="1467"/>
      <c r="X216" s="1475"/>
      <c r="Y216" s="1467"/>
      <c r="Z216" s="1467"/>
      <c r="AA216" s="1467"/>
      <c r="AB216" s="1469"/>
      <c r="AC216" s="1475"/>
      <c r="AD216" s="1475"/>
      <c r="AE216" s="1467"/>
      <c r="AF216" s="1467"/>
      <c r="AG216" s="1467"/>
      <c r="AH216" s="1475"/>
      <c r="AI216" s="1475"/>
      <c r="AJ216" s="1467"/>
      <c r="AK216" s="1467"/>
      <c r="AL216" s="1467"/>
      <c r="AM216" s="1469"/>
      <c r="AN216" s="1467"/>
      <c r="AO216" s="1467"/>
      <c r="AP216" s="1467"/>
      <c r="AQ216" s="1467"/>
      <c r="AR216" s="1467"/>
      <c r="AS216" s="1467"/>
      <c r="AT216" s="1467"/>
      <c r="AU216" s="1475"/>
      <c r="AV216" s="1467"/>
      <c r="AW216" s="1467"/>
      <c r="AX216" s="1467"/>
      <c r="AY216" s="1467"/>
      <c r="AZ216" s="1467"/>
      <c r="BA216" s="1467"/>
      <c r="BB216" s="1467"/>
      <c r="BC216" s="1475"/>
      <c r="BD216" s="1475"/>
      <c r="BE216" s="558"/>
    </row>
    <row r="217" spans="1:57" ht="75.599999999999994" customHeight="1">
      <c r="A217" s="1469">
        <v>2019</v>
      </c>
      <c r="B217" s="1470">
        <v>43739</v>
      </c>
      <c r="C217" s="1470">
        <v>43830</v>
      </c>
      <c r="D217" s="1469" t="s">
        <v>4292</v>
      </c>
      <c r="E217" s="1467" t="s">
        <v>4307</v>
      </c>
      <c r="F217" s="1467" t="s">
        <v>4743</v>
      </c>
      <c r="G217" s="1467" t="s">
        <v>393</v>
      </c>
      <c r="H217" s="1468" t="s">
        <v>4703</v>
      </c>
      <c r="I217" s="1467" t="s">
        <v>4704</v>
      </c>
      <c r="J217" s="556" t="s">
        <v>61</v>
      </c>
      <c r="K217" s="556" t="s">
        <v>61</v>
      </c>
      <c r="L217" s="556" t="s">
        <v>61</v>
      </c>
      <c r="M217" s="556" t="s">
        <v>3901</v>
      </c>
      <c r="N217" s="558" t="s">
        <v>1970</v>
      </c>
      <c r="O217" s="558">
        <v>15744828.09</v>
      </c>
      <c r="P217" s="556" t="s">
        <v>61</v>
      </c>
      <c r="Q217" s="1467" t="s">
        <v>1579</v>
      </c>
      <c r="R217" s="1467" t="s">
        <v>1579</v>
      </c>
      <c r="S217" s="1467" t="s">
        <v>234</v>
      </c>
      <c r="T217" s="1475" t="s">
        <v>4744</v>
      </c>
      <c r="U217" s="1474" t="s">
        <v>3254</v>
      </c>
      <c r="V217" s="1474" t="s">
        <v>3096</v>
      </c>
      <c r="W217" s="1467" t="s">
        <v>4743</v>
      </c>
      <c r="X217" s="1475">
        <v>43784</v>
      </c>
      <c r="Y217" s="1474">
        <v>13573128.470000001</v>
      </c>
      <c r="Z217" s="1467">
        <v>15744829.029999999</v>
      </c>
      <c r="AA217" s="1467">
        <v>1574484.9</v>
      </c>
      <c r="AB217" s="1467">
        <v>15744829.029999999</v>
      </c>
      <c r="AC217" s="1475" t="s">
        <v>241</v>
      </c>
      <c r="AD217" s="1475" t="s">
        <v>69</v>
      </c>
      <c r="AE217" s="1467" t="s">
        <v>70</v>
      </c>
      <c r="AF217" s="1467" t="s">
        <v>4704</v>
      </c>
      <c r="AG217" s="1467">
        <v>2035969.27</v>
      </c>
      <c r="AH217" s="1475">
        <v>43785</v>
      </c>
      <c r="AI217" s="1475">
        <v>43830</v>
      </c>
      <c r="AJ217" s="1481" t="s">
        <v>7159</v>
      </c>
      <c r="AK217" s="1468" t="s">
        <v>4299</v>
      </c>
      <c r="AL217" s="1467" t="s">
        <v>4300</v>
      </c>
      <c r="AM217" s="1469" t="s">
        <v>2881</v>
      </c>
      <c r="AN217" s="1467" t="s">
        <v>73</v>
      </c>
      <c r="AO217" s="1468" t="s">
        <v>4301</v>
      </c>
      <c r="AP217" s="1467" t="s">
        <v>73</v>
      </c>
      <c r="AQ217" s="1467" t="s">
        <v>573</v>
      </c>
      <c r="AR217" s="1467" t="s">
        <v>293</v>
      </c>
      <c r="AS217" s="1467" t="s">
        <v>566</v>
      </c>
      <c r="AT217" s="1467" t="s">
        <v>566</v>
      </c>
      <c r="AU217" s="1475" t="s">
        <v>566</v>
      </c>
      <c r="AV217" s="1468" t="s">
        <v>4302</v>
      </c>
      <c r="AW217" s="1467" t="s">
        <v>3091</v>
      </c>
      <c r="AX217" s="1468" t="s">
        <v>4303</v>
      </c>
      <c r="AY217" s="1468" t="s">
        <v>4304</v>
      </c>
      <c r="AZ217" s="1468" t="s">
        <v>4305</v>
      </c>
      <c r="BA217" s="1468" t="s">
        <v>4306</v>
      </c>
      <c r="BB217" s="1467" t="s">
        <v>3096</v>
      </c>
      <c r="BC217" s="1475">
        <v>43847</v>
      </c>
      <c r="BD217" s="1475">
        <v>43847</v>
      </c>
      <c r="BE217" s="558"/>
    </row>
    <row r="218" spans="1:57" ht="75.599999999999994" customHeight="1">
      <c r="A218" s="1469"/>
      <c r="B218" s="1470"/>
      <c r="C218" s="1470"/>
      <c r="D218" s="1469"/>
      <c r="E218" s="1467"/>
      <c r="F218" s="1467"/>
      <c r="G218" s="1467"/>
      <c r="H218" s="1467"/>
      <c r="I218" s="1467"/>
      <c r="J218" s="556" t="s">
        <v>61</v>
      </c>
      <c r="K218" s="556" t="s">
        <v>61</v>
      </c>
      <c r="L218" s="556" t="s">
        <v>61</v>
      </c>
      <c r="M218" s="556" t="s">
        <v>4745</v>
      </c>
      <c r="N218" s="558" t="s">
        <v>2053</v>
      </c>
      <c r="O218" s="558">
        <v>16608970.689999999</v>
      </c>
      <c r="P218" s="556"/>
      <c r="Q218" s="1467"/>
      <c r="R218" s="1467"/>
      <c r="S218" s="1467"/>
      <c r="T218" s="1475"/>
      <c r="U218" s="1474"/>
      <c r="V218" s="1474"/>
      <c r="W218" s="1467"/>
      <c r="X218" s="1475"/>
      <c r="Y218" s="1474"/>
      <c r="Z218" s="1467"/>
      <c r="AA218" s="1467"/>
      <c r="AB218" s="1467"/>
      <c r="AC218" s="1475"/>
      <c r="AD218" s="1475"/>
      <c r="AE218" s="1467"/>
      <c r="AF218" s="1467"/>
      <c r="AG218" s="1467"/>
      <c r="AH218" s="1475"/>
      <c r="AI218" s="1475"/>
      <c r="AJ218" s="1467"/>
      <c r="AK218" s="1467"/>
      <c r="AL218" s="1467"/>
      <c r="AM218" s="1469"/>
      <c r="AN218" s="1467"/>
      <c r="AO218" s="1467"/>
      <c r="AP218" s="1467"/>
      <c r="AQ218" s="1467"/>
      <c r="AR218" s="1467"/>
      <c r="AS218" s="1467"/>
      <c r="AT218" s="1467"/>
      <c r="AU218" s="1475"/>
      <c r="AV218" s="1467"/>
      <c r="AW218" s="1467"/>
      <c r="AX218" s="1467"/>
      <c r="AY218" s="1467"/>
      <c r="AZ218" s="1467"/>
      <c r="BA218" s="1467"/>
      <c r="BB218" s="1467"/>
      <c r="BC218" s="1475"/>
      <c r="BD218" s="1475"/>
      <c r="BE218" s="558"/>
    </row>
    <row r="219" spans="1:57" ht="75.599999999999994" customHeight="1">
      <c r="A219" s="1469"/>
      <c r="B219" s="1470"/>
      <c r="C219" s="1470"/>
      <c r="D219" s="1469"/>
      <c r="E219" s="1467"/>
      <c r="F219" s="1467"/>
      <c r="G219" s="1467"/>
      <c r="H219" s="1467"/>
      <c r="I219" s="1467"/>
      <c r="J219" s="556" t="s">
        <v>61</v>
      </c>
      <c r="K219" s="556" t="s">
        <v>61</v>
      </c>
      <c r="L219" s="556" t="s">
        <v>61</v>
      </c>
      <c r="M219" s="556" t="s">
        <v>3817</v>
      </c>
      <c r="N219" s="558" t="s">
        <v>1968</v>
      </c>
      <c r="O219" s="558">
        <v>16964694.5</v>
      </c>
      <c r="P219" s="556"/>
      <c r="Q219" s="1467"/>
      <c r="R219" s="1467"/>
      <c r="S219" s="1467"/>
      <c r="T219" s="1475"/>
      <c r="U219" s="1474"/>
      <c r="V219" s="1474"/>
      <c r="W219" s="1467"/>
      <c r="X219" s="1475"/>
      <c r="Y219" s="1474"/>
      <c r="Z219" s="1467"/>
      <c r="AA219" s="1467"/>
      <c r="AB219" s="1467"/>
      <c r="AC219" s="1475"/>
      <c r="AD219" s="1475"/>
      <c r="AE219" s="1467"/>
      <c r="AF219" s="1467"/>
      <c r="AG219" s="1467"/>
      <c r="AH219" s="1475"/>
      <c r="AI219" s="1475"/>
      <c r="AJ219" s="1467"/>
      <c r="AK219" s="1467"/>
      <c r="AL219" s="1467"/>
      <c r="AM219" s="1469"/>
      <c r="AN219" s="1467"/>
      <c r="AO219" s="1467"/>
      <c r="AP219" s="1467"/>
      <c r="AQ219" s="1467"/>
      <c r="AR219" s="1467"/>
      <c r="AS219" s="1467"/>
      <c r="AT219" s="1467"/>
      <c r="AU219" s="1475"/>
      <c r="AV219" s="1467"/>
      <c r="AW219" s="1467"/>
      <c r="AX219" s="1467"/>
      <c r="AY219" s="1467"/>
      <c r="AZ219" s="1467"/>
      <c r="BA219" s="1467"/>
      <c r="BB219" s="1467"/>
      <c r="BC219" s="1475"/>
      <c r="BD219" s="1475"/>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514" t="s">
        <v>3679</v>
      </c>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4"/>
      <c r="AM2" s="1514"/>
      <c r="AN2" s="1514"/>
      <c r="AO2" s="1514"/>
      <c r="AP2" s="1514"/>
      <c r="AQ2" s="1514"/>
      <c r="AR2" s="1514"/>
      <c r="AS2" s="1514"/>
      <c r="AT2" s="1514"/>
      <c r="AU2" s="1514"/>
      <c r="AV2" s="1514"/>
      <c r="AW2" s="1514"/>
      <c r="AX2" s="1514"/>
      <c r="AY2" s="1514"/>
      <c r="AZ2" s="1514"/>
      <c r="BA2" s="1514"/>
      <c r="BB2" s="1514"/>
      <c r="BC2" s="1514"/>
      <c r="BD2" s="1514"/>
      <c r="BE2" s="1514"/>
    </row>
    <row r="3" spans="1:57" s="255" customFormat="1" ht="63.75" customHeight="1">
      <c r="A3" s="1514" t="s">
        <v>3680</v>
      </c>
      <c r="B3" s="1514"/>
      <c r="C3" s="1514"/>
      <c r="D3" s="1514"/>
      <c r="E3" s="1514"/>
      <c r="F3" s="1514"/>
      <c r="G3" s="1514"/>
      <c r="H3" s="1514"/>
      <c r="I3" s="1514"/>
      <c r="J3" s="1514"/>
      <c r="K3" s="1514"/>
      <c r="L3" s="1514"/>
      <c r="M3" s="1514"/>
      <c r="N3" s="1514"/>
      <c r="O3" s="1514"/>
      <c r="P3" s="1514"/>
      <c r="Q3" s="1514"/>
      <c r="R3" s="1514"/>
      <c r="S3" s="1514"/>
      <c r="T3" s="1514"/>
      <c r="U3" s="1514"/>
      <c r="V3" s="1514"/>
      <c r="W3" s="1514"/>
      <c r="X3" s="1514"/>
      <c r="Y3" s="1514"/>
      <c r="Z3" s="1514"/>
      <c r="AA3" s="1514"/>
      <c r="AB3" s="1514"/>
      <c r="AC3" s="1514"/>
      <c r="AD3" s="1514"/>
      <c r="AE3" s="1514"/>
      <c r="AF3" s="1514"/>
      <c r="AG3" s="1514"/>
      <c r="AH3" s="1514"/>
      <c r="AI3" s="1514"/>
      <c r="AJ3" s="1514"/>
      <c r="AK3" s="1514"/>
      <c r="AL3" s="1514"/>
      <c r="AM3" s="1514"/>
      <c r="AN3" s="1514"/>
      <c r="AO3" s="1514"/>
      <c r="AP3" s="1514"/>
      <c r="AQ3" s="1514"/>
      <c r="AR3" s="1514"/>
      <c r="AS3" s="1514"/>
      <c r="AT3" s="1514"/>
      <c r="AU3" s="1514"/>
      <c r="AV3" s="1514"/>
      <c r="AW3" s="1514"/>
      <c r="AX3" s="1514"/>
      <c r="AY3" s="1514"/>
      <c r="AZ3" s="1514"/>
      <c r="BA3" s="1514"/>
      <c r="BB3" s="466"/>
      <c r="BC3" s="467"/>
      <c r="BD3" s="467"/>
      <c r="BE3" s="466"/>
    </row>
    <row r="4" spans="1:57" s="243" customFormat="1" ht="58.9" customHeight="1">
      <c r="A4" s="1515" t="s">
        <v>50</v>
      </c>
      <c r="B4" s="1515"/>
      <c r="C4" s="1515"/>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15"/>
      <c r="BB4" s="468"/>
      <c r="BC4" s="469"/>
      <c r="BD4" s="469"/>
      <c r="BE4" s="468"/>
    </row>
    <row r="5" spans="1:57" s="243" customFormat="1" ht="57" customHeight="1">
      <c r="A5" s="1476" t="s">
        <v>1</v>
      </c>
      <c r="B5" s="1476" t="s">
        <v>1284</v>
      </c>
      <c r="C5" s="1476" t="s">
        <v>1285</v>
      </c>
      <c r="D5" s="1483" t="s">
        <v>6083</v>
      </c>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c r="AM5" s="1483"/>
      <c r="AN5" s="1484" t="s">
        <v>57</v>
      </c>
      <c r="AO5" s="1483"/>
      <c r="AP5" s="1483"/>
      <c r="AQ5" s="1483"/>
      <c r="AR5" s="303"/>
      <c r="AS5" s="303"/>
      <c r="AT5" s="303"/>
      <c r="AU5" s="303"/>
      <c r="AV5" s="303"/>
      <c r="AW5" s="303"/>
      <c r="AX5" s="303"/>
      <c r="AY5" s="303"/>
      <c r="AZ5" s="303"/>
      <c r="BA5" s="303"/>
      <c r="BC5" s="465"/>
      <c r="BD5" s="465"/>
    </row>
    <row r="6" spans="1:57" s="176" customFormat="1" ht="61.5" customHeight="1">
      <c r="A6" s="1476"/>
      <c r="B6" s="1476"/>
      <c r="C6" s="1476"/>
      <c r="D6" s="1449" t="s">
        <v>25</v>
      </c>
      <c r="E6" s="1451" t="s">
        <v>6084</v>
      </c>
      <c r="F6" s="1451" t="s">
        <v>3</v>
      </c>
      <c r="G6" s="1451" t="s">
        <v>28</v>
      </c>
      <c r="H6" s="1451" t="s">
        <v>29</v>
      </c>
      <c r="I6" s="1451" t="s">
        <v>30</v>
      </c>
      <c r="J6" s="1471" t="s">
        <v>31</v>
      </c>
      <c r="K6" s="1472"/>
      <c r="L6" s="1473"/>
      <c r="M6" s="1451" t="s">
        <v>32</v>
      </c>
      <c r="N6" s="1451" t="s">
        <v>1287</v>
      </c>
      <c r="O6" s="1451" t="s">
        <v>33</v>
      </c>
      <c r="P6" s="1471" t="s">
        <v>34</v>
      </c>
      <c r="Q6" s="1472"/>
      <c r="R6" s="1473"/>
      <c r="S6" s="1451" t="s">
        <v>32</v>
      </c>
      <c r="T6" s="1451" t="s">
        <v>1288</v>
      </c>
      <c r="U6" s="1451" t="s">
        <v>35</v>
      </c>
      <c r="V6" s="1451" t="s">
        <v>36</v>
      </c>
      <c r="W6" s="1451" t="s">
        <v>7</v>
      </c>
      <c r="X6" s="1477" t="s">
        <v>8</v>
      </c>
      <c r="Y6" s="1460" t="s">
        <v>37</v>
      </c>
      <c r="Z6" s="1460" t="s">
        <v>38</v>
      </c>
      <c r="AA6" s="1460" t="s">
        <v>6085</v>
      </c>
      <c r="AB6" s="1460" t="s">
        <v>6086</v>
      </c>
      <c r="AC6" s="1451" t="s">
        <v>10</v>
      </c>
      <c r="AD6" s="1451" t="s">
        <v>39</v>
      </c>
      <c r="AE6" s="1451" t="s">
        <v>40</v>
      </c>
      <c r="AF6" s="1451" t="s">
        <v>11</v>
      </c>
      <c r="AG6" s="1460" t="s">
        <v>41</v>
      </c>
      <c r="AH6" s="1462" t="s">
        <v>12</v>
      </c>
      <c r="AI6" s="1463"/>
      <c r="AJ6" s="1451" t="s">
        <v>13</v>
      </c>
      <c r="AK6" s="1451" t="s">
        <v>44</v>
      </c>
      <c r="AL6" s="1451" t="s">
        <v>45</v>
      </c>
      <c r="AM6" s="1451" t="s">
        <v>46</v>
      </c>
      <c r="AN6" s="1490" t="s">
        <v>14</v>
      </c>
      <c r="AO6" s="1491" t="s">
        <v>15</v>
      </c>
      <c r="AP6" s="1491" t="s">
        <v>16</v>
      </c>
      <c r="AQ6" s="1449" t="s">
        <v>17</v>
      </c>
      <c r="AR6" s="1451" t="s">
        <v>47</v>
      </c>
      <c r="AS6" s="1451" t="s">
        <v>18</v>
      </c>
      <c r="AT6" s="1451" t="s">
        <v>19</v>
      </c>
      <c r="AU6" s="1477" t="s">
        <v>48</v>
      </c>
      <c r="AV6" s="1451" t="s">
        <v>20</v>
      </c>
      <c r="AW6" s="1451" t="s">
        <v>49</v>
      </c>
      <c r="AX6" s="1451" t="s">
        <v>21</v>
      </c>
      <c r="AY6" s="1451" t="s">
        <v>22</v>
      </c>
      <c r="AZ6" s="1451" t="s">
        <v>23</v>
      </c>
      <c r="BA6" s="1465" t="s">
        <v>24</v>
      </c>
      <c r="BB6" s="1456" t="s">
        <v>1291</v>
      </c>
      <c r="BC6" s="1466" t="s">
        <v>1292</v>
      </c>
      <c r="BD6" s="1466" t="s">
        <v>1293</v>
      </c>
      <c r="BE6" s="1456" t="s">
        <v>1294</v>
      </c>
    </row>
    <row r="7" spans="1:57" s="176" customFormat="1" ht="61.5" customHeight="1">
      <c r="A7" s="1476"/>
      <c r="B7" s="1476"/>
      <c r="C7" s="1476"/>
      <c r="D7" s="1450"/>
      <c r="E7" s="1452"/>
      <c r="F7" s="1452"/>
      <c r="G7" s="1452"/>
      <c r="H7" s="1452"/>
      <c r="I7" s="1452"/>
      <c r="J7" s="454" t="s">
        <v>4</v>
      </c>
      <c r="K7" s="454" t="s">
        <v>5</v>
      </c>
      <c r="L7" s="454" t="s">
        <v>6</v>
      </c>
      <c r="M7" s="1452"/>
      <c r="N7" s="1452"/>
      <c r="O7" s="1452"/>
      <c r="P7" s="454" t="s">
        <v>4</v>
      </c>
      <c r="Q7" s="454" t="s">
        <v>5</v>
      </c>
      <c r="R7" s="454" t="s">
        <v>6</v>
      </c>
      <c r="S7" s="1452"/>
      <c r="T7" s="1452"/>
      <c r="U7" s="1452"/>
      <c r="V7" s="1452"/>
      <c r="W7" s="1452"/>
      <c r="X7" s="1459"/>
      <c r="Y7" s="1461"/>
      <c r="Z7" s="1461"/>
      <c r="AA7" s="1461"/>
      <c r="AB7" s="1461"/>
      <c r="AC7" s="1452"/>
      <c r="AD7" s="1452"/>
      <c r="AE7" s="1452"/>
      <c r="AF7" s="1452"/>
      <c r="AG7" s="1461"/>
      <c r="AH7" s="455" t="s">
        <v>42</v>
      </c>
      <c r="AI7" s="455" t="s">
        <v>43</v>
      </c>
      <c r="AJ7" s="1452"/>
      <c r="AK7" s="1452"/>
      <c r="AL7" s="1452"/>
      <c r="AM7" s="1452"/>
      <c r="AN7" s="1456"/>
      <c r="AO7" s="1492"/>
      <c r="AP7" s="1492"/>
      <c r="AQ7" s="1479"/>
      <c r="AR7" s="1452"/>
      <c r="AS7" s="1452"/>
      <c r="AT7" s="1452"/>
      <c r="AU7" s="1459"/>
      <c r="AV7" s="1452"/>
      <c r="AW7" s="1452"/>
      <c r="AX7" s="1452"/>
      <c r="AY7" s="1452"/>
      <c r="AZ7" s="1452"/>
      <c r="BA7" s="1465"/>
      <c r="BB7" s="1456"/>
      <c r="BC7" s="1466"/>
      <c r="BD7" s="1466"/>
      <c r="BE7" s="1456"/>
    </row>
    <row r="8" spans="1:57" s="203" customFormat="1" ht="46.5" customHeight="1">
      <c r="A8" s="1485" t="s">
        <v>3867</v>
      </c>
      <c r="B8" s="1485"/>
      <c r="C8" s="1485"/>
      <c r="D8" s="1485"/>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86">
        <v>2019</v>
      </c>
      <c r="B9" s="1487">
        <v>43647</v>
      </c>
      <c r="C9" s="1487">
        <v>43738</v>
      </c>
      <c r="D9" s="1488" t="s">
        <v>794</v>
      </c>
      <c r="E9" s="1488" t="s">
        <v>1577</v>
      </c>
      <c r="F9" s="1488" t="s">
        <v>3681</v>
      </c>
      <c r="G9" s="1488">
        <v>55</v>
      </c>
      <c r="H9" s="1489" t="s">
        <v>3682</v>
      </c>
      <c r="I9" s="1486" t="s">
        <v>535</v>
      </c>
      <c r="J9" s="564" t="s">
        <v>61</v>
      </c>
      <c r="K9" s="564" t="s">
        <v>1579</v>
      </c>
      <c r="L9" s="564" t="s">
        <v>1579</v>
      </c>
      <c r="M9" s="565" t="s">
        <v>3683</v>
      </c>
      <c r="N9" s="565" t="s">
        <v>2098</v>
      </c>
      <c r="O9" s="565">
        <v>4920042.07</v>
      </c>
      <c r="P9" s="1493" t="s">
        <v>61</v>
      </c>
      <c r="Q9" s="1493" t="s">
        <v>1579</v>
      </c>
      <c r="R9" s="1493" t="s">
        <v>1579</v>
      </c>
      <c r="S9" s="1494" t="s">
        <v>3684</v>
      </c>
      <c r="T9" s="1497" t="s">
        <v>2098</v>
      </c>
      <c r="U9" s="1502" t="s">
        <v>3685</v>
      </c>
      <c r="V9" s="1502" t="s">
        <v>3086</v>
      </c>
      <c r="W9" s="1494" t="s">
        <v>3681</v>
      </c>
      <c r="X9" s="1504">
        <v>43648</v>
      </c>
      <c r="Y9" s="1495">
        <v>37252180.172413796</v>
      </c>
      <c r="Z9" s="1495">
        <v>43212529</v>
      </c>
      <c r="AA9" s="1495">
        <v>4321252.9000000004</v>
      </c>
      <c r="AB9" s="1495">
        <v>43212529</v>
      </c>
      <c r="AC9" s="1497" t="s">
        <v>241</v>
      </c>
      <c r="AD9" s="1497" t="s">
        <v>69</v>
      </c>
      <c r="AE9" s="1494" t="s">
        <v>70</v>
      </c>
      <c r="AF9" s="1494" t="s">
        <v>535</v>
      </c>
      <c r="AG9" s="1495">
        <v>5587827.0199999996</v>
      </c>
      <c r="AH9" s="1498">
        <v>43648</v>
      </c>
      <c r="AI9" s="1498">
        <v>43830</v>
      </c>
      <c r="AJ9" s="1489" t="s">
        <v>4066</v>
      </c>
      <c r="AK9" s="1489" t="s">
        <v>3868</v>
      </c>
      <c r="AL9" s="1494" t="s">
        <v>3687</v>
      </c>
      <c r="AM9" s="1494" t="s">
        <v>3688</v>
      </c>
      <c r="AN9" s="1493" t="s">
        <v>73</v>
      </c>
      <c r="AO9" s="1499" t="s">
        <v>3089</v>
      </c>
      <c r="AP9" s="1493" t="s">
        <v>73</v>
      </c>
      <c r="AQ9" s="1496" t="s">
        <v>573</v>
      </c>
      <c r="AR9" s="1495" t="s">
        <v>293</v>
      </c>
      <c r="AS9" s="1494" t="s">
        <v>566</v>
      </c>
      <c r="AT9" s="1494" t="s">
        <v>566</v>
      </c>
      <c r="AU9" s="1497" t="s">
        <v>566</v>
      </c>
      <c r="AV9" s="1500" t="s">
        <v>3869</v>
      </c>
      <c r="AW9" s="1494" t="s">
        <v>3091</v>
      </c>
      <c r="AX9" s="1500" t="s">
        <v>3870</v>
      </c>
      <c r="AY9" s="1500" t="s">
        <v>3871</v>
      </c>
      <c r="AZ9" s="1500" t="s">
        <v>3872</v>
      </c>
      <c r="BA9" s="1500" t="s">
        <v>3873</v>
      </c>
      <c r="BB9" s="1493" t="s">
        <v>3096</v>
      </c>
      <c r="BC9" s="1501">
        <v>43796</v>
      </c>
      <c r="BD9" s="1501">
        <v>43796</v>
      </c>
      <c r="BE9" s="1496"/>
    </row>
    <row r="10" spans="1:57" s="210" customFormat="1" ht="62.25" customHeight="1">
      <c r="A10" s="1467"/>
      <c r="B10" s="1470"/>
      <c r="C10" s="1470"/>
      <c r="D10" s="1469"/>
      <c r="E10" s="1469"/>
      <c r="F10" s="1469"/>
      <c r="G10" s="1469"/>
      <c r="H10" s="1467"/>
      <c r="I10" s="1467"/>
      <c r="J10" s="564" t="s">
        <v>61</v>
      </c>
      <c r="K10" s="564" t="s">
        <v>1579</v>
      </c>
      <c r="L10" s="564" t="s">
        <v>1579</v>
      </c>
      <c r="M10" s="565" t="s">
        <v>3689</v>
      </c>
      <c r="N10" s="565" t="s">
        <v>3690</v>
      </c>
      <c r="O10" s="565">
        <v>4796466.82</v>
      </c>
      <c r="P10" s="1493"/>
      <c r="Q10" s="1493"/>
      <c r="R10" s="1493"/>
      <c r="S10" s="1493"/>
      <c r="T10" s="1498"/>
      <c r="U10" s="1503"/>
      <c r="V10" s="1503"/>
      <c r="W10" s="1493"/>
      <c r="X10" s="1501"/>
      <c r="Y10" s="1496"/>
      <c r="Z10" s="1496"/>
      <c r="AA10" s="1496"/>
      <c r="AB10" s="1496"/>
      <c r="AC10" s="1498"/>
      <c r="AD10" s="1498"/>
      <c r="AE10" s="1493"/>
      <c r="AF10" s="1493"/>
      <c r="AG10" s="1496"/>
      <c r="AH10" s="1498"/>
      <c r="AI10" s="1498"/>
      <c r="AJ10" s="1493"/>
      <c r="AK10" s="1493"/>
      <c r="AL10" s="1493"/>
      <c r="AM10" s="1493"/>
      <c r="AN10" s="1493"/>
      <c r="AO10" s="1493"/>
      <c r="AP10" s="1493"/>
      <c r="AQ10" s="1496"/>
      <c r="AR10" s="1496"/>
      <c r="AS10" s="1493"/>
      <c r="AT10" s="1493"/>
      <c r="AU10" s="1498"/>
      <c r="AV10" s="1493"/>
      <c r="AW10" s="1493"/>
      <c r="AX10" s="1493"/>
      <c r="AY10" s="1493"/>
      <c r="AZ10" s="1493"/>
      <c r="BA10" s="1493"/>
      <c r="BB10" s="1493"/>
      <c r="BC10" s="1501"/>
      <c r="BD10" s="1501"/>
      <c r="BE10" s="1496"/>
    </row>
    <row r="11" spans="1:57" s="210" customFormat="1" ht="62.25" customHeight="1">
      <c r="A11" s="1467"/>
      <c r="B11" s="1470"/>
      <c r="C11" s="1470"/>
      <c r="D11" s="1469"/>
      <c r="E11" s="1469"/>
      <c r="F11" s="1469"/>
      <c r="G11" s="1469"/>
      <c r="H11" s="1467"/>
      <c r="I11" s="1467"/>
      <c r="J11" s="564" t="s">
        <v>61</v>
      </c>
      <c r="K11" s="564" t="s">
        <v>1579</v>
      </c>
      <c r="L11" s="564" t="s">
        <v>1579</v>
      </c>
      <c r="M11" s="565" t="s">
        <v>3691</v>
      </c>
      <c r="N11" s="565" t="s">
        <v>3692</v>
      </c>
      <c r="O11" s="565">
        <v>4687667.4800000004</v>
      </c>
      <c r="P11" s="1493"/>
      <c r="Q11" s="1493"/>
      <c r="R11" s="1493"/>
      <c r="S11" s="1493"/>
      <c r="T11" s="1498"/>
      <c r="U11" s="1503"/>
      <c r="V11" s="1503"/>
      <c r="W11" s="1493"/>
      <c r="X11" s="1501"/>
      <c r="Y11" s="1496"/>
      <c r="Z11" s="1496"/>
      <c r="AA11" s="1496"/>
      <c r="AB11" s="1496"/>
      <c r="AC11" s="1498"/>
      <c r="AD11" s="1498"/>
      <c r="AE11" s="1493"/>
      <c r="AF11" s="1493"/>
      <c r="AG11" s="1496"/>
      <c r="AH11" s="1498"/>
      <c r="AI11" s="1498"/>
      <c r="AJ11" s="1493"/>
      <c r="AK11" s="1493"/>
      <c r="AL11" s="1493"/>
      <c r="AM11" s="1493"/>
      <c r="AN11" s="1493"/>
      <c r="AO11" s="1493"/>
      <c r="AP11" s="1493"/>
      <c r="AQ11" s="1496"/>
      <c r="AR11" s="1496"/>
      <c r="AS11" s="1493"/>
      <c r="AT11" s="1493"/>
      <c r="AU11" s="1498"/>
      <c r="AV11" s="1493"/>
      <c r="AW11" s="1493"/>
      <c r="AX11" s="1493"/>
      <c r="AY11" s="1493"/>
      <c r="AZ11" s="1493"/>
      <c r="BA11" s="1493"/>
      <c r="BB11" s="1493"/>
      <c r="BC11" s="1501"/>
      <c r="BD11" s="1501"/>
      <c r="BE11" s="1496"/>
    </row>
    <row r="12" spans="1:57" s="210" customFormat="1" ht="62.25" customHeight="1">
      <c r="A12" s="1467">
        <v>2019</v>
      </c>
      <c r="B12" s="1470">
        <v>43647</v>
      </c>
      <c r="C12" s="1470">
        <v>43738</v>
      </c>
      <c r="D12" s="1469" t="s">
        <v>794</v>
      </c>
      <c r="E12" s="1469" t="s">
        <v>1615</v>
      </c>
      <c r="F12" s="1469" t="s">
        <v>3693</v>
      </c>
      <c r="G12" s="1469" t="s">
        <v>668</v>
      </c>
      <c r="H12" s="1499" t="s">
        <v>3694</v>
      </c>
      <c r="I12" s="1467" t="s">
        <v>3695</v>
      </c>
      <c r="J12" s="212" t="s">
        <v>61</v>
      </c>
      <c r="K12" s="212" t="s">
        <v>1579</v>
      </c>
      <c r="L12" s="213" t="s">
        <v>1579</v>
      </c>
      <c r="M12" s="564" t="s">
        <v>3696</v>
      </c>
      <c r="N12" s="565" t="s">
        <v>3697</v>
      </c>
      <c r="O12" s="565">
        <v>25035700</v>
      </c>
      <c r="P12" s="1493" t="s">
        <v>1554</v>
      </c>
      <c r="Q12" s="1493" t="s">
        <v>3698</v>
      </c>
      <c r="R12" s="1493" t="s">
        <v>3699</v>
      </c>
      <c r="S12" s="1493" t="s">
        <v>1363</v>
      </c>
      <c r="T12" s="1498" t="s">
        <v>1920</v>
      </c>
      <c r="U12" s="1503" t="s">
        <v>3700</v>
      </c>
      <c r="V12" s="1503" t="s">
        <v>3086</v>
      </c>
      <c r="W12" s="1493" t="s">
        <v>3693</v>
      </c>
      <c r="X12" s="1501">
        <v>43649</v>
      </c>
      <c r="Y12" s="1496">
        <v>189150</v>
      </c>
      <c r="Z12" s="1496">
        <v>219414</v>
      </c>
      <c r="AA12" s="1496">
        <v>0</v>
      </c>
      <c r="AB12" s="1496">
        <v>219414</v>
      </c>
      <c r="AC12" s="1498" t="s">
        <v>241</v>
      </c>
      <c r="AD12" s="1498" t="s">
        <v>69</v>
      </c>
      <c r="AE12" s="1493" t="s">
        <v>70</v>
      </c>
      <c r="AF12" s="1493" t="s">
        <v>3695</v>
      </c>
      <c r="AG12" s="1496">
        <v>28372.5</v>
      </c>
      <c r="AH12" s="1498">
        <v>43650</v>
      </c>
      <c r="AI12" s="1498">
        <v>43682</v>
      </c>
      <c r="AJ12" s="1481" t="s">
        <v>4054</v>
      </c>
      <c r="AK12" s="1481" t="s">
        <v>3868</v>
      </c>
      <c r="AL12" s="1493" t="s">
        <v>3687</v>
      </c>
      <c r="AM12" s="1493" t="s">
        <v>3688</v>
      </c>
      <c r="AN12" s="1493" t="s">
        <v>73</v>
      </c>
      <c r="AO12" s="1499" t="s">
        <v>3089</v>
      </c>
      <c r="AP12" s="1493" t="s">
        <v>73</v>
      </c>
      <c r="AQ12" s="1496" t="s">
        <v>573</v>
      </c>
      <c r="AR12" s="1496" t="s">
        <v>293</v>
      </c>
      <c r="AS12" s="1493" t="s">
        <v>566</v>
      </c>
      <c r="AT12" s="1493" t="s">
        <v>566</v>
      </c>
      <c r="AU12" s="1498" t="s">
        <v>566</v>
      </c>
      <c r="AV12" s="1499" t="s">
        <v>3869</v>
      </c>
      <c r="AW12" s="1493" t="s">
        <v>3091</v>
      </c>
      <c r="AX12" s="1499" t="s">
        <v>3870</v>
      </c>
      <c r="AY12" s="1499" t="s">
        <v>3871</v>
      </c>
      <c r="AZ12" s="1499" t="s">
        <v>3872</v>
      </c>
      <c r="BA12" s="1499" t="s">
        <v>3873</v>
      </c>
      <c r="BB12" s="1493" t="s">
        <v>3096</v>
      </c>
      <c r="BC12" s="1501">
        <v>43796</v>
      </c>
      <c r="BD12" s="1501">
        <v>43796</v>
      </c>
    </row>
    <row r="13" spans="1:57" s="210" customFormat="1" ht="62.25" customHeight="1">
      <c r="A13" s="1467"/>
      <c r="B13" s="1470"/>
      <c r="C13" s="1470"/>
      <c r="D13" s="1469"/>
      <c r="E13" s="1469"/>
      <c r="F13" s="1469"/>
      <c r="G13" s="1469"/>
      <c r="H13" s="1467"/>
      <c r="I13" s="1467"/>
      <c r="J13" s="212" t="s">
        <v>2006</v>
      </c>
      <c r="K13" s="212" t="s">
        <v>2007</v>
      </c>
      <c r="L13" s="213" t="s">
        <v>2008</v>
      </c>
      <c r="M13" s="564" t="s">
        <v>2009</v>
      </c>
      <c r="N13" s="565" t="s">
        <v>1920</v>
      </c>
      <c r="O13" s="565">
        <v>219914</v>
      </c>
      <c r="P13" s="1493"/>
      <c r="Q13" s="1493"/>
      <c r="R13" s="1493"/>
      <c r="S13" s="1493"/>
      <c r="T13" s="1498"/>
      <c r="U13" s="1503"/>
      <c r="V13" s="1503"/>
      <c r="W13" s="1493"/>
      <c r="X13" s="1501"/>
      <c r="Y13" s="1496"/>
      <c r="Z13" s="1496"/>
      <c r="AA13" s="1496"/>
      <c r="AB13" s="1496"/>
      <c r="AC13" s="1498"/>
      <c r="AD13" s="1498"/>
      <c r="AE13" s="1493"/>
      <c r="AF13" s="1493"/>
      <c r="AG13" s="1496"/>
      <c r="AH13" s="1498"/>
      <c r="AI13" s="1498"/>
      <c r="AJ13" s="1493"/>
      <c r="AK13" s="1493"/>
      <c r="AL13" s="1493"/>
      <c r="AM13" s="1493"/>
      <c r="AN13" s="1493"/>
      <c r="AO13" s="1493"/>
      <c r="AP13" s="1493"/>
      <c r="AQ13" s="1496"/>
      <c r="AR13" s="1496"/>
      <c r="AS13" s="1493"/>
      <c r="AT13" s="1493"/>
      <c r="AU13" s="1498"/>
      <c r="AV13" s="1493"/>
      <c r="AW13" s="1493"/>
      <c r="AX13" s="1493"/>
      <c r="AY13" s="1493"/>
      <c r="AZ13" s="1493"/>
      <c r="BA13" s="1493"/>
      <c r="BB13" s="1493"/>
      <c r="BC13" s="1501"/>
      <c r="BD13" s="1501"/>
    </row>
    <row r="14" spans="1:57" s="210" customFormat="1" ht="62.25" customHeight="1">
      <c r="A14" s="1467"/>
      <c r="B14" s="1470"/>
      <c r="C14" s="1470"/>
      <c r="D14" s="1469"/>
      <c r="E14" s="1469"/>
      <c r="F14" s="1469"/>
      <c r="G14" s="1469"/>
      <c r="H14" s="1467"/>
      <c r="I14" s="1467"/>
      <c r="J14" s="212" t="s">
        <v>61</v>
      </c>
      <c r="K14" s="212" t="s">
        <v>1579</v>
      </c>
      <c r="L14" s="213" t="s">
        <v>1579</v>
      </c>
      <c r="M14" s="564" t="s">
        <v>3701</v>
      </c>
      <c r="N14" s="565" t="s">
        <v>2055</v>
      </c>
      <c r="O14" s="565">
        <v>230666</v>
      </c>
      <c r="P14" s="1493"/>
      <c r="Q14" s="1493"/>
      <c r="R14" s="1493"/>
      <c r="S14" s="1493"/>
      <c r="T14" s="1498"/>
      <c r="U14" s="1503"/>
      <c r="V14" s="1503"/>
      <c r="W14" s="1493"/>
      <c r="X14" s="1501"/>
      <c r="Y14" s="1496"/>
      <c r="Z14" s="1496"/>
      <c r="AA14" s="1496"/>
      <c r="AB14" s="1496"/>
      <c r="AC14" s="1498"/>
      <c r="AD14" s="1498"/>
      <c r="AE14" s="1493"/>
      <c r="AF14" s="1493"/>
      <c r="AG14" s="1496"/>
      <c r="AH14" s="1498"/>
      <c r="AI14" s="1498"/>
      <c r="AJ14" s="1493"/>
      <c r="AK14" s="1493"/>
      <c r="AL14" s="1493"/>
      <c r="AM14" s="1493"/>
      <c r="AN14" s="1493"/>
      <c r="AO14" s="1493"/>
      <c r="AP14" s="1493"/>
      <c r="AQ14" s="1496"/>
      <c r="AR14" s="1496"/>
      <c r="AS14" s="1493"/>
      <c r="AT14" s="1493"/>
      <c r="AU14" s="1498"/>
      <c r="AV14" s="1493"/>
      <c r="AW14" s="1493"/>
      <c r="AX14" s="1493"/>
      <c r="AY14" s="1493"/>
      <c r="AZ14" s="1493"/>
      <c r="BA14" s="1493"/>
      <c r="BB14" s="1493"/>
      <c r="BC14" s="1501"/>
      <c r="BD14" s="1501"/>
    </row>
    <row r="15" spans="1:57" s="210" customFormat="1" ht="62.25" customHeight="1">
      <c r="A15" s="1467"/>
      <c r="B15" s="1470"/>
      <c r="C15" s="1470"/>
      <c r="D15" s="1469"/>
      <c r="E15" s="1469"/>
      <c r="F15" s="1469"/>
      <c r="G15" s="1469"/>
      <c r="H15" s="1467"/>
      <c r="I15" s="1467"/>
      <c r="J15" s="212" t="s">
        <v>61</v>
      </c>
      <c r="K15" s="212" t="s">
        <v>1579</v>
      </c>
      <c r="L15" s="213" t="s">
        <v>1579</v>
      </c>
      <c r="M15" s="564" t="s">
        <v>3702</v>
      </c>
      <c r="N15" s="565" t="s">
        <v>2670</v>
      </c>
      <c r="O15" s="565">
        <v>220539.2</v>
      </c>
      <c r="P15" s="1493"/>
      <c r="Q15" s="1493"/>
      <c r="R15" s="1493"/>
      <c r="S15" s="1493"/>
      <c r="T15" s="1498"/>
      <c r="U15" s="1503"/>
      <c r="V15" s="1503"/>
      <c r="W15" s="1493"/>
      <c r="X15" s="1501"/>
      <c r="Y15" s="1496"/>
      <c r="Z15" s="1496"/>
      <c r="AA15" s="1496"/>
      <c r="AB15" s="1496"/>
      <c r="AC15" s="1498"/>
      <c r="AD15" s="1498"/>
      <c r="AE15" s="1493"/>
      <c r="AF15" s="1493"/>
      <c r="AG15" s="1496"/>
      <c r="AH15" s="1498"/>
      <c r="AI15" s="1498"/>
      <c r="AJ15" s="1493"/>
      <c r="AK15" s="1493"/>
      <c r="AL15" s="1493"/>
      <c r="AM15" s="1493"/>
      <c r="AN15" s="1493"/>
      <c r="AO15" s="1493"/>
      <c r="AP15" s="1493"/>
      <c r="AQ15" s="1496"/>
      <c r="AR15" s="1496"/>
      <c r="AS15" s="1493"/>
      <c r="AT15" s="1493"/>
      <c r="AU15" s="1498"/>
      <c r="AV15" s="1493"/>
      <c r="AW15" s="1493"/>
      <c r="AX15" s="1493"/>
      <c r="AY15" s="1493"/>
      <c r="AZ15" s="1493"/>
      <c r="BA15" s="1493"/>
      <c r="BB15" s="1493"/>
      <c r="BC15" s="1501"/>
      <c r="BD15" s="1501"/>
    </row>
    <row r="16" spans="1:57" s="210" customFormat="1" ht="62.25" customHeight="1">
      <c r="A16" s="1467">
        <v>2019</v>
      </c>
      <c r="B16" s="1470">
        <v>43647</v>
      </c>
      <c r="C16" s="1470">
        <v>43738</v>
      </c>
      <c r="D16" s="1469" t="s">
        <v>794</v>
      </c>
      <c r="E16" s="1469" t="s">
        <v>1615</v>
      </c>
      <c r="F16" s="1469" t="s">
        <v>3703</v>
      </c>
      <c r="G16" s="1469" t="s">
        <v>668</v>
      </c>
      <c r="H16" s="1481" t="s">
        <v>3704</v>
      </c>
      <c r="I16" s="1467" t="s">
        <v>3705</v>
      </c>
      <c r="J16" s="210" t="s">
        <v>61</v>
      </c>
      <c r="K16" s="210" t="s">
        <v>1579</v>
      </c>
      <c r="L16" s="211" t="s">
        <v>1579</v>
      </c>
      <c r="M16" s="565" t="s">
        <v>3706</v>
      </c>
      <c r="N16" s="565" t="s">
        <v>3707</v>
      </c>
      <c r="O16" s="565">
        <v>11594780.810000001</v>
      </c>
      <c r="P16" s="1493" t="s">
        <v>61</v>
      </c>
      <c r="Q16" s="1493" t="s">
        <v>1579</v>
      </c>
      <c r="R16" s="1493" t="s">
        <v>1579</v>
      </c>
      <c r="S16" s="1493" t="s">
        <v>3708</v>
      </c>
      <c r="T16" s="1498" t="s">
        <v>3709</v>
      </c>
      <c r="U16" s="1503" t="s">
        <v>3700</v>
      </c>
      <c r="V16" s="1503" t="s">
        <v>3086</v>
      </c>
      <c r="W16" s="1493" t="s">
        <v>3703</v>
      </c>
      <c r="X16" s="1501">
        <v>43654</v>
      </c>
      <c r="Y16" s="1496">
        <v>576794.30000000005</v>
      </c>
      <c r="Z16" s="1496">
        <v>669081.39</v>
      </c>
      <c r="AA16" s="1496">
        <v>0</v>
      </c>
      <c r="AB16" s="1496">
        <v>669081.39</v>
      </c>
      <c r="AC16" s="1498" t="s">
        <v>241</v>
      </c>
      <c r="AD16" s="1498" t="s">
        <v>69</v>
      </c>
      <c r="AE16" s="1493" t="s">
        <v>70</v>
      </c>
      <c r="AF16" s="1493" t="s">
        <v>3705</v>
      </c>
      <c r="AG16" s="1496">
        <v>86519.14</v>
      </c>
      <c r="AH16" s="1498">
        <v>43654</v>
      </c>
      <c r="AI16" s="1498">
        <v>43707</v>
      </c>
      <c r="AJ16" s="1481" t="s">
        <v>3710</v>
      </c>
      <c r="AK16" s="1481" t="s">
        <v>3868</v>
      </c>
      <c r="AL16" s="1493" t="s">
        <v>3687</v>
      </c>
      <c r="AM16" s="1493" t="s">
        <v>3688</v>
      </c>
      <c r="AN16" s="1493" t="s">
        <v>73</v>
      </c>
      <c r="AO16" s="1499" t="s">
        <v>3089</v>
      </c>
      <c r="AP16" s="1493" t="s">
        <v>73</v>
      </c>
      <c r="AQ16" s="1496" t="s">
        <v>573</v>
      </c>
      <c r="AR16" s="1496" t="s">
        <v>293</v>
      </c>
      <c r="AS16" s="1493" t="s">
        <v>566</v>
      </c>
      <c r="AT16" s="1493" t="s">
        <v>566</v>
      </c>
      <c r="AU16" s="1498" t="s">
        <v>566</v>
      </c>
      <c r="AV16" s="1499" t="s">
        <v>3869</v>
      </c>
      <c r="AW16" s="1493" t="s">
        <v>3091</v>
      </c>
      <c r="AX16" s="1499" t="s">
        <v>3870</v>
      </c>
      <c r="AY16" s="1499" t="s">
        <v>3871</v>
      </c>
      <c r="AZ16" s="1499" t="s">
        <v>3872</v>
      </c>
      <c r="BA16" s="1499" t="s">
        <v>3873</v>
      </c>
      <c r="BB16" s="1493" t="s">
        <v>3096</v>
      </c>
      <c r="BC16" s="1501">
        <v>43796</v>
      </c>
      <c r="BD16" s="1501">
        <v>43796</v>
      </c>
    </row>
    <row r="17" spans="1:56" s="210" customFormat="1" ht="62.25" customHeight="1">
      <c r="A17" s="1467"/>
      <c r="B17" s="1470"/>
      <c r="C17" s="1470"/>
      <c r="D17" s="1469"/>
      <c r="E17" s="1469"/>
      <c r="F17" s="1469"/>
      <c r="G17" s="1469"/>
      <c r="H17" s="1467"/>
      <c r="I17" s="1467"/>
      <c r="J17" s="210" t="s">
        <v>3711</v>
      </c>
      <c r="K17" s="210" t="s">
        <v>2062</v>
      </c>
      <c r="L17" s="211" t="s">
        <v>2208</v>
      </c>
      <c r="M17" s="565" t="s">
        <v>2009</v>
      </c>
      <c r="N17" s="565" t="s">
        <v>1907</v>
      </c>
      <c r="O17" s="565">
        <v>9859296.0500000007</v>
      </c>
      <c r="P17" s="1493"/>
      <c r="Q17" s="1493"/>
      <c r="R17" s="1493"/>
      <c r="S17" s="1493"/>
      <c r="T17" s="1498"/>
      <c r="U17" s="1503"/>
      <c r="V17" s="1503"/>
      <c r="W17" s="1493"/>
      <c r="X17" s="1501"/>
      <c r="Y17" s="1496"/>
      <c r="Z17" s="1496"/>
      <c r="AA17" s="1496"/>
      <c r="AB17" s="1496"/>
      <c r="AC17" s="1498"/>
      <c r="AD17" s="1498"/>
      <c r="AE17" s="1493"/>
      <c r="AF17" s="1493"/>
      <c r="AG17" s="1496"/>
      <c r="AH17" s="1498"/>
      <c r="AI17" s="1498"/>
      <c r="AJ17" s="1493"/>
      <c r="AK17" s="1493"/>
      <c r="AL17" s="1493"/>
      <c r="AM17" s="1493"/>
      <c r="AN17" s="1493"/>
      <c r="AO17" s="1493"/>
      <c r="AP17" s="1493"/>
      <c r="AQ17" s="1496"/>
      <c r="AR17" s="1496"/>
      <c r="AS17" s="1493"/>
      <c r="AT17" s="1493"/>
      <c r="AU17" s="1498"/>
      <c r="AV17" s="1493"/>
      <c r="AW17" s="1493"/>
      <c r="AX17" s="1493"/>
      <c r="AY17" s="1493"/>
      <c r="AZ17" s="1493"/>
      <c r="BA17" s="1493"/>
      <c r="BB17" s="1493"/>
      <c r="BC17" s="1501"/>
      <c r="BD17" s="1501"/>
    </row>
    <row r="18" spans="1:56" s="210" customFormat="1" ht="62.25" customHeight="1">
      <c r="A18" s="1467"/>
      <c r="B18" s="1470"/>
      <c r="C18" s="1470"/>
      <c r="D18" s="1469"/>
      <c r="E18" s="1469"/>
      <c r="F18" s="1469"/>
      <c r="G18" s="1469"/>
      <c r="H18" s="1467"/>
      <c r="I18" s="1467"/>
      <c r="J18" s="210" t="s">
        <v>2596</v>
      </c>
      <c r="K18" s="210" t="s">
        <v>2597</v>
      </c>
      <c r="L18" s="211" t="s">
        <v>2598</v>
      </c>
      <c r="M18" s="565" t="s">
        <v>2009</v>
      </c>
      <c r="N18" s="565" t="s">
        <v>2211</v>
      </c>
      <c r="O18" s="565">
        <v>10814954.92</v>
      </c>
      <c r="P18" s="1493"/>
      <c r="Q18" s="1493"/>
      <c r="R18" s="1493"/>
      <c r="S18" s="1493"/>
      <c r="T18" s="1498"/>
      <c r="U18" s="1503"/>
      <c r="V18" s="1503"/>
      <c r="W18" s="1493"/>
      <c r="X18" s="1501"/>
      <c r="Y18" s="1496"/>
      <c r="Z18" s="1496"/>
      <c r="AA18" s="1496"/>
      <c r="AB18" s="1496"/>
      <c r="AC18" s="1498"/>
      <c r="AD18" s="1498"/>
      <c r="AE18" s="1493"/>
      <c r="AF18" s="1493"/>
      <c r="AG18" s="1496"/>
      <c r="AH18" s="1498"/>
      <c r="AI18" s="1498"/>
      <c r="AJ18" s="1493"/>
      <c r="AK18" s="1493"/>
      <c r="AL18" s="1493"/>
      <c r="AM18" s="1493"/>
      <c r="AN18" s="1493"/>
      <c r="AO18" s="1493"/>
      <c r="AP18" s="1493"/>
      <c r="AQ18" s="1496"/>
      <c r="AR18" s="1496"/>
      <c r="AS18" s="1493"/>
      <c r="AT18" s="1493"/>
      <c r="AU18" s="1498"/>
      <c r="AV18" s="1493"/>
      <c r="AW18" s="1493"/>
      <c r="AX18" s="1493"/>
      <c r="AY18" s="1493"/>
      <c r="AZ18" s="1493"/>
      <c r="BA18" s="1493"/>
      <c r="BB18" s="1493"/>
      <c r="BC18" s="1501"/>
      <c r="BD18" s="1501"/>
    </row>
    <row r="19" spans="1:56" s="210" customFormat="1" ht="62.25" customHeight="1">
      <c r="A19" s="1467">
        <v>2019</v>
      </c>
      <c r="B19" s="1470">
        <v>43647</v>
      </c>
      <c r="C19" s="1470">
        <v>43738</v>
      </c>
      <c r="D19" s="1469" t="s">
        <v>794</v>
      </c>
      <c r="E19" s="1469" t="s">
        <v>1615</v>
      </c>
      <c r="F19" s="1469" t="s">
        <v>3712</v>
      </c>
      <c r="G19" s="1469" t="s">
        <v>668</v>
      </c>
      <c r="H19" s="1499" t="s">
        <v>3713</v>
      </c>
      <c r="I19" s="1467" t="s">
        <v>3714</v>
      </c>
      <c r="J19" s="212" t="s">
        <v>61</v>
      </c>
      <c r="K19" s="212" t="s">
        <v>1579</v>
      </c>
      <c r="L19" s="213" t="s">
        <v>1579</v>
      </c>
      <c r="M19" s="564" t="s">
        <v>3715</v>
      </c>
      <c r="N19" s="565" t="s">
        <v>3716</v>
      </c>
      <c r="O19" s="565">
        <v>5484954.21</v>
      </c>
      <c r="P19" s="1493" t="s">
        <v>61</v>
      </c>
      <c r="Q19" s="1493" t="s">
        <v>1579</v>
      </c>
      <c r="R19" s="1493" t="s">
        <v>1579</v>
      </c>
      <c r="S19" s="1493" t="s">
        <v>3717</v>
      </c>
      <c r="T19" s="1498" t="s">
        <v>3718</v>
      </c>
      <c r="U19" s="1503" t="s">
        <v>3685</v>
      </c>
      <c r="V19" s="1503" t="s">
        <v>3086</v>
      </c>
      <c r="W19" s="1493" t="s">
        <v>3712</v>
      </c>
      <c r="X19" s="1501">
        <v>43661</v>
      </c>
      <c r="Y19" s="1496">
        <v>3829139.88</v>
      </c>
      <c r="Z19" s="1496">
        <v>4441802.26</v>
      </c>
      <c r="AA19" s="1496">
        <v>444180.22</v>
      </c>
      <c r="AB19" s="1496">
        <v>4441802.26</v>
      </c>
      <c r="AC19" s="1498" t="s">
        <v>241</v>
      </c>
      <c r="AD19" s="1498" t="s">
        <v>69</v>
      </c>
      <c r="AE19" s="1493" t="s">
        <v>70</v>
      </c>
      <c r="AF19" s="1493" t="s">
        <v>3714</v>
      </c>
      <c r="AG19" s="1496">
        <v>574370.98</v>
      </c>
      <c r="AH19" s="1498">
        <v>43661</v>
      </c>
      <c r="AI19" s="1498">
        <v>43830</v>
      </c>
      <c r="AJ19" s="1481" t="s">
        <v>4105</v>
      </c>
      <c r="AK19" s="1481" t="s">
        <v>3868</v>
      </c>
      <c r="AL19" s="1493" t="s">
        <v>3687</v>
      </c>
      <c r="AM19" s="1493" t="s">
        <v>3688</v>
      </c>
      <c r="AN19" s="1493" t="s">
        <v>73</v>
      </c>
      <c r="AO19" s="1499" t="s">
        <v>3089</v>
      </c>
      <c r="AP19" s="1493" t="s">
        <v>73</v>
      </c>
      <c r="AQ19" s="1496" t="s">
        <v>573</v>
      </c>
      <c r="AR19" s="1496" t="s">
        <v>293</v>
      </c>
      <c r="AS19" s="1493" t="s">
        <v>566</v>
      </c>
      <c r="AT19" s="1493" t="s">
        <v>566</v>
      </c>
      <c r="AU19" s="1498" t="s">
        <v>566</v>
      </c>
      <c r="AV19" s="1499" t="s">
        <v>3869</v>
      </c>
      <c r="AW19" s="1493" t="s">
        <v>3091</v>
      </c>
      <c r="AX19" s="1499" t="s">
        <v>3870</v>
      </c>
      <c r="AY19" s="1499" t="s">
        <v>3871</v>
      </c>
      <c r="AZ19" s="1499" t="s">
        <v>3872</v>
      </c>
      <c r="BA19" s="1499" t="s">
        <v>3873</v>
      </c>
      <c r="BB19" s="1493" t="s">
        <v>3096</v>
      </c>
      <c r="BC19" s="1501">
        <v>43796</v>
      </c>
      <c r="BD19" s="1501">
        <v>43796</v>
      </c>
    </row>
    <row r="20" spans="1:56" s="210" customFormat="1" ht="62.25" customHeight="1">
      <c r="A20" s="1467"/>
      <c r="B20" s="1470"/>
      <c r="C20" s="1470"/>
      <c r="D20" s="1469"/>
      <c r="E20" s="1469"/>
      <c r="F20" s="1469"/>
      <c r="G20" s="1469"/>
      <c r="H20" s="1467"/>
      <c r="I20" s="1467"/>
      <c r="J20" s="212" t="s">
        <v>61</v>
      </c>
      <c r="K20" s="212" t="s">
        <v>1579</v>
      </c>
      <c r="L20" s="213" t="s">
        <v>1579</v>
      </c>
      <c r="M20" s="564" t="s">
        <v>3719</v>
      </c>
      <c r="N20" s="565" t="s">
        <v>3720</v>
      </c>
      <c r="O20" s="565">
        <v>5134178.5599999996</v>
      </c>
      <c r="P20" s="1493"/>
      <c r="Q20" s="1493"/>
      <c r="R20" s="1493"/>
      <c r="S20" s="1493"/>
      <c r="T20" s="1498"/>
      <c r="U20" s="1503"/>
      <c r="V20" s="1503"/>
      <c r="W20" s="1493"/>
      <c r="X20" s="1501"/>
      <c r="Y20" s="1496"/>
      <c r="Z20" s="1496"/>
      <c r="AA20" s="1496"/>
      <c r="AB20" s="1496"/>
      <c r="AC20" s="1498"/>
      <c r="AD20" s="1498"/>
      <c r="AE20" s="1493"/>
      <c r="AF20" s="1493"/>
      <c r="AG20" s="1496"/>
      <c r="AH20" s="1498"/>
      <c r="AI20" s="1498"/>
      <c r="AJ20" s="1493"/>
      <c r="AK20" s="1493"/>
      <c r="AL20" s="1493"/>
      <c r="AM20" s="1493"/>
      <c r="AN20" s="1493"/>
      <c r="AO20" s="1493"/>
      <c r="AP20" s="1493"/>
      <c r="AQ20" s="1496"/>
      <c r="AR20" s="1496"/>
      <c r="AS20" s="1493"/>
      <c r="AT20" s="1493"/>
      <c r="AU20" s="1498"/>
      <c r="AV20" s="1493"/>
      <c r="AW20" s="1493"/>
      <c r="AX20" s="1493"/>
      <c r="AY20" s="1493"/>
      <c r="AZ20" s="1493"/>
      <c r="BA20" s="1493"/>
      <c r="BB20" s="1493"/>
      <c r="BC20" s="1501"/>
      <c r="BD20" s="1501"/>
    </row>
    <row r="21" spans="1:56" s="210" customFormat="1" ht="62.25" customHeight="1">
      <c r="A21" s="1467">
        <v>2019</v>
      </c>
      <c r="B21" s="1470">
        <v>43647</v>
      </c>
      <c r="C21" s="1470">
        <v>43738</v>
      </c>
      <c r="D21" s="1469" t="s">
        <v>794</v>
      </c>
      <c r="E21" s="1469" t="s">
        <v>1615</v>
      </c>
      <c r="F21" s="1469" t="s">
        <v>3721</v>
      </c>
      <c r="G21" s="1469" t="s">
        <v>668</v>
      </c>
      <c r="H21" s="1499" t="s">
        <v>3722</v>
      </c>
      <c r="I21" s="1467" t="s">
        <v>3723</v>
      </c>
      <c r="J21" s="212" t="s">
        <v>61</v>
      </c>
      <c r="K21" s="212" t="s">
        <v>1579</v>
      </c>
      <c r="L21" s="566" t="s">
        <v>1579</v>
      </c>
      <c r="M21" s="564" t="s">
        <v>3724</v>
      </c>
      <c r="N21" s="565" t="s">
        <v>1916</v>
      </c>
      <c r="O21" s="565">
        <v>2968250.71</v>
      </c>
      <c r="P21" s="1493" t="s">
        <v>61</v>
      </c>
      <c r="Q21" s="1493" t="s">
        <v>1579</v>
      </c>
      <c r="R21" s="1493" t="s">
        <v>1579</v>
      </c>
      <c r="S21" s="1493" t="s">
        <v>3725</v>
      </c>
      <c r="T21" s="1498" t="s">
        <v>2650</v>
      </c>
      <c r="U21" s="1503" t="s">
        <v>3685</v>
      </c>
      <c r="V21" s="1503" t="s">
        <v>3086</v>
      </c>
      <c r="W21" s="1493" t="s">
        <v>3721</v>
      </c>
      <c r="X21" s="1501">
        <v>43669</v>
      </c>
      <c r="Y21" s="1496">
        <v>1026769.76</v>
      </c>
      <c r="Z21" s="1496">
        <v>1191052.92</v>
      </c>
      <c r="AA21" s="1496">
        <v>0</v>
      </c>
      <c r="AB21" s="1496">
        <v>1191052.92</v>
      </c>
      <c r="AC21" s="1498" t="s">
        <v>241</v>
      </c>
      <c r="AD21" s="1498" t="s">
        <v>69</v>
      </c>
      <c r="AE21" s="1493" t="s">
        <v>70</v>
      </c>
      <c r="AF21" s="1493" t="s">
        <v>3723</v>
      </c>
      <c r="AG21" s="1496">
        <v>154015.46</v>
      </c>
      <c r="AH21" s="1498">
        <v>43669</v>
      </c>
      <c r="AI21" s="1498">
        <v>43738</v>
      </c>
      <c r="AJ21" s="1481" t="s">
        <v>4055</v>
      </c>
      <c r="AK21" s="1481" t="s">
        <v>3868</v>
      </c>
      <c r="AL21" s="1493" t="s">
        <v>3726</v>
      </c>
      <c r="AM21" s="1493" t="s">
        <v>3727</v>
      </c>
      <c r="AN21" s="1493" t="s">
        <v>73</v>
      </c>
      <c r="AO21" s="1499" t="s">
        <v>3089</v>
      </c>
      <c r="AP21" s="1493" t="s">
        <v>73</v>
      </c>
      <c r="AQ21" s="1496" t="s">
        <v>573</v>
      </c>
      <c r="AR21" s="1496" t="s">
        <v>293</v>
      </c>
      <c r="AS21" s="1493" t="s">
        <v>566</v>
      </c>
      <c r="AT21" s="1493" t="s">
        <v>566</v>
      </c>
      <c r="AU21" s="1498" t="s">
        <v>566</v>
      </c>
      <c r="AV21" s="1499" t="s">
        <v>3869</v>
      </c>
      <c r="AW21" s="1493" t="s">
        <v>3091</v>
      </c>
      <c r="AX21" s="1499" t="s">
        <v>3870</v>
      </c>
      <c r="AY21" s="1499" t="s">
        <v>3871</v>
      </c>
      <c r="AZ21" s="1499" t="s">
        <v>3872</v>
      </c>
      <c r="BA21" s="1499" t="s">
        <v>3873</v>
      </c>
      <c r="BB21" s="1493" t="s">
        <v>3096</v>
      </c>
      <c r="BC21" s="1501">
        <v>43796</v>
      </c>
      <c r="BD21" s="1501">
        <v>43796</v>
      </c>
    </row>
    <row r="22" spans="1:56" s="210" customFormat="1" ht="62.25" customHeight="1">
      <c r="A22" s="1467"/>
      <c r="B22" s="1470"/>
      <c r="C22" s="1470"/>
      <c r="D22" s="1469"/>
      <c r="E22" s="1469"/>
      <c r="F22" s="1469"/>
      <c r="G22" s="1469"/>
      <c r="H22" s="1467"/>
      <c r="I22" s="1467"/>
      <c r="J22" s="212" t="s">
        <v>61</v>
      </c>
      <c r="K22" s="212" t="s">
        <v>1579</v>
      </c>
      <c r="L22" s="566" t="s">
        <v>1579</v>
      </c>
      <c r="M22" s="564" t="s">
        <v>3728</v>
      </c>
      <c r="N22" s="565" t="s">
        <v>3729</v>
      </c>
      <c r="O22" s="565">
        <v>3079019.53</v>
      </c>
      <c r="P22" s="1493"/>
      <c r="Q22" s="1493"/>
      <c r="R22" s="1493"/>
      <c r="S22" s="1493"/>
      <c r="T22" s="1498"/>
      <c r="U22" s="1503"/>
      <c r="V22" s="1503"/>
      <c r="W22" s="1493"/>
      <c r="X22" s="1501"/>
      <c r="Y22" s="1496"/>
      <c r="Z22" s="1496"/>
      <c r="AA22" s="1496"/>
      <c r="AB22" s="1496"/>
      <c r="AC22" s="1498"/>
      <c r="AD22" s="1498"/>
      <c r="AE22" s="1493"/>
      <c r="AF22" s="1493"/>
      <c r="AG22" s="1496"/>
      <c r="AH22" s="1498"/>
      <c r="AI22" s="1498"/>
      <c r="AJ22" s="1493"/>
      <c r="AK22" s="1493"/>
      <c r="AL22" s="1493"/>
      <c r="AM22" s="1493"/>
      <c r="AN22" s="1493"/>
      <c r="AO22" s="1493"/>
      <c r="AP22" s="1493"/>
      <c r="AQ22" s="1496"/>
      <c r="AR22" s="1496"/>
      <c r="AS22" s="1493"/>
      <c r="AT22" s="1493"/>
      <c r="AU22" s="1498"/>
      <c r="AV22" s="1493"/>
      <c r="AW22" s="1493"/>
      <c r="AX22" s="1493"/>
      <c r="AY22" s="1493"/>
      <c r="AZ22" s="1493"/>
      <c r="BA22" s="1493"/>
      <c r="BB22" s="1493"/>
      <c r="BC22" s="1501"/>
      <c r="BD22" s="1501"/>
    </row>
    <row r="23" spans="1:56" s="210" customFormat="1" ht="62.25" customHeight="1">
      <c r="A23" s="1467"/>
      <c r="B23" s="1470"/>
      <c r="C23" s="1470"/>
      <c r="D23" s="1469"/>
      <c r="E23" s="1469"/>
      <c r="F23" s="1469"/>
      <c r="G23" s="1469"/>
      <c r="H23" s="1467"/>
      <c r="I23" s="1467"/>
      <c r="J23" s="212" t="s">
        <v>61</v>
      </c>
      <c r="K23" s="212" t="s">
        <v>1579</v>
      </c>
      <c r="L23" s="566" t="s">
        <v>1579</v>
      </c>
      <c r="M23" s="564" t="s">
        <v>3730</v>
      </c>
      <c r="N23" s="565" t="s">
        <v>1927</v>
      </c>
      <c r="O23" s="565">
        <v>53666901.75</v>
      </c>
      <c r="P23" s="1493"/>
      <c r="Q23" s="1493"/>
      <c r="R23" s="1493"/>
      <c r="S23" s="1493"/>
      <c r="T23" s="1498"/>
      <c r="U23" s="1503"/>
      <c r="V23" s="1503"/>
      <c r="W23" s="1493"/>
      <c r="X23" s="1501"/>
      <c r="Y23" s="1496"/>
      <c r="Z23" s="1496"/>
      <c r="AA23" s="1496"/>
      <c r="AB23" s="1496"/>
      <c r="AC23" s="1498"/>
      <c r="AD23" s="1498"/>
      <c r="AE23" s="1493"/>
      <c r="AF23" s="1493"/>
      <c r="AG23" s="1496"/>
      <c r="AH23" s="1498"/>
      <c r="AI23" s="1498"/>
      <c r="AJ23" s="1493"/>
      <c r="AK23" s="1493"/>
      <c r="AL23" s="1493"/>
      <c r="AM23" s="1493"/>
      <c r="AN23" s="1493"/>
      <c r="AO23" s="1493"/>
      <c r="AP23" s="1493"/>
      <c r="AQ23" s="1496"/>
      <c r="AR23" s="1496"/>
      <c r="AS23" s="1493"/>
      <c r="AT23" s="1493"/>
      <c r="AU23" s="1498"/>
      <c r="AV23" s="1493"/>
      <c r="AW23" s="1493"/>
      <c r="AX23" s="1493"/>
      <c r="AY23" s="1493"/>
      <c r="AZ23" s="1493"/>
      <c r="BA23" s="1493"/>
      <c r="BB23" s="1493"/>
      <c r="BC23" s="1501"/>
      <c r="BD23" s="1501"/>
    </row>
    <row r="24" spans="1:56" s="210" customFormat="1" ht="62.25" customHeight="1">
      <c r="A24" s="1467"/>
      <c r="B24" s="1470"/>
      <c r="C24" s="1470"/>
      <c r="D24" s="1469"/>
      <c r="E24" s="1469"/>
      <c r="F24" s="1469"/>
      <c r="G24" s="1469"/>
      <c r="H24" s="1467"/>
      <c r="I24" s="1467"/>
      <c r="J24" s="212" t="s">
        <v>2006</v>
      </c>
      <c r="K24" s="212" t="s">
        <v>2007</v>
      </c>
      <c r="L24" s="566" t="s">
        <v>2008</v>
      </c>
      <c r="M24" s="564" t="s">
        <v>2009</v>
      </c>
      <c r="N24" s="565" t="s">
        <v>1920</v>
      </c>
      <c r="O24" s="565">
        <v>2656378.42</v>
      </c>
      <c r="P24" s="1493"/>
      <c r="Q24" s="1493"/>
      <c r="R24" s="1493"/>
      <c r="S24" s="1493"/>
      <c r="T24" s="1498"/>
      <c r="U24" s="1503"/>
      <c r="V24" s="1503"/>
      <c r="W24" s="1493"/>
      <c r="X24" s="1501"/>
      <c r="Y24" s="1496"/>
      <c r="Z24" s="1496"/>
      <c r="AA24" s="1496"/>
      <c r="AB24" s="1496"/>
      <c r="AC24" s="1498"/>
      <c r="AD24" s="1498"/>
      <c r="AE24" s="1493"/>
      <c r="AF24" s="1493"/>
      <c r="AG24" s="1496"/>
      <c r="AH24" s="1498"/>
      <c r="AI24" s="1498"/>
      <c r="AJ24" s="1493"/>
      <c r="AK24" s="1493"/>
      <c r="AL24" s="1493"/>
      <c r="AM24" s="1493"/>
      <c r="AN24" s="1493"/>
      <c r="AO24" s="1493"/>
      <c r="AP24" s="1493"/>
      <c r="AQ24" s="1496"/>
      <c r="AR24" s="1496"/>
      <c r="AS24" s="1493"/>
      <c r="AT24" s="1493"/>
      <c r="AU24" s="1498"/>
      <c r="AV24" s="1493"/>
      <c r="AW24" s="1493"/>
      <c r="AX24" s="1493"/>
      <c r="AY24" s="1493"/>
      <c r="AZ24" s="1493"/>
      <c r="BA24" s="1493"/>
      <c r="BB24" s="1493"/>
      <c r="BC24" s="1501"/>
      <c r="BD24" s="1501"/>
    </row>
    <row r="25" spans="1:56" s="210" customFormat="1" ht="62.25" customHeight="1">
      <c r="A25" s="1467">
        <v>2019</v>
      </c>
      <c r="B25" s="1470">
        <v>43647</v>
      </c>
      <c r="C25" s="1470">
        <v>43738</v>
      </c>
      <c r="D25" s="1469" t="s">
        <v>794</v>
      </c>
      <c r="E25" s="1469" t="s">
        <v>1615</v>
      </c>
      <c r="F25" s="1469" t="s">
        <v>3731</v>
      </c>
      <c r="G25" s="1469" t="s">
        <v>668</v>
      </c>
      <c r="H25" s="1499" t="s">
        <v>3732</v>
      </c>
      <c r="I25" s="1467" t="s">
        <v>3723</v>
      </c>
      <c r="J25" s="212" t="s">
        <v>61</v>
      </c>
      <c r="K25" s="212" t="s">
        <v>1579</v>
      </c>
      <c r="L25" s="213" t="s">
        <v>1579</v>
      </c>
      <c r="M25" s="565" t="s">
        <v>3724</v>
      </c>
      <c r="N25" s="565" t="s">
        <v>1916</v>
      </c>
      <c r="O25" s="565">
        <v>2968250.71</v>
      </c>
      <c r="P25" s="1493" t="s">
        <v>61</v>
      </c>
      <c r="Q25" s="1493" t="s">
        <v>1579</v>
      </c>
      <c r="R25" s="1493" t="s">
        <v>1579</v>
      </c>
      <c r="S25" s="1493" t="s">
        <v>3733</v>
      </c>
      <c r="T25" s="1498" t="s">
        <v>1916</v>
      </c>
      <c r="U25" s="1503" t="s">
        <v>3734</v>
      </c>
      <c r="V25" s="1503" t="s">
        <v>3086</v>
      </c>
      <c r="W25" s="1493" t="s">
        <v>3731</v>
      </c>
      <c r="X25" s="1501">
        <v>43669</v>
      </c>
      <c r="Y25" s="1496">
        <v>559150.69999999995</v>
      </c>
      <c r="Z25" s="1496">
        <v>648614.81000000006</v>
      </c>
      <c r="AA25" s="1496">
        <v>0</v>
      </c>
      <c r="AB25" s="1496">
        <v>648614.81000000006</v>
      </c>
      <c r="AC25" s="1498" t="s">
        <v>241</v>
      </c>
      <c r="AD25" s="1498" t="s">
        <v>69</v>
      </c>
      <c r="AE25" s="1493" t="s">
        <v>70</v>
      </c>
      <c r="AF25" s="1493" t="s">
        <v>3723</v>
      </c>
      <c r="AG25" s="1496">
        <v>83872.600000000006</v>
      </c>
      <c r="AH25" s="1498">
        <v>43669</v>
      </c>
      <c r="AI25" s="1498">
        <v>43830</v>
      </c>
      <c r="AJ25" s="1481" t="s">
        <v>3735</v>
      </c>
      <c r="AK25" s="1481" t="s">
        <v>3868</v>
      </c>
      <c r="AL25" s="1493" t="s">
        <v>3726</v>
      </c>
      <c r="AM25" s="1493" t="s">
        <v>3727</v>
      </c>
      <c r="AN25" s="1493" t="s">
        <v>73</v>
      </c>
      <c r="AO25" s="1499" t="s">
        <v>3089</v>
      </c>
      <c r="AP25" s="1493" t="s">
        <v>73</v>
      </c>
      <c r="AQ25" s="1496" t="s">
        <v>573</v>
      </c>
      <c r="AR25" s="1496" t="s">
        <v>293</v>
      </c>
      <c r="AS25" s="1493" t="s">
        <v>566</v>
      </c>
      <c r="AT25" s="1493" t="s">
        <v>566</v>
      </c>
      <c r="AU25" s="1498" t="s">
        <v>566</v>
      </c>
      <c r="AV25" s="1499" t="s">
        <v>3869</v>
      </c>
      <c r="AW25" s="1493" t="s">
        <v>3091</v>
      </c>
      <c r="AX25" s="1499" t="s">
        <v>3870</v>
      </c>
      <c r="AY25" s="1499" t="s">
        <v>3871</v>
      </c>
      <c r="AZ25" s="1499" t="s">
        <v>3872</v>
      </c>
      <c r="BA25" s="1499" t="s">
        <v>3873</v>
      </c>
      <c r="BB25" s="1493" t="s">
        <v>3096</v>
      </c>
      <c r="BC25" s="1501">
        <v>43796</v>
      </c>
      <c r="BD25" s="1501">
        <v>43796</v>
      </c>
    </row>
    <row r="26" spans="1:56" s="210" customFormat="1" ht="62.25" customHeight="1">
      <c r="A26" s="1467"/>
      <c r="B26" s="1470"/>
      <c r="C26" s="1470"/>
      <c r="D26" s="1469"/>
      <c r="E26" s="1469"/>
      <c r="F26" s="1469"/>
      <c r="G26" s="1469"/>
      <c r="H26" s="1467"/>
      <c r="I26" s="1467"/>
      <c r="J26" s="212" t="s">
        <v>61</v>
      </c>
      <c r="K26" s="212" t="s">
        <v>1579</v>
      </c>
      <c r="L26" s="213" t="s">
        <v>1579</v>
      </c>
      <c r="M26" s="565" t="s">
        <v>3728</v>
      </c>
      <c r="N26" s="565" t="s">
        <v>3729</v>
      </c>
      <c r="O26" s="565">
        <v>3079019.53</v>
      </c>
      <c r="P26" s="1493"/>
      <c r="Q26" s="1493"/>
      <c r="R26" s="1493"/>
      <c r="S26" s="1493"/>
      <c r="T26" s="1498"/>
      <c r="U26" s="1503"/>
      <c r="V26" s="1503"/>
      <c r="W26" s="1493"/>
      <c r="X26" s="1501"/>
      <c r="Y26" s="1496"/>
      <c r="Z26" s="1496"/>
      <c r="AA26" s="1496"/>
      <c r="AB26" s="1496"/>
      <c r="AC26" s="1498"/>
      <c r="AD26" s="1498"/>
      <c r="AE26" s="1493"/>
      <c r="AF26" s="1493"/>
      <c r="AG26" s="1496"/>
      <c r="AH26" s="1498"/>
      <c r="AI26" s="1498"/>
      <c r="AJ26" s="1493"/>
      <c r="AK26" s="1493"/>
      <c r="AL26" s="1493"/>
      <c r="AM26" s="1493"/>
      <c r="AN26" s="1493"/>
      <c r="AO26" s="1493"/>
      <c r="AP26" s="1493"/>
      <c r="AQ26" s="1496"/>
      <c r="AR26" s="1496"/>
      <c r="AS26" s="1493"/>
      <c r="AT26" s="1493"/>
      <c r="AU26" s="1498"/>
      <c r="AV26" s="1493"/>
      <c r="AW26" s="1493"/>
      <c r="AX26" s="1493"/>
      <c r="AY26" s="1493"/>
      <c r="AZ26" s="1493"/>
      <c r="BA26" s="1493"/>
      <c r="BB26" s="1493"/>
      <c r="BC26" s="1501"/>
      <c r="BD26" s="1501"/>
    </row>
    <row r="27" spans="1:56" s="210" customFormat="1" ht="62.25" customHeight="1">
      <c r="A27" s="1467"/>
      <c r="B27" s="1470"/>
      <c r="C27" s="1470"/>
      <c r="D27" s="1469"/>
      <c r="E27" s="1469"/>
      <c r="F27" s="1469"/>
      <c r="G27" s="1469"/>
      <c r="H27" s="1467"/>
      <c r="I27" s="1467"/>
      <c r="J27" s="212" t="s">
        <v>61</v>
      </c>
      <c r="K27" s="212" t="s">
        <v>1579</v>
      </c>
      <c r="L27" s="213" t="s">
        <v>1579</v>
      </c>
      <c r="M27" s="565" t="s">
        <v>3730</v>
      </c>
      <c r="N27" s="565" t="s">
        <v>1927</v>
      </c>
      <c r="O27" s="565">
        <v>5366901.75</v>
      </c>
      <c r="P27" s="1493"/>
      <c r="Q27" s="1493"/>
      <c r="R27" s="1493"/>
      <c r="S27" s="1493"/>
      <c r="T27" s="1498"/>
      <c r="U27" s="1503"/>
      <c r="V27" s="1503"/>
      <c r="W27" s="1493"/>
      <c r="X27" s="1501"/>
      <c r="Y27" s="1496"/>
      <c r="Z27" s="1496"/>
      <c r="AA27" s="1496"/>
      <c r="AB27" s="1496"/>
      <c r="AC27" s="1498"/>
      <c r="AD27" s="1498"/>
      <c r="AE27" s="1493"/>
      <c r="AF27" s="1493"/>
      <c r="AG27" s="1496"/>
      <c r="AH27" s="1498"/>
      <c r="AI27" s="1498"/>
      <c r="AJ27" s="1493"/>
      <c r="AK27" s="1493"/>
      <c r="AL27" s="1493"/>
      <c r="AM27" s="1493"/>
      <c r="AN27" s="1493"/>
      <c r="AO27" s="1493"/>
      <c r="AP27" s="1493"/>
      <c r="AQ27" s="1496"/>
      <c r="AR27" s="1496"/>
      <c r="AS27" s="1493"/>
      <c r="AT27" s="1493"/>
      <c r="AU27" s="1498"/>
      <c r="AV27" s="1493"/>
      <c r="AW27" s="1493"/>
      <c r="AX27" s="1493"/>
      <c r="AY27" s="1493"/>
      <c r="AZ27" s="1493"/>
      <c r="BA27" s="1493"/>
      <c r="BB27" s="1493"/>
      <c r="BC27" s="1501"/>
      <c r="BD27" s="1501"/>
    </row>
    <row r="28" spans="1:56" s="210" customFormat="1" ht="62.25" customHeight="1">
      <c r="A28" s="1467"/>
      <c r="B28" s="1470"/>
      <c r="C28" s="1470"/>
      <c r="D28" s="1469"/>
      <c r="E28" s="1469"/>
      <c r="F28" s="1469"/>
      <c r="G28" s="1469"/>
      <c r="H28" s="1467"/>
      <c r="I28" s="1467"/>
      <c r="J28" s="210" t="s">
        <v>2006</v>
      </c>
      <c r="K28" s="210" t="s">
        <v>2007</v>
      </c>
      <c r="L28" s="211" t="s">
        <v>2008</v>
      </c>
      <c r="M28" s="565" t="s">
        <v>2009</v>
      </c>
      <c r="N28" s="565" t="s">
        <v>1920</v>
      </c>
      <c r="O28" s="565">
        <v>2656378.42</v>
      </c>
      <c r="P28" s="1493"/>
      <c r="Q28" s="1493"/>
      <c r="R28" s="1493"/>
      <c r="S28" s="1493"/>
      <c r="T28" s="1498"/>
      <c r="U28" s="1503"/>
      <c r="V28" s="1503"/>
      <c r="W28" s="1493"/>
      <c r="X28" s="1501"/>
      <c r="Y28" s="1496"/>
      <c r="Z28" s="1496"/>
      <c r="AA28" s="1496"/>
      <c r="AB28" s="1496"/>
      <c r="AC28" s="1498"/>
      <c r="AD28" s="1498"/>
      <c r="AE28" s="1493"/>
      <c r="AF28" s="1493"/>
      <c r="AG28" s="1496"/>
      <c r="AH28" s="1498"/>
      <c r="AI28" s="1498"/>
      <c r="AJ28" s="1493"/>
      <c r="AK28" s="1493"/>
      <c r="AL28" s="1493"/>
      <c r="AM28" s="1493"/>
      <c r="AN28" s="1493"/>
      <c r="AO28" s="1493"/>
      <c r="AP28" s="1493"/>
      <c r="AQ28" s="1496"/>
      <c r="AR28" s="1496"/>
      <c r="AS28" s="1493"/>
      <c r="AT28" s="1493"/>
      <c r="AU28" s="1498"/>
      <c r="AV28" s="1493"/>
      <c r="AW28" s="1493"/>
      <c r="AX28" s="1493"/>
      <c r="AY28" s="1493"/>
      <c r="AZ28" s="1493"/>
      <c r="BA28" s="1493"/>
      <c r="BB28" s="1493"/>
      <c r="BC28" s="1501"/>
      <c r="BD28" s="1501"/>
    </row>
    <row r="29" spans="1:56" s="210" customFormat="1" ht="62.25" customHeight="1">
      <c r="A29" s="1467">
        <v>2019</v>
      </c>
      <c r="B29" s="1470">
        <v>43647</v>
      </c>
      <c r="C29" s="1470">
        <v>43738</v>
      </c>
      <c r="D29" s="1469" t="s">
        <v>794</v>
      </c>
      <c r="E29" s="1469" t="s">
        <v>1577</v>
      </c>
      <c r="F29" s="1469" t="s">
        <v>3736</v>
      </c>
      <c r="G29" s="1469" t="s">
        <v>668</v>
      </c>
      <c r="H29" s="1499" t="s">
        <v>3737</v>
      </c>
      <c r="I29" s="1467" t="s">
        <v>3738</v>
      </c>
      <c r="J29" s="564" t="s">
        <v>61</v>
      </c>
      <c r="K29" s="564" t="s">
        <v>1579</v>
      </c>
      <c r="L29" s="566" t="s">
        <v>1579</v>
      </c>
      <c r="M29" s="565" t="s">
        <v>3739</v>
      </c>
      <c r="N29" s="565" t="s">
        <v>3112</v>
      </c>
      <c r="O29" s="565">
        <v>277747125.5</v>
      </c>
      <c r="P29" s="1493" t="s">
        <v>61</v>
      </c>
      <c r="Q29" s="1493" t="s">
        <v>1579</v>
      </c>
      <c r="R29" s="1493" t="s">
        <v>1579</v>
      </c>
      <c r="S29" s="1493" t="s">
        <v>82</v>
      </c>
      <c r="T29" s="1498" t="s">
        <v>1308</v>
      </c>
      <c r="U29" s="1503" t="s">
        <v>3740</v>
      </c>
      <c r="V29" s="1503" t="s">
        <v>3086</v>
      </c>
      <c r="W29" s="1493" t="s">
        <v>3736</v>
      </c>
      <c r="X29" s="1501">
        <v>43669</v>
      </c>
      <c r="Y29" s="1496">
        <v>165886516.75000003</v>
      </c>
      <c r="Z29" s="1496">
        <v>192428359.43000001</v>
      </c>
      <c r="AA29" s="1496">
        <v>19242835.940000001</v>
      </c>
      <c r="AB29" s="1496">
        <v>192428359.43000001</v>
      </c>
      <c r="AC29" s="1498" t="s">
        <v>241</v>
      </c>
      <c r="AD29" s="1498" t="s">
        <v>69</v>
      </c>
      <c r="AE29" s="1493" t="s">
        <v>70</v>
      </c>
      <c r="AF29" s="1493" t="s">
        <v>3738</v>
      </c>
      <c r="AG29" s="1496">
        <v>24882977.5</v>
      </c>
      <c r="AH29" s="1498">
        <v>43669</v>
      </c>
      <c r="AI29" s="1498">
        <v>43830</v>
      </c>
      <c r="AJ29" s="1481" t="s">
        <v>4067</v>
      </c>
      <c r="AK29" s="1481" t="s">
        <v>3868</v>
      </c>
      <c r="AL29" s="1493" t="s">
        <v>3687</v>
      </c>
      <c r="AM29" s="1493" t="s">
        <v>3688</v>
      </c>
      <c r="AN29" s="1493" t="s">
        <v>73</v>
      </c>
      <c r="AO29" s="1499" t="s">
        <v>3089</v>
      </c>
      <c r="AP29" s="1493" t="s">
        <v>73</v>
      </c>
      <c r="AQ29" s="1496" t="s">
        <v>573</v>
      </c>
      <c r="AR29" s="1496" t="s">
        <v>293</v>
      </c>
      <c r="AS29" s="1493" t="s">
        <v>566</v>
      </c>
      <c r="AT29" s="1493" t="s">
        <v>566</v>
      </c>
      <c r="AU29" s="1498" t="s">
        <v>566</v>
      </c>
      <c r="AV29" s="1499" t="s">
        <v>3869</v>
      </c>
      <c r="AW29" s="1493" t="s">
        <v>3091</v>
      </c>
      <c r="AX29" s="1499" t="s">
        <v>3870</v>
      </c>
      <c r="AY29" s="1499" t="s">
        <v>3871</v>
      </c>
      <c r="AZ29" s="1499" t="s">
        <v>3872</v>
      </c>
      <c r="BA29" s="1499" t="s">
        <v>3873</v>
      </c>
      <c r="BB29" s="1493" t="s">
        <v>3096</v>
      </c>
      <c r="BC29" s="1501">
        <v>43796</v>
      </c>
      <c r="BD29" s="1501">
        <v>43796</v>
      </c>
    </row>
    <row r="30" spans="1:56" s="210" customFormat="1" ht="62.25" customHeight="1">
      <c r="A30" s="1467"/>
      <c r="B30" s="1470"/>
      <c r="C30" s="1470"/>
      <c r="D30" s="1469"/>
      <c r="E30" s="1469"/>
      <c r="F30" s="1469"/>
      <c r="G30" s="1469"/>
      <c r="H30" s="1467"/>
      <c r="I30" s="1467"/>
      <c r="J30" s="564" t="s">
        <v>61</v>
      </c>
      <c r="K30" s="564" t="s">
        <v>1579</v>
      </c>
      <c r="L30" s="566" t="s">
        <v>1579</v>
      </c>
      <c r="M30" s="564" t="s">
        <v>3741</v>
      </c>
      <c r="N30" s="565" t="s">
        <v>3742</v>
      </c>
      <c r="O30" s="565">
        <v>230663171.74000001</v>
      </c>
      <c r="P30" s="1493"/>
      <c r="Q30" s="1493"/>
      <c r="R30" s="1493"/>
      <c r="S30" s="1493"/>
      <c r="T30" s="1498"/>
      <c r="U30" s="1503"/>
      <c r="V30" s="1503"/>
      <c r="W30" s="1493"/>
      <c r="X30" s="1501"/>
      <c r="Y30" s="1496"/>
      <c r="Z30" s="1496"/>
      <c r="AA30" s="1496"/>
      <c r="AB30" s="1496"/>
      <c r="AC30" s="1498"/>
      <c r="AD30" s="1498"/>
      <c r="AE30" s="1493"/>
      <c r="AF30" s="1493"/>
      <c r="AG30" s="1496"/>
      <c r="AH30" s="1498"/>
      <c r="AI30" s="1498"/>
      <c r="AJ30" s="1493"/>
      <c r="AK30" s="1493"/>
      <c r="AL30" s="1493"/>
      <c r="AM30" s="1493"/>
      <c r="AN30" s="1493"/>
      <c r="AO30" s="1493"/>
      <c r="AP30" s="1493"/>
      <c r="AQ30" s="1496"/>
      <c r="AR30" s="1496"/>
      <c r="AS30" s="1493"/>
      <c r="AT30" s="1493"/>
      <c r="AU30" s="1498"/>
      <c r="AV30" s="1493"/>
      <c r="AW30" s="1493"/>
      <c r="AX30" s="1493"/>
      <c r="AY30" s="1493"/>
      <c r="AZ30" s="1493"/>
      <c r="BA30" s="1493"/>
      <c r="BB30" s="1493"/>
      <c r="BC30" s="1501"/>
      <c r="BD30" s="1501"/>
    </row>
    <row r="31" spans="1:56" s="210" customFormat="1" ht="62.25" customHeight="1">
      <c r="A31" s="1467"/>
      <c r="B31" s="1470"/>
      <c r="C31" s="1470"/>
      <c r="D31" s="1469"/>
      <c r="E31" s="1469"/>
      <c r="F31" s="1469"/>
      <c r="G31" s="1469"/>
      <c r="H31" s="1467"/>
      <c r="I31" s="1467"/>
      <c r="J31" s="564" t="s">
        <v>61</v>
      </c>
      <c r="K31" s="564" t="s">
        <v>1579</v>
      </c>
      <c r="L31" s="566" t="s">
        <v>1579</v>
      </c>
      <c r="M31" s="564" t="s">
        <v>3743</v>
      </c>
      <c r="N31" s="565" t="s">
        <v>2107</v>
      </c>
      <c r="O31" s="565">
        <v>263865030.94</v>
      </c>
      <c r="P31" s="1493"/>
      <c r="Q31" s="1493"/>
      <c r="R31" s="1493"/>
      <c r="S31" s="1493"/>
      <c r="T31" s="1498"/>
      <c r="U31" s="1503"/>
      <c r="V31" s="1503"/>
      <c r="W31" s="1493"/>
      <c r="X31" s="1501"/>
      <c r="Y31" s="1496"/>
      <c r="Z31" s="1496"/>
      <c r="AA31" s="1496"/>
      <c r="AB31" s="1496"/>
      <c r="AC31" s="1498"/>
      <c r="AD31" s="1498"/>
      <c r="AE31" s="1493"/>
      <c r="AF31" s="1493"/>
      <c r="AG31" s="1496"/>
      <c r="AH31" s="1498"/>
      <c r="AI31" s="1498"/>
      <c r="AJ31" s="1493"/>
      <c r="AK31" s="1493"/>
      <c r="AL31" s="1493"/>
      <c r="AM31" s="1493"/>
      <c r="AN31" s="1493"/>
      <c r="AO31" s="1493"/>
      <c r="AP31" s="1493"/>
      <c r="AQ31" s="1496"/>
      <c r="AR31" s="1496"/>
      <c r="AS31" s="1493"/>
      <c r="AT31" s="1493"/>
      <c r="AU31" s="1498"/>
      <c r="AV31" s="1493"/>
      <c r="AW31" s="1493"/>
      <c r="AX31" s="1493"/>
      <c r="AY31" s="1493"/>
      <c r="AZ31" s="1493"/>
      <c r="BA31" s="1493"/>
      <c r="BB31" s="1493"/>
      <c r="BC31" s="1501"/>
      <c r="BD31" s="1501"/>
    </row>
    <row r="32" spans="1:56" s="210" customFormat="1" ht="62.25" customHeight="1">
      <c r="A32" s="1467">
        <v>2019</v>
      </c>
      <c r="B32" s="1470">
        <v>43647</v>
      </c>
      <c r="C32" s="1470">
        <v>43738</v>
      </c>
      <c r="D32" s="1469" t="s">
        <v>794</v>
      </c>
      <c r="E32" s="1469" t="s">
        <v>1615</v>
      </c>
      <c r="F32" s="1469" t="s">
        <v>3744</v>
      </c>
      <c r="G32" s="1469" t="s">
        <v>668</v>
      </c>
      <c r="H32" s="1499" t="s">
        <v>3745</v>
      </c>
      <c r="I32" s="1467" t="s">
        <v>3723</v>
      </c>
      <c r="J32" s="212" t="s">
        <v>61</v>
      </c>
      <c r="K32" s="212" t="s">
        <v>1579</v>
      </c>
      <c r="L32" s="566" t="s">
        <v>1579</v>
      </c>
      <c r="M32" s="564" t="s">
        <v>3724</v>
      </c>
      <c r="N32" s="565" t="s">
        <v>1916</v>
      </c>
      <c r="O32" s="565">
        <v>2968250.71</v>
      </c>
      <c r="P32" s="1493" t="s">
        <v>61</v>
      </c>
      <c r="Q32" s="1493" t="s">
        <v>1579</v>
      </c>
      <c r="R32" s="1493" t="s">
        <v>1579</v>
      </c>
      <c r="S32" s="1493" t="s">
        <v>3746</v>
      </c>
      <c r="T32" s="1498" t="s">
        <v>3747</v>
      </c>
      <c r="U32" s="1503" t="s">
        <v>3734</v>
      </c>
      <c r="V32" s="1503" t="s">
        <v>3086</v>
      </c>
      <c r="W32" s="1493" t="s">
        <v>3744</v>
      </c>
      <c r="X32" s="1501">
        <v>43669</v>
      </c>
      <c r="Y32" s="1496">
        <v>67075</v>
      </c>
      <c r="Z32" s="1496">
        <v>77807</v>
      </c>
      <c r="AA32" s="1496">
        <v>0</v>
      </c>
      <c r="AB32" s="1496">
        <v>77807</v>
      </c>
      <c r="AC32" s="1498" t="s">
        <v>241</v>
      </c>
      <c r="AD32" s="1498" t="s">
        <v>69</v>
      </c>
      <c r="AE32" s="1493" t="s">
        <v>70</v>
      </c>
      <c r="AF32" s="1493" t="s">
        <v>3723</v>
      </c>
      <c r="AG32" s="1496">
        <v>10061.25</v>
      </c>
      <c r="AH32" s="1498">
        <v>43669</v>
      </c>
      <c r="AI32" s="1498">
        <v>43738</v>
      </c>
      <c r="AJ32" s="1481" t="s">
        <v>4107</v>
      </c>
      <c r="AK32" s="1481" t="s">
        <v>3868</v>
      </c>
      <c r="AL32" s="1493" t="s">
        <v>3726</v>
      </c>
      <c r="AM32" s="1493" t="s">
        <v>3727</v>
      </c>
      <c r="AN32" s="1493" t="s">
        <v>73</v>
      </c>
      <c r="AO32" s="1499" t="s">
        <v>3089</v>
      </c>
      <c r="AP32" s="1493" t="s">
        <v>73</v>
      </c>
      <c r="AQ32" s="1496" t="s">
        <v>573</v>
      </c>
      <c r="AR32" s="1496" t="s">
        <v>293</v>
      </c>
      <c r="AS32" s="1493" t="s">
        <v>566</v>
      </c>
      <c r="AT32" s="1493" t="s">
        <v>566</v>
      </c>
      <c r="AU32" s="1498" t="s">
        <v>566</v>
      </c>
      <c r="AV32" s="1499" t="s">
        <v>3869</v>
      </c>
      <c r="AW32" s="1493" t="s">
        <v>3091</v>
      </c>
      <c r="AX32" s="1499" t="s">
        <v>3870</v>
      </c>
      <c r="AY32" s="1499" t="s">
        <v>3871</v>
      </c>
      <c r="AZ32" s="1499" t="s">
        <v>3872</v>
      </c>
      <c r="BA32" s="1499" t="s">
        <v>3873</v>
      </c>
      <c r="BB32" s="1493" t="s">
        <v>3096</v>
      </c>
      <c r="BC32" s="1501">
        <v>43796</v>
      </c>
      <c r="BD32" s="1501">
        <v>43796</v>
      </c>
    </row>
    <row r="33" spans="1:56" s="210" customFormat="1" ht="62.25" customHeight="1">
      <c r="A33" s="1467"/>
      <c r="B33" s="1470"/>
      <c r="C33" s="1470"/>
      <c r="D33" s="1469"/>
      <c r="E33" s="1469"/>
      <c r="F33" s="1469"/>
      <c r="G33" s="1469"/>
      <c r="H33" s="1467"/>
      <c r="I33" s="1467"/>
      <c r="J33" s="212" t="s">
        <v>61</v>
      </c>
      <c r="K33" s="212" t="s">
        <v>1579</v>
      </c>
      <c r="L33" s="566" t="s">
        <v>1579</v>
      </c>
      <c r="M33" s="564" t="s">
        <v>3728</v>
      </c>
      <c r="N33" s="565" t="s">
        <v>3729</v>
      </c>
      <c r="O33" s="565">
        <v>3079019.53</v>
      </c>
      <c r="P33" s="1493"/>
      <c r="Q33" s="1493"/>
      <c r="R33" s="1493"/>
      <c r="S33" s="1493"/>
      <c r="T33" s="1498"/>
      <c r="U33" s="1503"/>
      <c r="V33" s="1503"/>
      <c r="W33" s="1493"/>
      <c r="X33" s="1501"/>
      <c r="Y33" s="1496"/>
      <c r="Z33" s="1496"/>
      <c r="AA33" s="1496"/>
      <c r="AB33" s="1496"/>
      <c r="AC33" s="1498"/>
      <c r="AD33" s="1498"/>
      <c r="AE33" s="1493"/>
      <c r="AF33" s="1493"/>
      <c r="AG33" s="1496"/>
      <c r="AH33" s="1498"/>
      <c r="AI33" s="1498"/>
      <c r="AJ33" s="1493"/>
      <c r="AK33" s="1493"/>
      <c r="AL33" s="1493"/>
      <c r="AM33" s="1493"/>
      <c r="AN33" s="1493"/>
      <c r="AO33" s="1493"/>
      <c r="AP33" s="1493"/>
      <c r="AQ33" s="1496"/>
      <c r="AR33" s="1496"/>
      <c r="AS33" s="1493"/>
      <c r="AT33" s="1493"/>
      <c r="AU33" s="1498"/>
      <c r="AV33" s="1493"/>
      <c r="AW33" s="1493"/>
      <c r="AX33" s="1493"/>
      <c r="AY33" s="1493"/>
      <c r="AZ33" s="1493"/>
      <c r="BA33" s="1493"/>
      <c r="BB33" s="1493"/>
      <c r="BC33" s="1501"/>
      <c r="BD33" s="1501"/>
    </row>
    <row r="34" spans="1:56" s="210" customFormat="1" ht="62.25" customHeight="1">
      <c r="A34" s="1467"/>
      <c r="B34" s="1470"/>
      <c r="C34" s="1470"/>
      <c r="D34" s="1469"/>
      <c r="E34" s="1469"/>
      <c r="F34" s="1469"/>
      <c r="G34" s="1469"/>
      <c r="H34" s="1467"/>
      <c r="I34" s="1467"/>
      <c r="J34" s="212" t="s">
        <v>61</v>
      </c>
      <c r="K34" s="212" t="s">
        <v>1579</v>
      </c>
      <c r="L34" s="566" t="s">
        <v>1579</v>
      </c>
      <c r="M34" s="564" t="s">
        <v>3730</v>
      </c>
      <c r="N34" s="565" t="s">
        <v>1927</v>
      </c>
      <c r="O34" s="565">
        <v>5366901.75</v>
      </c>
      <c r="P34" s="1493"/>
      <c r="Q34" s="1493"/>
      <c r="R34" s="1493"/>
      <c r="S34" s="1493"/>
      <c r="T34" s="1498"/>
      <c r="U34" s="1503"/>
      <c r="V34" s="1503"/>
      <c r="W34" s="1493"/>
      <c r="X34" s="1501"/>
      <c r="Y34" s="1496"/>
      <c r="Z34" s="1496"/>
      <c r="AA34" s="1496"/>
      <c r="AB34" s="1496"/>
      <c r="AC34" s="1498"/>
      <c r="AD34" s="1498"/>
      <c r="AE34" s="1493"/>
      <c r="AF34" s="1493"/>
      <c r="AG34" s="1496"/>
      <c r="AH34" s="1498"/>
      <c r="AI34" s="1498"/>
      <c r="AJ34" s="1493"/>
      <c r="AK34" s="1493"/>
      <c r="AL34" s="1493"/>
      <c r="AM34" s="1493"/>
      <c r="AN34" s="1493"/>
      <c r="AO34" s="1493"/>
      <c r="AP34" s="1493"/>
      <c r="AQ34" s="1496"/>
      <c r="AR34" s="1496"/>
      <c r="AS34" s="1493"/>
      <c r="AT34" s="1493"/>
      <c r="AU34" s="1498"/>
      <c r="AV34" s="1493"/>
      <c r="AW34" s="1493"/>
      <c r="AX34" s="1493"/>
      <c r="AY34" s="1493"/>
      <c r="AZ34" s="1493"/>
      <c r="BA34" s="1493"/>
      <c r="BB34" s="1493"/>
      <c r="BC34" s="1501"/>
      <c r="BD34" s="1501"/>
    </row>
    <row r="35" spans="1:56" s="210" customFormat="1" ht="62.25" customHeight="1">
      <c r="A35" s="1467"/>
      <c r="B35" s="1470"/>
      <c r="C35" s="1470"/>
      <c r="D35" s="1469"/>
      <c r="E35" s="1469"/>
      <c r="F35" s="1469"/>
      <c r="G35" s="1469"/>
      <c r="H35" s="1467"/>
      <c r="I35" s="1467"/>
      <c r="J35" s="212" t="s">
        <v>2006</v>
      </c>
      <c r="K35" s="212" t="s">
        <v>2007</v>
      </c>
      <c r="L35" s="566" t="s">
        <v>2008</v>
      </c>
      <c r="M35" s="564" t="s">
        <v>2009</v>
      </c>
      <c r="N35" s="565" t="s">
        <v>1920</v>
      </c>
      <c r="O35" s="565">
        <v>2656378.42</v>
      </c>
      <c r="P35" s="1493"/>
      <c r="Q35" s="1493"/>
      <c r="R35" s="1493"/>
      <c r="S35" s="1493"/>
      <c r="T35" s="1498"/>
      <c r="U35" s="1503"/>
      <c r="V35" s="1503"/>
      <c r="W35" s="1493"/>
      <c r="X35" s="1501"/>
      <c r="Y35" s="1496"/>
      <c r="Z35" s="1496"/>
      <c r="AA35" s="1496"/>
      <c r="AB35" s="1496"/>
      <c r="AC35" s="1498"/>
      <c r="AD35" s="1498"/>
      <c r="AE35" s="1493"/>
      <c r="AF35" s="1493"/>
      <c r="AG35" s="1496"/>
      <c r="AH35" s="1498"/>
      <c r="AI35" s="1498"/>
      <c r="AJ35" s="1493"/>
      <c r="AK35" s="1493"/>
      <c r="AL35" s="1493"/>
      <c r="AM35" s="1493"/>
      <c r="AN35" s="1493"/>
      <c r="AO35" s="1493"/>
      <c r="AP35" s="1493"/>
      <c r="AQ35" s="1496"/>
      <c r="AR35" s="1496"/>
      <c r="AS35" s="1493"/>
      <c r="AT35" s="1493"/>
      <c r="AU35" s="1498"/>
      <c r="AV35" s="1493"/>
      <c r="AW35" s="1493"/>
      <c r="AX35" s="1493"/>
      <c r="AY35" s="1493"/>
      <c r="AZ35" s="1493"/>
      <c r="BA35" s="1493"/>
      <c r="BB35" s="1493"/>
      <c r="BC35" s="1501"/>
      <c r="BD35" s="1501"/>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467">
        <v>2019</v>
      </c>
      <c r="B54" s="1470">
        <v>43647</v>
      </c>
      <c r="C54" s="1470">
        <v>43738</v>
      </c>
      <c r="D54" s="1469" t="s">
        <v>794</v>
      </c>
      <c r="E54" s="1469" t="s">
        <v>1577</v>
      </c>
      <c r="F54" s="1469" t="s">
        <v>3800</v>
      </c>
      <c r="G54" s="1469" t="s">
        <v>3749</v>
      </c>
      <c r="H54" s="1499" t="s">
        <v>3801</v>
      </c>
      <c r="I54" s="1467" t="s">
        <v>3802</v>
      </c>
      <c r="J54" s="212" t="s">
        <v>61</v>
      </c>
      <c r="K54" s="212" t="s">
        <v>1579</v>
      </c>
      <c r="L54" s="213" t="s">
        <v>1579</v>
      </c>
      <c r="M54" s="564" t="s">
        <v>3803</v>
      </c>
      <c r="N54" s="565" t="s">
        <v>2012</v>
      </c>
      <c r="O54" s="565">
        <v>2554969.6</v>
      </c>
      <c r="P54" s="1493" t="s">
        <v>61</v>
      </c>
      <c r="Q54" s="1493" t="s">
        <v>1579</v>
      </c>
      <c r="R54" s="1493" t="s">
        <v>1579</v>
      </c>
      <c r="S54" s="1493" t="s">
        <v>236</v>
      </c>
      <c r="T54" s="1498" t="s">
        <v>3804</v>
      </c>
      <c r="U54" s="1503" t="s">
        <v>3254</v>
      </c>
      <c r="V54" s="1503" t="s">
        <v>3086</v>
      </c>
      <c r="W54" s="1493" t="s">
        <v>3800</v>
      </c>
      <c r="X54" s="1501">
        <v>43700</v>
      </c>
      <c r="Y54" s="1496">
        <v>2202560</v>
      </c>
      <c r="Z54" s="1496">
        <v>2554969.6</v>
      </c>
      <c r="AA54" s="1496">
        <v>255496.95999999999</v>
      </c>
      <c r="AB54" s="1496">
        <v>2554969.6</v>
      </c>
      <c r="AC54" s="1498" t="s">
        <v>241</v>
      </c>
      <c r="AD54" s="1498" t="s">
        <v>69</v>
      </c>
      <c r="AE54" s="1493" t="s">
        <v>70</v>
      </c>
      <c r="AF54" s="1493" t="s">
        <v>3802</v>
      </c>
      <c r="AG54" s="1496">
        <v>330384</v>
      </c>
      <c r="AH54" s="1498">
        <v>43703</v>
      </c>
      <c r="AI54" s="1498">
        <v>43830</v>
      </c>
      <c r="AJ54" s="1481" t="s">
        <v>4072</v>
      </c>
      <c r="AK54" s="1481" t="s">
        <v>3868</v>
      </c>
      <c r="AL54" s="1493" t="s">
        <v>3805</v>
      </c>
      <c r="AM54" s="1493" t="s">
        <v>3806</v>
      </c>
      <c r="AN54" s="1493" t="s">
        <v>73</v>
      </c>
      <c r="AO54" s="1499" t="s">
        <v>3089</v>
      </c>
      <c r="AP54" s="1493" t="s">
        <v>73</v>
      </c>
      <c r="AQ54" s="1496" t="s">
        <v>573</v>
      </c>
      <c r="AR54" s="1496" t="s">
        <v>293</v>
      </c>
      <c r="AS54" s="1493" t="s">
        <v>566</v>
      </c>
      <c r="AT54" s="1493" t="s">
        <v>566</v>
      </c>
      <c r="AU54" s="1498" t="s">
        <v>566</v>
      </c>
      <c r="AV54" s="1499" t="s">
        <v>3869</v>
      </c>
      <c r="AW54" s="1493" t="s">
        <v>3091</v>
      </c>
      <c r="AX54" s="1499" t="s">
        <v>3870</v>
      </c>
      <c r="AY54" s="1499" t="s">
        <v>3871</v>
      </c>
      <c r="AZ54" s="1499" t="s">
        <v>3872</v>
      </c>
      <c r="BA54" s="1499" t="s">
        <v>3873</v>
      </c>
      <c r="BB54" s="1493" t="s">
        <v>3096</v>
      </c>
      <c r="BC54" s="1501">
        <v>43796</v>
      </c>
      <c r="BD54" s="1501">
        <v>43796</v>
      </c>
    </row>
    <row r="55" spans="1:56" s="210" customFormat="1" ht="62.25" customHeight="1">
      <c r="A55" s="1467"/>
      <c r="B55" s="1470"/>
      <c r="C55" s="1470"/>
      <c r="D55" s="1469"/>
      <c r="E55" s="1469"/>
      <c r="F55" s="1469"/>
      <c r="G55" s="1469"/>
      <c r="H55" s="1467"/>
      <c r="I55" s="1467"/>
      <c r="J55" s="212" t="s">
        <v>61</v>
      </c>
      <c r="K55" s="212" t="s">
        <v>1579</v>
      </c>
      <c r="L55" s="213" t="s">
        <v>1579</v>
      </c>
      <c r="M55" s="564" t="s">
        <v>406</v>
      </c>
      <c r="N55" s="565" t="s">
        <v>2028</v>
      </c>
      <c r="O55" s="565">
        <v>2870953.37</v>
      </c>
      <c r="P55" s="1493"/>
      <c r="Q55" s="1493"/>
      <c r="R55" s="1493"/>
      <c r="S55" s="1493"/>
      <c r="T55" s="1498"/>
      <c r="U55" s="1503"/>
      <c r="V55" s="1503"/>
      <c r="W55" s="1493"/>
      <c r="X55" s="1501"/>
      <c r="Y55" s="1496"/>
      <c r="Z55" s="1496"/>
      <c r="AA55" s="1496"/>
      <c r="AB55" s="1496"/>
      <c r="AC55" s="1498"/>
      <c r="AD55" s="1498"/>
      <c r="AE55" s="1493"/>
      <c r="AF55" s="1493"/>
      <c r="AG55" s="1496"/>
      <c r="AH55" s="1498"/>
      <c r="AI55" s="1498"/>
      <c r="AJ55" s="1493"/>
      <c r="AK55" s="1493"/>
      <c r="AL55" s="1493"/>
      <c r="AM55" s="1493"/>
      <c r="AN55" s="1493"/>
      <c r="AO55" s="1493"/>
      <c r="AP55" s="1493"/>
      <c r="AQ55" s="1496"/>
      <c r="AR55" s="1496"/>
      <c r="AS55" s="1493"/>
      <c r="AT55" s="1493"/>
      <c r="AU55" s="1498"/>
      <c r="AV55" s="1493"/>
      <c r="AW55" s="1493"/>
      <c r="AX55" s="1493"/>
      <c r="AY55" s="1493"/>
      <c r="AZ55" s="1493"/>
      <c r="BA55" s="1493"/>
      <c r="BB55" s="1493"/>
      <c r="BC55" s="1501"/>
      <c r="BD55" s="1501"/>
    </row>
    <row r="56" spans="1:56" s="210" customFormat="1" ht="62.25" customHeight="1">
      <c r="A56" s="1467"/>
      <c r="B56" s="1470"/>
      <c r="C56" s="1470"/>
      <c r="D56" s="1469"/>
      <c r="E56" s="1469"/>
      <c r="F56" s="1469"/>
      <c r="G56" s="1469"/>
      <c r="H56" s="1467"/>
      <c r="I56" s="1467"/>
      <c r="J56" s="212" t="s">
        <v>61</v>
      </c>
      <c r="K56" s="212" t="s">
        <v>1579</v>
      </c>
      <c r="L56" s="213" t="s">
        <v>1579</v>
      </c>
      <c r="M56" s="564" t="s">
        <v>3807</v>
      </c>
      <c r="N56" s="565" t="s">
        <v>2021</v>
      </c>
      <c r="O56" s="565">
        <v>2791623.29</v>
      </c>
      <c r="P56" s="1493"/>
      <c r="Q56" s="1493"/>
      <c r="R56" s="1493"/>
      <c r="S56" s="1493"/>
      <c r="T56" s="1498"/>
      <c r="U56" s="1503"/>
      <c r="V56" s="1503"/>
      <c r="W56" s="1493"/>
      <c r="X56" s="1501"/>
      <c r="Y56" s="1496"/>
      <c r="Z56" s="1496"/>
      <c r="AA56" s="1496"/>
      <c r="AB56" s="1496"/>
      <c r="AC56" s="1498"/>
      <c r="AD56" s="1498"/>
      <c r="AE56" s="1493"/>
      <c r="AF56" s="1493"/>
      <c r="AG56" s="1496"/>
      <c r="AH56" s="1498"/>
      <c r="AI56" s="1498"/>
      <c r="AJ56" s="1493"/>
      <c r="AK56" s="1493"/>
      <c r="AL56" s="1493"/>
      <c r="AM56" s="1493"/>
      <c r="AN56" s="1493"/>
      <c r="AO56" s="1493"/>
      <c r="AP56" s="1493"/>
      <c r="AQ56" s="1496"/>
      <c r="AR56" s="1496"/>
      <c r="AS56" s="1493"/>
      <c r="AT56" s="1493"/>
      <c r="AU56" s="1498"/>
      <c r="AV56" s="1493"/>
      <c r="AW56" s="1493"/>
      <c r="AX56" s="1493"/>
      <c r="AY56" s="1493"/>
      <c r="AZ56" s="1493"/>
      <c r="BA56" s="1493"/>
      <c r="BB56" s="1493"/>
      <c r="BC56" s="1501"/>
      <c r="BD56" s="1501"/>
    </row>
    <row r="57" spans="1:56" s="210" customFormat="1" ht="62.25" customHeight="1">
      <c r="A57" s="1467">
        <v>2019</v>
      </c>
      <c r="B57" s="1470">
        <v>43647</v>
      </c>
      <c r="C57" s="1470">
        <v>43738</v>
      </c>
      <c r="D57" s="1469" t="s">
        <v>794</v>
      </c>
      <c r="E57" s="1469" t="s">
        <v>1577</v>
      </c>
      <c r="F57" s="1469" t="s">
        <v>3808</v>
      </c>
      <c r="G57" s="1469" t="s">
        <v>3809</v>
      </c>
      <c r="H57" s="1499" t="s">
        <v>3801</v>
      </c>
      <c r="I57" s="1467" t="s">
        <v>3802</v>
      </c>
      <c r="J57" s="212" t="s">
        <v>61</v>
      </c>
      <c r="K57" s="212" t="s">
        <v>1579</v>
      </c>
      <c r="L57" s="213" t="s">
        <v>1579</v>
      </c>
      <c r="M57" s="564" t="s">
        <v>3807</v>
      </c>
      <c r="N57" s="565" t="s">
        <v>2021</v>
      </c>
      <c r="O57" s="565">
        <v>991863.8</v>
      </c>
      <c r="P57" s="1493" t="s">
        <v>61</v>
      </c>
      <c r="Q57" s="1493" t="s">
        <v>1579</v>
      </c>
      <c r="R57" s="1493" t="s">
        <v>1579</v>
      </c>
      <c r="S57" s="1493" t="s">
        <v>277</v>
      </c>
      <c r="T57" s="1498" t="s">
        <v>2021</v>
      </c>
      <c r="U57" s="1503" t="s">
        <v>3254</v>
      </c>
      <c r="V57" s="1503" t="s">
        <v>3086</v>
      </c>
      <c r="W57" s="1493" t="s">
        <v>3808</v>
      </c>
      <c r="X57" s="1501">
        <v>43700</v>
      </c>
      <c r="Y57" s="1496">
        <v>855055.00000000012</v>
      </c>
      <c r="Z57" s="1496">
        <v>991863.8</v>
      </c>
      <c r="AA57" s="1496">
        <v>99186.38</v>
      </c>
      <c r="AB57" s="1496">
        <v>991863.8</v>
      </c>
      <c r="AC57" s="1498" t="s">
        <v>241</v>
      </c>
      <c r="AD57" s="1498" t="s">
        <v>69</v>
      </c>
      <c r="AE57" s="1493" t="s">
        <v>70</v>
      </c>
      <c r="AF57" s="1493" t="s">
        <v>3802</v>
      </c>
      <c r="AG57" s="1496">
        <v>128258.25</v>
      </c>
      <c r="AH57" s="1498">
        <v>43703</v>
      </c>
      <c r="AI57" s="1498">
        <v>43830</v>
      </c>
      <c r="AJ57" s="1481" t="s">
        <v>4073</v>
      </c>
      <c r="AK57" s="1481" t="s">
        <v>3868</v>
      </c>
      <c r="AL57" s="1493" t="s">
        <v>3805</v>
      </c>
      <c r="AM57" s="1493" t="s">
        <v>3806</v>
      </c>
      <c r="AN57" s="1493" t="s">
        <v>73</v>
      </c>
      <c r="AO57" s="1499" t="s">
        <v>3089</v>
      </c>
      <c r="AP57" s="1493" t="s">
        <v>73</v>
      </c>
      <c r="AQ57" s="1496" t="s">
        <v>573</v>
      </c>
      <c r="AR57" s="1496" t="s">
        <v>293</v>
      </c>
      <c r="AS57" s="1493" t="s">
        <v>566</v>
      </c>
      <c r="AT57" s="1493" t="s">
        <v>566</v>
      </c>
      <c r="AU57" s="1498" t="s">
        <v>566</v>
      </c>
      <c r="AV57" s="1499" t="s">
        <v>3869</v>
      </c>
      <c r="AW57" s="1493" t="s">
        <v>3091</v>
      </c>
      <c r="AX57" s="1499" t="s">
        <v>3870</v>
      </c>
      <c r="AY57" s="1499" t="s">
        <v>3871</v>
      </c>
      <c r="AZ57" s="1499" t="s">
        <v>3872</v>
      </c>
      <c r="BA57" s="1499" t="s">
        <v>3873</v>
      </c>
      <c r="BB57" s="1493" t="s">
        <v>3096</v>
      </c>
      <c r="BC57" s="1501">
        <v>43796</v>
      </c>
      <c r="BD57" s="1501">
        <v>43796</v>
      </c>
    </row>
    <row r="58" spans="1:56" s="210" customFormat="1" ht="62.25" customHeight="1">
      <c r="A58" s="1467"/>
      <c r="B58" s="1470"/>
      <c r="C58" s="1470"/>
      <c r="D58" s="1469"/>
      <c r="E58" s="1469"/>
      <c r="F58" s="1469"/>
      <c r="G58" s="1469"/>
      <c r="H58" s="1467"/>
      <c r="I58" s="1467"/>
      <c r="J58" s="212" t="s">
        <v>61</v>
      </c>
      <c r="K58" s="212" t="s">
        <v>1579</v>
      </c>
      <c r="L58" s="213" t="s">
        <v>1579</v>
      </c>
      <c r="M58" s="565" t="s">
        <v>406</v>
      </c>
      <c r="N58" s="565" t="s">
        <v>2028</v>
      </c>
      <c r="O58" s="565">
        <v>1015000</v>
      </c>
      <c r="P58" s="1493"/>
      <c r="Q58" s="1493"/>
      <c r="R58" s="1493"/>
      <c r="S58" s="1493"/>
      <c r="T58" s="1498"/>
      <c r="U58" s="1503"/>
      <c r="V58" s="1503"/>
      <c r="W58" s="1493"/>
      <c r="X58" s="1501"/>
      <c r="Y58" s="1496"/>
      <c r="Z58" s="1496"/>
      <c r="AA58" s="1496"/>
      <c r="AB58" s="1496"/>
      <c r="AC58" s="1498"/>
      <c r="AD58" s="1498"/>
      <c r="AE58" s="1493"/>
      <c r="AF58" s="1493"/>
      <c r="AG58" s="1496"/>
      <c r="AH58" s="1498"/>
      <c r="AI58" s="1498"/>
      <c r="AJ58" s="1493"/>
      <c r="AK58" s="1493"/>
      <c r="AL58" s="1493"/>
      <c r="AM58" s="1493"/>
      <c r="AN58" s="1493"/>
      <c r="AO58" s="1493"/>
      <c r="AP58" s="1493"/>
      <c r="AQ58" s="1496"/>
      <c r="AR58" s="1496"/>
      <c r="AS58" s="1493"/>
      <c r="AT58" s="1493"/>
      <c r="AU58" s="1498"/>
      <c r="AV58" s="1493"/>
      <c r="AW58" s="1493"/>
      <c r="AX58" s="1493"/>
      <c r="AY58" s="1493"/>
      <c r="AZ58" s="1493"/>
      <c r="BA58" s="1493"/>
      <c r="BB58" s="1493"/>
      <c r="BC58" s="1501"/>
      <c r="BD58" s="1501"/>
    </row>
    <row r="59" spans="1:56" s="210" customFormat="1" ht="62.25" customHeight="1">
      <c r="A59" s="1467"/>
      <c r="B59" s="1470"/>
      <c r="C59" s="1470"/>
      <c r="D59" s="1469"/>
      <c r="E59" s="1469"/>
      <c r="F59" s="1469"/>
      <c r="G59" s="1469"/>
      <c r="H59" s="1467"/>
      <c r="I59" s="1467"/>
      <c r="J59" s="212" t="s">
        <v>61</v>
      </c>
      <c r="K59" s="212" t="s">
        <v>1579</v>
      </c>
      <c r="L59" s="213" t="s">
        <v>1579</v>
      </c>
      <c r="M59" s="564" t="s">
        <v>3810</v>
      </c>
      <c r="N59" s="565" t="s">
        <v>3811</v>
      </c>
      <c r="O59" s="565">
        <v>1019930</v>
      </c>
      <c r="P59" s="1493"/>
      <c r="Q59" s="1493"/>
      <c r="R59" s="1493"/>
      <c r="S59" s="1493"/>
      <c r="T59" s="1498"/>
      <c r="U59" s="1503"/>
      <c r="V59" s="1503"/>
      <c r="W59" s="1493"/>
      <c r="X59" s="1501"/>
      <c r="Y59" s="1496"/>
      <c r="Z59" s="1496"/>
      <c r="AA59" s="1496"/>
      <c r="AB59" s="1496"/>
      <c r="AC59" s="1498"/>
      <c r="AD59" s="1498"/>
      <c r="AE59" s="1493"/>
      <c r="AF59" s="1493"/>
      <c r="AG59" s="1496"/>
      <c r="AH59" s="1498"/>
      <c r="AI59" s="1498"/>
      <c r="AJ59" s="1493"/>
      <c r="AK59" s="1493"/>
      <c r="AL59" s="1493"/>
      <c r="AM59" s="1493"/>
      <c r="AN59" s="1493"/>
      <c r="AO59" s="1493"/>
      <c r="AP59" s="1493"/>
      <c r="AQ59" s="1496"/>
      <c r="AR59" s="1496"/>
      <c r="AS59" s="1493"/>
      <c r="AT59" s="1493"/>
      <c r="AU59" s="1498"/>
      <c r="AV59" s="1493"/>
      <c r="AW59" s="1493"/>
      <c r="AX59" s="1493"/>
      <c r="AY59" s="1493"/>
      <c r="AZ59" s="1493"/>
      <c r="BA59" s="1493"/>
      <c r="BB59" s="1493"/>
      <c r="BC59" s="1501"/>
      <c r="BD59" s="1501"/>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467">
        <v>2019</v>
      </c>
      <c r="B61" s="1470">
        <v>43647</v>
      </c>
      <c r="C61" s="1470">
        <v>43738</v>
      </c>
      <c r="D61" s="1469" t="s">
        <v>794</v>
      </c>
      <c r="E61" s="1469" t="s">
        <v>1577</v>
      </c>
      <c r="F61" s="1469" t="s">
        <v>3813</v>
      </c>
      <c r="G61" s="1469" t="s">
        <v>3809</v>
      </c>
      <c r="H61" s="1499" t="s">
        <v>3801</v>
      </c>
      <c r="I61" s="1467" t="s">
        <v>3802</v>
      </c>
      <c r="J61" s="212" t="s">
        <v>61</v>
      </c>
      <c r="K61" s="212" t="s">
        <v>1579</v>
      </c>
      <c r="L61" s="213" t="s">
        <v>1579</v>
      </c>
      <c r="M61" s="564" t="s">
        <v>406</v>
      </c>
      <c r="N61" s="565" t="s">
        <v>2028</v>
      </c>
      <c r="O61" s="565">
        <v>4204229.76</v>
      </c>
      <c r="P61" s="1493" t="s">
        <v>61</v>
      </c>
      <c r="Q61" s="1493" t="s">
        <v>1579</v>
      </c>
      <c r="R61" s="1493" t="s">
        <v>1579</v>
      </c>
      <c r="S61" s="1493" t="s">
        <v>235</v>
      </c>
      <c r="T61" s="1498" t="s">
        <v>2028</v>
      </c>
      <c r="U61" s="1503" t="s">
        <v>3254</v>
      </c>
      <c r="V61" s="1503" t="s">
        <v>3086</v>
      </c>
      <c r="W61" s="1493" t="s">
        <v>3813</v>
      </c>
      <c r="X61" s="1501">
        <v>43700</v>
      </c>
      <c r="Y61" s="1496">
        <v>3624336</v>
      </c>
      <c r="Z61" s="1496">
        <v>4204229.76</v>
      </c>
      <c r="AA61" s="1496">
        <v>420422.97</v>
      </c>
      <c r="AB61" s="1496">
        <v>4204229.76</v>
      </c>
      <c r="AC61" s="1498" t="s">
        <v>241</v>
      </c>
      <c r="AD61" s="1498" t="s">
        <v>69</v>
      </c>
      <c r="AE61" s="1493" t="s">
        <v>70</v>
      </c>
      <c r="AF61" s="1493" t="s">
        <v>3802</v>
      </c>
      <c r="AG61" s="1496">
        <v>543650.4</v>
      </c>
      <c r="AH61" s="1498">
        <v>43703</v>
      </c>
      <c r="AI61" s="1498">
        <v>43830</v>
      </c>
      <c r="AJ61" s="1481" t="s">
        <v>4060</v>
      </c>
      <c r="AK61" s="1481" t="s">
        <v>3868</v>
      </c>
      <c r="AL61" s="1493" t="s">
        <v>3805</v>
      </c>
      <c r="AM61" s="1493" t="s">
        <v>3806</v>
      </c>
      <c r="AN61" s="1493" t="s">
        <v>73</v>
      </c>
      <c r="AO61" s="1499" t="s">
        <v>3089</v>
      </c>
      <c r="AP61" s="1493" t="s">
        <v>73</v>
      </c>
      <c r="AQ61" s="1496" t="s">
        <v>573</v>
      </c>
      <c r="AR61" s="1496" t="s">
        <v>293</v>
      </c>
      <c r="AS61" s="1493" t="s">
        <v>566</v>
      </c>
      <c r="AT61" s="1493" t="s">
        <v>566</v>
      </c>
      <c r="AU61" s="1498" t="s">
        <v>566</v>
      </c>
      <c r="AV61" s="1499" t="s">
        <v>3869</v>
      </c>
      <c r="AW61" s="1493" t="s">
        <v>3091</v>
      </c>
      <c r="AX61" s="1499" t="s">
        <v>3870</v>
      </c>
      <c r="AY61" s="1499" t="s">
        <v>3871</v>
      </c>
      <c r="AZ61" s="1499" t="s">
        <v>3872</v>
      </c>
      <c r="BA61" s="1499" t="s">
        <v>3873</v>
      </c>
      <c r="BB61" s="1493" t="s">
        <v>3096</v>
      </c>
      <c r="BC61" s="1501">
        <v>43796</v>
      </c>
      <c r="BD61" s="1501">
        <v>43796</v>
      </c>
    </row>
    <row r="62" spans="1:56" s="210" customFormat="1" ht="62.25" customHeight="1">
      <c r="A62" s="1467"/>
      <c r="B62" s="1470"/>
      <c r="C62" s="1470"/>
      <c r="D62" s="1469"/>
      <c r="E62" s="1469"/>
      <c r="F62" s="1469"/>
      <c r="G62" s="1469"/>
      <c r="H62" s="1467"/>
      <c r="I62" s="1467"/>
      <c r="J62" s="212" t="s">
        <v>61</v>
      </c>
      <c r="K62" s="212" t="s">
        <v>1579</v>
      </c>
      <c r="L62" s="213" t="s">
        <v>1579</v>
      </c>
      <c r="M62" s="564" t="s">
        <v>3810</v>
      </c>
      <c r="N62" s="565" t="s">
        <v>3811</v>
      </c>
      <c r="O62" s="565">
        <v>44414441.25</v>
      </c>
      <c r="P62" s="1493"/>
      <c r="Q62" s="1493"/>
      <c r="R62" s="1493"/>
      <c r="S62" s="1493"/>
      <c r="T62" s="1498"/>
      <c r="U62" s="1503"/>
      <c r="V62" s="1503"/>
      <c r="W62" s="1493"/>
      <c r="X62" s="1501"/>
      <c r="Y62" s="1496"/>
      <c r="Z62" s="1496"/>
      <c r="AA62" s="1496"/>
      <c r="AB62" s="1496"/>
      <c r="AC62" s="1498"/>
      <c r="AD62" s="1498"/>
      <c r="AE62" s="1493"/>
      <c r="AF62" s="1493"/>
      <c r="AG62" s="1496"/>
      <c r="AH62" s="1498"/>
      <c r="AI62" s="1498"/>
      <c r="AJ62" s="1493"/>
      <c r="AK62" s="1493"/>
      <c r="AL62" s="1493"/>
      <c r="AM62" s="1493"/>
      <c r="AN62" s="1493"/>
      <c r="AO62" s="1493"/>
      <c r="AP62" s="1493"/>
      <c r="AQ62" s="1496"/>
      <c r="AR62" s="1496"/>
      <c r="AS62" s="1493"/>
      <c r="AT62" s="1493"/>
      <c r="AU62" s="1498"/>
      <c r="AV62" s="1493"/>
      <c r="AW62" s="1493"/>
      <c r="AX62" s="1493"/>
      <c r="AY62" s="1493"/>
      <c r="AZ62" s="1493"/>
      <c r="BA62" s="1493"/>
      <c r="BB62" s="1493"/>
      <c r="BC62" s="1501"/>
      <c r="BD62" s="1501"/>
    </row>
    <row r="63" spans="1:56" s="210" customFormat="1" ht="62.25" customHeight="1">
      <c r="A63" s="1467"/>
      <c r="B63" s="1470"/>
      <c r="C63" s="1470"/>
      <c r="D63" s="1469"/>
      <c r="E63" s="1469"/>
      <c r="F63" s="1469"/>
      <c r="G63" s="1469"/>
      <c r="H63" s="1467"/>
      <c r="I63" s="1467"/>
      <c r="J63" s="212" t="s">
        <v>61</v>
      </c>
      <c r="K63" s="212" t="s">
        <v>1579</v>
      </c>
      <c r="L63" s="213" t="s">
        <v>1579</v>
      </c>
      <c r="M63" s="564" t="s">
        <v>2407</v>
      </c>
      <c r="N63" s="565" t="s">
        <v>2040</v>
      </c>
      <c r="O63" s="565">
        <v>4723452.1399999997</v>
      </c>
      <c r="P63" s="1493"/>
      <c r="Q63" s="1493"/>
      <c r="R63" s="1493"/>
      <c r="S63" s="1493"/>
      <c r="T63" s="1498"/>
      <c r="U63" s="1503"/>
      <c r="V63" s="1503"/>
      <c r="W63" s="1493"/>
      <c r="X63" s="1501"/>
      <c r="Y63" s="1496"/>
      <c r="Z63" s="1496"/>
      <c r="AA63" s="1496"/>
      <c r="AB63" s="1496"/>
      <c r="AC63" s="1498"/>
      <c r="AD63" s="1498"/>
      <c r="AE63" s="1493"/>
      <c r="AF63" s="1493"/>
      <c r="AG63" s="1496"/>
      <c r="AH63" s="1498"/>
      <c r="AI63" s="1498"/>
      <c r="AJ63" s="1493"/>
      <c r="AK63" s="1493"/>
      <c r="AL63" s="1493"/>
      <c r="AM63" s="1493"/>
      <c r="AN63" s="1493"/>
      <c r="AO63" s="1493"/>
      <c r="AP63" s="1493"/>
      <c r="AQ63" s="1496"/>
      <c r="AR63" s="1496"/>
      <c r="AS63" s="1493"/>
      <c r="AT63" s="1493"/>
      <c r="AU63" s="1498"/>
      <c r="AV63" s="1493"/>
      <c r="AW63" s="1493"/>
      <c r="AX63" s="1493"/>
      <c r="AY63" s="1493"/>
      <c r="AZ63" s="1493"/>
      <c r="BA63" s="1493"/>
      <c r="BB63" s="1493"/>
      <c r="BC63" s="1501"/>
      <c r="BD63" s="1501"/>
    </row>
    <row r="64" spans="1:56" s="210" customFormat="1" ht="62.25" customHeight="1">
      <c r="A64" s="1467">
        <v>2019</v>
      </c>
      <c r="B64" s="1470">
        <v>43647</v>
      </c>
      <c r="C64" s="1470">
        <v>43738</v>
      </c>
      <c r="D64" s="1469" t="s">
        <v>794</v>
      </c>
      <c r="E64" s="1469" t="s">
        <v>1577</v>
      </c>
      <c r="F64" s="1469" t="s">
        <v>3814</v>
      </c>
      <c r="G64" s="1469" t="s">
        <v>3809</v>
      </c>
      <c r="H64" s="1499" t="s">
        <v>3801</v>
      </c>
      <c r="I64" s="1467" t="s">
        <v>3802</v>
      </c>
      <c r="J64" s="212" t="s">
        <v>61</v>
      </c>
      <c r="K64" s="212" t="s">
        <v>1579</v>
      </c>
      <c r="L64" s="566" t="s">
        <v>1579</v>
      </c>
      <c r="M64" s="564" t="s">
        <v>3815</v>
      </c>
      <c r="N64" s="565" t="s">
        <v>3811</v>
      </c>
      <c r="O64" s="565">
        <v>2548460.14</v>
      </c>
      <c r="P64" s="1493" t="s">
        <v>61</v>
      </c>
      <c r="Q64" s="1493" t="s">
        <v>1579</v>
      </c>
      <c r="R64" s="1493" t="s">
        <v>1579</v>
      </c>
      <c r="S64" s="1493" t="s">
        <v>231</v>
      </c>
      <c r="T64" s="1498" t="s">
        <v>1968</v>
      </c>
      <c r="U64" s="1503" t="s">
        <v>3254</v>
      </c>
      <c r="V64" s="1503" t="s">
        <v>3086</v>
      </c>
      <c r="W64" s="1493" t="s">
        <v>3814</v>
      </c>
      <c r="X64" s="1501">
        <v>43700</v>
      </c>
      <c r="Y64" s="1496">
        <v>1960561.01</v>
      </c>
      <c r="Z64" s="1496">
        <v>2274250.77</v>
      </c>
      <c r="AA64" s="1496">
        <v>227425.07</v>
      </c>
      <c r="AB64" s="1496">
        <v>2274250.77</v>
      </c>
      <c r="AC64" s="1498" t="s">
        <v>241</v>
      </c>
      <c r="AD64" s="1498" t="s">
        <v>69</v>
      </c>
      <c r="AE64" s="1493" t="s">
        <v>70</v>
      </c>
      <c r="AF64" s="1493" t="s">
        <v>3802</v>
      </c>
      <c r="AG64" s="1496">
        <v>294084.15000000002</v>
      </c>
      <c r="AH64" s="1498">
        <v>43703</v>
      </c>
      <c r="AI64" s="1498">
        <v>43830</v>
      </c>
      <c r="AJ64" s="1481" t="s">
        <v>4074</v>
      </c>
      <c r="AK64" s="1481" t="s">
        <v>3868</v>
      </c>
      <c r="AL64" s="1493" t="s">
        <v>3805</v>
      </c>
      <c r="AM64" s="1493" t="s">
        <v>3806</v>
      </c>
      <c r="AN64" s="1493" t="s">
        <v>73</v>
      </c>
      <c r="AO64" s="1499" t="s">
        <v>3089</v>
      </c>
      <c r="AP64" s="1493" t="s">
        <v>73</v>
      </c>
      <c r="AQ64" s="1496" t="s">
        <v>573</v>
      </c>
      <c r="AR64" s="1496" t="s">
        <v>293</v>
      </c>
      <c r="AS64" s="1493" t="s">
        <v>566</v>
      </c>
      <c r="AT64" s="1493" t="s">
        <v>566</v>
      </c>
      <c r="AU64" s="1498" t="s">
        <v>566</v>
      </c>
      <c r="AV64" s="1499" t="s">
        <v>3869</v>
      </c>
      <c r="AW64" s="1493" t="s">
        <v>3091</v>
      </c>
      <c r="AX64" s="1499" t="s">
        <v>3870</v>
      </c>
      <c r="AY64" s="1499" t="s">
        <v>3871</v>
      </c>
      <c r="AZ64" s="1499" t="s">
        <v>3872</v>
      </c>
      <c r="BA64" s="1499" t="s">
        <v>3873</v>
      </c>
      <c r="BB64" s="1493" t="s">
        <v>3096</v>
      </c>
      <c r="BC64" s="1501">
        <v>43796</v>
      </c>
      <c r="BD64" s="1501">
        <v>43796</v>
      </c>
    </row>
    <row r="65" spans="1:56" s="210" customFormat="1" ht="62.25" customHeight="1">
      <c r="A65" s="1467"/>
      <c r="B65" s="1470"/>
      <c r="C65" s="1470"/>
      <c r="D65" s="1469"/>
      <c r="E65" s="1469"/>
      <c r="F65" s="1469"/>
      <c r="G65" s="1469"/>
      <c r="H65" s="1467"/>
      <c r="I65" s="1467"/>
      <c r="J65" s="212" t="s">
        <v>61</v>
      </c>
      <c r="K65" s="212" t="s">
        <v>1579</v>
      </c>
      <c r="L65" s="566" t="s">
        <v>1579</v>
      </c>
      <c r="M65" s="564" t="s">
        <v>3816</v>
      </c>
      <c r="N65" s="565" t="s">
        <v>1317</v>
      </c>
      <c r="O65" s="565">
        <v>2615388.46</v>
      </c>
      <c r="P65" s="1493"/>
      <c r="Q65" s="1493"/>
      <c r="R65" s="1493"/>
      <c r="S65" s="1493"/>
      <c r="T65" s="1498"/>
      <c r="U65" s="1503"/>
      <c r="V65" s="1503"/>
      <c r="W65" s="1493"/>
      <c r="X65" s="1501"/>
      <c r="Y65" s="1496"/>
      <c r="Z65" s="1496"/>
      <c r="AA65" s="1496"/>
      <c r="AB65" s="1496"/>
      <c r="AC65" s="1498"/>
      <c r="AD65" s="1498"/>
      <c r="AE65" s="1493"/>
      <c r="AF65" s="1493"/>
      <c r="AG65" s="1496"/>
      <c r="AH65" s="1498"/>
      <c r="AI65" s="1498"/>
      <c r="AJ65" s="1493"/>
      <c r="AK65" s="1493"/>
      <c r="AL65" s="1493"/>
      <c r="AM65" s="1493"/>
      <c r="AN65" s="1493"/>
      <c r="AO65" s="1493"/>
      <c r="AP65" s="1493"/>
      <c r="AQ65" s="1496"/>
      <c r="AR65" s="1496"/>
      <c r="AS65" s="1493"/>
      <c r="AT65" s="1493"/>
      <c r="AU65" s="1498"/>
      <c r="AV65" s="1493"/>
      <c r="AW65" s="1493"/>
      <c r="AX65" s="1493"/>
      <c r="AY65" s="1493"/>
      <c r="AZ65" s="1493"/>
      <c r="BA65" s="1493"/>
      <c r="BB65" s="1493"/>
      <c r="BC65" s="1501"/>
      <c r="BD65" s="1501"/>
    </row>
    <row r="66" spans="1:56" s="210" customFormat="1" ht="62.25" customHeight="1">
      <c r="A66" s="1467"/>
      <c r="B66" s="1470"/>
      <c r="C66" s="1470"/>
      <c r="D66" s="1469"/>
      <c r="E66" s="1469"/>
      <c r="F66" s="1469"/>
      <c r="G66" s="1469"/>
      <c r="H66" s="1467"/>
      <c r="I66" s="1467"/>
      <c r="J66" s="212" t="s">
        <v>61</v>
      </c>
      <c r="K66" s="212" t="s">
        <v>1579</v>
      </c>
      <c r="L66" s="566" t="s">
        <v>1579</v>
      </c>
      <c r="M66" s="564" t="s">
        <v>3817</v>
      </c>
      <c r="N66" s="565" t="s">
        <v>1968</v>
      </c>
      <c r="O66" s="565">
        <v>2274250.77</v>
      </c>
      <c r="P66" s="1493"/>
      <c r="Q66" s="1493"/>
      <c r="R66" s="1493"/>
      <c r="S66" s="1493"/>
      <c r="T66" s="1498"/>
      <c r="U66" s="1503"/>
      <c r="V66" s="1503"/>
      <c r="W66" s="1493"/>
      <c r="X66" s="1501"/>
      <c r="Y66" s="1496"/>
      <c r="Z66" s="1496"/>
      <c r="AA66" s="1496"/>
      <c r="AB66" s="1496"/>
      <c r="AC66" s="1498"/>
      <c r="AD66" s="1498"/>
      <c r="AE66" s="1493"/>
      <c r="AF66" s="1493"/>
      <c r="AG66" s="1496"/>
      <c r="AH66" s="1498"/>
      <c r="AI66" s="1498"/>
      <c r="AJ66" s="1493"/>
      <c r="AK66" s="1493"/>
      <c r="AL66" s="1493"/>
      <c r="AM66" s="1493"/>
      <c r="AN66" s="1493"/>
      <c r="AO66" s="1493"/>
      <c r="AP66" s="1493"/>
      <c r="AQ66" s="1496"/>
      <c r="AR66" s="1496"/>
      <c r="AS66" s="1493"/>
      <c r="AT66" s="1493"/>
      <c r="AU66" s="1498"/>
      <c r="AV66" s="1493"/>
      <c r="AW66" s="1493"/>
      <c r="AX66" s="1493"/>
      <c r="AY66" s="1493"/>
      <c r="AZ66" s="1493"/>
      <c r="BA66" s="1493"/>
      <c r="BB66" s="1493"/>
      <c r="BC66" s="1501"/>
      <c r="BD66" s="1501"/>
    </row>
    <row r="67" spans="1:56" s="210" customFormat="1" ht="62.25" customHeight="1">
      <c r="A67" s="1467">
        <v>2019</v>
      </c>
      <c r="B67" s="1470">
        <v>43647</v>
      </c>
      <c r="C67" s="1470">
        <v>43738</v>
      </c>
      <c r="D67" s="1469" t="s">
        <v>794</v>
      </c>
      <c r="E67" s="1469" t="s">
        <v>1577</v>
      </c>
      <c r="F67" s="1469" t="s">
        <v>3818</v>
      </c>
      <c r="G67" s="1469" t="s">
        <v>3809</v>
      </c>
      <c r="H67" s="1499" t="s">
        <v>3801</v>
      </c>
      <c r="I67" s="1467" t="s">
        <v>3802</v>
      </c>
      <c r="J67" s="212" t="s">
        <v>61</v>
      </c>
      <c r="K67" s="212" t="s">
        <v>1579</v>
      </c>
      <c r="L67" s="213" t="s">
        <v>1579</v>
      </c>
      <c r="M67" s="564" t="s">
        <v>3819</v>
      </c>
      <c r="N67" s="565" t="s">
        <v>3811</v>
      </c>
      <c r="O67" s="565">
        <v>2548460.14</v>
      </c>
      <c r="P67" s="1493" t="s">
        <v>61</v>
      </c>
      <c r="Q67" s="1493" t="s">
        <v>1579</v>
      </c>
      <c r="R67" s="1493" t="s">
        <v>1579</v>
      </c>
      <c r="S67" s="1493" t="s">
        <v>140</v>
      </c>
      <c r="T67" s="1498" t="s">
        <v>2040</v>
      </c>
      <c r="U67" s="1503" t="s">
        <v>3254</v>
      </c>
      <c r="V67" s="1503" t="s">
        <v>3086</v>
      </c>
      <c r="W67" s="1493" t="s">
        <v>3818</v>
      </c>
      <c r="X67" s="1501">
        <v>43738</v>
      </c>
      <c r="Y67" s="1496">
        <v>939230</v>
      </c>
      <c r="Z67" s="1496">
        <v>1089506.8</v>
      </c>
      <c r="AA67" s="1496">
        <v>108950.68</v>
      </c>
      <c r="AB67" s="1496">
        <v>1089506.8</v>
      </c>
      <c r="AC67" s="1498" t="s">
        <v>241</v>
      </c>
      <c r="AD67" s="1498" t="s">
        <v>69</v>
      </c>
      <c r="AE67" s="1493" t="s">
        <v>70</v>
      </c>
      <c r="AF67" s="1493" t="s">
        <v>3802</v>
      </c>
      <c r="AG67" s="1496">
        <v>140884.5</v>
      </c>
      <c r="AH67" s="1498">
        <v>43738</v>
      </c>
      <c r="AI67" s="1498">
        <v>43830</v>
      </c>
      <c r="AJ67" s="1481" t="s">
        <v>4094</v>
      </c>
      <c r="AK67" s="1481" t="s">
        <v>3868</v>
      </c>
      <c r="AL67" s="1493" t="s">
        <v>3805</v>
      </c>
      <c r="AM67" s="1493" t="s">
        <v>3806</v>
      </c>
      <c r="AN67" s="1493" t="s">
        <v>73</v>
      </c>
      <c r="AO67" s="1499" t="s">
        <v>3089</v>
      </c>
      <c r="AP67" s="1493" t="s">
        <v>73</v>
      </c>
      <c r="AQ67" s="1496" t="s">
        <v>573</v>
      </c>
      <c r="AR67" s="1496" t="s">
        <v>293</v>
      </c>
      <c r="AS67" s="1493" t="s">
        <v>566</v>
      </c>
      <c r="AT67" s="1493" t="s">
        <v>566</v>
      </c>
      <c r="AU67" s="1498" t="s">
        <v>566</v>
      </c>
      <c r="AV67" s="1499" t="s">
        <v>3869</v>
      </c>
      <c r="AW67" s="1493" t="s">
        <v>3091</v>
      </c>
      <c r="AX67" s="1499" t="s">
        <v>3870</v>
      </c>
      <c r="AY67" s="1499" t="s">
        <v>3871</v>
      </c>
      <c r="AZ67" s="1499" t="s">
        <v>3872</v>
      </c>
      <c r="BA67" s="1499" t="s">
        <v>3873</v>
      </c>
      <c r="BB67" s="1493" t="s">
        <v>3096</v>
      </c>
      <c r="BC67" s="1501">
        <v>43796</v>
      </c>
      <c r="BD67" s="1501">
        <v>43796</v>
      </c>
    </row>
    <row r="68" spans="1:56" s="210" customFormat="1" ht="62.25" customHeight="1">
      <c r="A68" s="1467"/>
      <c r="B68" s="1470"/>
      <c r="C68" s="1470"/>
      <c r="D68" s="1469"/>
      <c r="E68" s="1469"/>
      <c r="F68" s="1469"/>
      <c r="G68" s="1469"/>
      <c r="H68" s="1467"/>
      <c r="I68" s="1467"/>
      <c r="J68" s="212" t="s">
        <v>61</v>
      </c>
      <c r="K68" s="212" t="s">
        <v>1579</v>
      </c>
      <c r="L68" s="213" t="s">
        <v>1579</v>
      </c>
      <c r="M68" s="564" t="s">
        <v>3816</v>
      </c>
      <c r="N68" s="565" t="s">
        <v>1317</v>
      </c>
      <c r="O68" s="565">
        <v>2615388.46</v>
      </c>
      <c r="P68" s="1493"/>
      <c r="Q68" s="1493"/>
      <c r="R68" s="1493"/>
      <c r="S68" s="1493"/>
      <c r="T68" s="1498"/>
      <c r="U68" s="1503"/>
      <c r="V68" s="1503"/>
      <c r="W68" s="1493"/>
      <c r="X68" s="1501"/>
      <c r="Y68" s="1496"/>
      <c r="Z68" s="1496"/>
      <c r="AA68" s="1496"/>
      <c r="AB68" s="1496"/>
      <c r="AC68" s="1498"/>
      <c r="AD68" s="1498"/>
      <c r="AE68" s="1493"/>
      <c r="AF68" s="1493"/>
      <c r="AG68" s="1496"/>
      <c r="AH68" s="1498"/>
      <c r="AI68" s="1498"/>
      <c r="AJ68" s="1493"/>
      <c r="AK68" s="1493"/>
      <c r="AL68" s="1493"/>
      <c r="AM68" s="1493"/>
      <c r="AN68" s="1493"/>
      <c r="AO68" s="1493"/>
      <c r="AP68" s="1493"/>
      <c r="AQ68" s="1496"/>
      <c r="AR68" s="1496"/>
      <c r="AS68" s="1493"/>
      <c r="AT68" s="1493"/>
      <c r="AU68" s="1498"/>
      <c r="AV68" s="1493"/>
      <c r="AW68" s="1493"/>
      <c r="AX68" s="1493"/>
      <c r="AY68" s="1493"/>
      <c r="AZ68" s="1493"/>
      <c r="BA68" s="1493"/>
      <c r="BB68" s="1493"/>
      <c r="BC68" s="1501"/>
      <c r="BD68" s="1501"/>
    </row>
    <row r="69" spans="1:56" s="210" customFormat="1" ht="62.25" customHeight="1">
      <c r="A69" s="1467"/>
      <c r="B69" s="1470"/>
      <c r="C69" s="1470"/>
      <c r="D69" s="1469"/>
      <c r="E69" s="1469"/>
      <c r="F69" s="1469"/>
      <c r="G69" s="1469"/>
      <c r="H69" s="1467"/>
      <c r="I69" s="1467"/>
      <c r="J69" s="212" t="s">
        <v>61</v>
      </c>
      <c r="K69" s="212" t="s">
        <v>1579</v>
      </c>
      <c r="L69" s="213" t="s">
        <v>1579</v>
      </c>
      <c r="M69" s="564" t="s">
        <v>3817</v>
      </c>
      <c r="N69" s="565" t="s">
        <v>1968</v>
      </c>
      <c r="O69" s="565">
        <v>2274250.77</v>
      </c>
      <c r="P69" s="1493"/>
      <c r="Q69" s="1493"/>
      <c r="R69" s="1493"/>
      <c r="S69" s="1493"/>
      <c r="T69" s="1498"/>
      <c r="U69" s="1503"/>
      <c r="V69" s="1503"/>
      <c r="W69" s="1493"/>
      <c r="X69" s="1501"/>
      <c r="Y69" s="1496"/>
      <c r="Z69" s="1496"/>
      <c r="AA69" s="1496"/>
      <c r="AB69" s="1496"/>
      <c r="AC69" s="1498"/>
      <c r="AD69" s="1498"/>
      <c r="AE69" s="1493"/>
      <c r="AF69" s="1493"/>
      <c r="AG69" s="1496"/>
      <c r="AH69" s="1498"/>
      <c r="AI69" s="1498"/>
      <c r="AJ69" s="1493"/>
      <c r="AK69" s="1493"/>
      <c r="AL69" s="1493"/>
      <c r="AM69" s="1493"/>
      <c r="AN69" s="1493"/>
      <c r="AO69" s="1493"/>
      <c r="AP69" s="1493"/>
      <c r="AQ69" s="1496"/>
      <c r="AR69" s="1496"/>
      <c r="AS69" s="1493"/>
      <c r="AT69" s="1493"/>
      <c r="AU69" s="1498"/>
      <c r="AV69" s="1493"/>
      <c r="AW69" s="1493"/>
      <c r="AX69" s="1493"/>
      <c r="AY69" s="1493"/>
      <c r="AZ69" s="1493"/>
      <c r="BA69" s="1493"/>
      <c r="BB69" s="1493"/>
      <c r="BC69" s="1501"/>
      <c r="BD69" s="1501"/>
    </row>
    <row r="70" spans="1:56" s="210" customFormat="1" ht="62.25" customHeight="1">
      <c r="A70" s="1467">
        <v>2019</v>
      </c>
      <c r="B70" s="1470">
        <v>43647</v>
      </c>
      <c r="C70" s="1470">
        <v>43738</v>
      </c>
      <c r="D70" s="1469" t="s">
        <v>794</v>
      </c>
      <c r="E70" s="1469" t="s">
        <v>1577</v>
      </c>
      <c r="F70" s="1469" t="s">
        <v>3820</v>
      </c>
      <c r="G70" s="1469" t="s">
        <v>3809</v>
      </c>
      <c r="H70" s="1499" t="s">
        <v>3801</v>
      </c>
      <c r="I70" s="1467" t="s">
        <v>3802</v>
      </c>
      <c r="J70" s="212" t="s">
        <v>61</v>
      </c>
      <c r="K70" s="212" t="s">
        <v>1579</v>
      </c>
      <c r="L70" s="213" t="s">
        <v>1579</v>
      </c>
      <c r="M70" s="564" t="s">
        <v>2407</v>
      </c>
      <c r="N70" s="565" t="s">
        <v>2040</v>
      </c>
      <c r="O70" s="565">
        <v>255463.32</v>
      </c>
      <c r="P70" s="1493" t="s">
        <v>1715</v>
      </c>
      <c r="Q70" s="1493" t="s">
        <v>3821</v>
      </c>
      <c r="R70" s="1493" t="s">
        <v>176</v>
      </c>
      <c r="S70" s="1493" t="s">
        <v>1363</v>
      </c>
      <c r="T70" s="1498" t="s">
        <v>2066</v>
      </c>
      <c r="U70" s="1503" t="s">
        <v>3254</v>
      </c>
      <c r="V70" s="1503" t="s">
        <v>3086</v>
      </c>
      <c r="W70" s="1493" t="s">
        <v>3820</v>
      </c>
      <c r="X70" s="1501">
        <v>43700</v>
      </c>
      <c r="Y70" s="1496">
        <v>182538</v>
      </c>
      <c r="Z70" s="1496">
        <v>211744.08</v>
      </c>
      <c r="AA70" s="1496">
        <v>21117.439999999999</v>
      </c>
      <c r="AB70" s="1496">
        <v>211744.08</v>
      </c>
      <c r="AC70" s="1498" t="s">
        <v>241</v>
      </c>
      <c r="AD70" s="1498" t="s">
        <v>69</v>
      </c>
      <c r="AE70" s="1493" t="s">
        <v>70</v>
      </c>
      <c r="AF70" s="1493" t="s">
        <v>3802</v>
      </c>
      <c r="AG70" s="1496">
        <v>27380.7</v>
      </c>
      <c r="AH70" s="1498">
        <v>43703</v>
      </c>
      <c r="AI70" s="1498">
        <v>43830</v>
      </c>
      <c r="AJ70" s="1481" t="s">
        <v>4061</v>
      </c>
      <c r="AK70" s="1481" t="s">
        <v>3868</v>
      </c>
      <c r="AL70" s="1493" t="s">
        <v>3805</v>
      </c>
      <c r="AM70" s="1493" t="s">
        <v>3806</v>
      </c>
      <c r="AN70" s="1493" t="s">
        <v>73</v>
      </c>
      <c r="AO70" s="1499" t="s">
        <v>3089</v>
      </c>
      <c r="AP70" s="1493" t="s">
        <v>73</v>
      </c>
      <c r="AQ70" s="1496" t="s">
        <v>573</v>
      </c>
      <c r="AR70" s="1496" t="s">
        <v>293</v>
      </c>
      <c r="AS70" s="1493" t="s">
        <v>566</v>
      </c>
      <c r="AT70" s="1493" t="s">
        <v>566</v>
      </c>
      <c r="AU70" s="1498" t="s">
        <v>566</v>
      </c>
      <c r="AV70" s="1499" t="s">
        <v>3869</v>
      </c>
      <c r="AW70" s="1493" t="s">
        <v>3091</v>
      </c>
      <c r="AX70" s="1499" t="s">
        <v>3870</v>
      </c>
      <c r="AY70" s="1499" t="s">
        <v>3871</v>
      </c>
      <c r="AZ70" s="1499" t="s">
        <v>3872</v>
      </c>
      <c r="BA70" s="1499" t="s">
        <v>3873</v>
      </c>
      <c r="BB70" s="1493" t="s">
        <v>3096</v>
      </c>
      <c r="BC70" s="1501">
        <v>43796</v>
      </c>
      <c r="BD70" s="1501">
        <v>43796</v>
      </c>
    </row>
    <row r="71" spans="1:56" s="210" customFormat="1" ht="62.25" customHeight="1">
      <c r="A71" s="1467"/>
      <c r="B71" s="1470"/>
      <c r="C71" s="1470"/>
      <c r="D71" s="1469"/>
      <c r="E71" s="1469"/>
      <c r="F71" s="1469"/>
      <c r="G71" s="1469"/>
      <c r="H71" s="1467"/>
      <c r="I71" s="1467"/>
      <c r="J71" s="212" t="s">
        <v>61</v>
      </c>
      <c r="K71" s="212" t="s">
        <v>1579</v>
      </c>
      <c r="L71" s="213" t="s">
        <v>1579</v>
      </c>
      <c r="M71" s="564" t="s">
        <v>406</v>
      </c>
      <c r="N71" s="565" t="s">
        <v>2028</v>
      </c>
      <c r="O71" s="565">
        <v>247262.12</v>
      </c>
      <c r="P71" s="1493"/>
      <c r="Q71" s="1493"/>
      <c r="R71" s="1493"/>
      <c r="S71" s="1493"/>
      <c r="T71" s="1498"/>
      <c r="U71" s="1503"/>
      <c r="V71" s="1503"/>
      <c r="W71" s="1493"/>
      <c r="X71" s="1501"/>
      <c r="Y71" s="1496"/>
      <c r="Z71" s="1496"/>
      <c r="AA71" s="1496"/>
      <c r="AB71" s="1496"/>
      <c r="AC71" s="1498"/>
      <c r="AD71" s="1498"/>
      <c r="AE71" s="1493"/>
      <c r="AF71" s="1493"/>
      <c r="AG71" s="1496"/>
      <c r="AH71" s="1498"/>
      <c r="AI71" s="1498"/>
      <c r="AJ71" s="1493"/>
      <c r="AK71" s="1493"/>
      <c r="AL71" s="1493"/>
      <c r="AM71" s="1493"/>
      <c r="AN71" s="1493"/>
      <c r="AO71" s="1493"/>
      <c r="AP71" s="1493"/>
      <c r="AQ71" s="1496"/>
      <c r="AR71" s="1496"/>
      <c r="AS71" s="1493"/>
      <c r="AT71" s="1493"/>
      <c r="AU71" s="1498"/>
      <c r="AV71" s="1493"/>
      <c r="AW71" s="1493"/>
      <c r="AX71" s="1493"/>
      <c r="AY71" s="1493"/>
      <c r="AZ71" s="1493"/>
      <c r="BA71" s="1493"/>
      <c r="BB71" s="1493"/>
      <c r="BC71" s="1501"/>
      <c r="BD71" s="1501"/>
    </row>
    <row r="72" spans="1:56" s="210" customFormat="1" ht="62.25" customHeight="1">
      <c r="A72" s="1467"/>
      <c r="B72" s="1470"/>
      <c r="C72" s="1470"/>
      <c r="D72" s="1469"/>
      <c r="E72" s="1469"/>
      <c r="F72" s="1469"/>
      <c r="G72" s="1469"/>
      <c r="H72" s="1467"/>
      <c r="I72" s="1467"/>
      <c r="J72" s="210" t="s">
        <v>3822</v>
      </c>
      <c r="K72" s="210" t="s">
        <v>3823</v>
      </c>
      <c r="L72" s="211" t="s">
        <v>2050</v>
      </c>
      <c r="M72" s="565" t="s">
        <v>2009</v>
      </c>
      <c r="N72" s="565" t="s">
        <v>2066</v>
      </c>
      <c r="O72" s="565">
        <v>211744.08</v>
      </c>
      <c r="P72" s="1493"/>
      <c r="Q72" s="1493"/>
      <c r="R72" s="1493"/>
      <c r="S72" s="1493"/>
      <c r="T72" s="1498"/>
      <c r="U72" s="1503"/>
      <c r="V72" s="1503"/>
      <c r="W72" s="1493"/>
      <c r="X72" s="1501"/>
      <c r="Y72" s="1496"/>
      <c r="Z72" s="1496"/>
      <c r="AA72" s="1496"/>
      <c r="AB72" s="1496"/>
      <c r="AC72" s="1498"/>
      <c r="AD72" s="1498"/>
      <c r="AE72" s="1493"/>
      <c r="AF72" s="1493"/>
      <c r="AG72" s="1496"/>
      <c r="AH72" s="1498"/>
      <c r="AI72" s="1498"/>
      <c r="AJ72" s="1493"/>
      <c r="AK72" s="1493"/>
      <c r="AL72" s="1493"/>
      <c r="AM72" s="1493"/>
      <c r="AN72" s="1493"/>
      <c r="AO72" s="1493"/>
      <c r="AP72" s="1493"/>
      <c r="AQ72" s="1496"/>
      <c r="AR72" s="1496"/>
      <c r="AS72" s="1493"/>
      <c r="AT72" s="1493"/>
      <c r="AU72" s="1498"/>
      <c r="AV72" s="1493"/>
      <c r="AW72" s="1493"/>
      <c r="AX72" s="1493"/>
      <c r="AY72" s="1493"/>
      <c r="AZ72" s="1493"/>
      <c r="BA72" s="1493"/>
      <c r="BB72" s="1493"/>
      <c r="BC72" s="1501"/>
      <c r="BD72" s="1501"/>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467">
        <v>2019</v>
      </c>
      <c r="B74" s="1470">
        <v>43647</v>
      </c>
      <c r="C74" s="1470">
        <v>43738</v>
      </c>
      <c r="D74" s="1469" t="s">
        <v>794</v>
      </c>
      <c r="E74" s="1469" t="s">
        <v>1577</v>
      </c>
      <c r="F74" s="1469" t="s">
        <v>3830</v>
      </c>
      <c r="G74" s="1469" t="s">
        <v>3809</v>
      </c>
      <c r="H74" s="1499" t="s">
        <v>3801</v>
      </c>
      <c r="I74" s="1467" t="s">
        <v>3802</v>
      </c>
      <c r="J74" s="212" t="s">
        <v>61</v>
      </c>
      <c r="K74" s="212" t="s">
        <v>1579</v>
      </c>
      <c r="L74" s="213" t="s">
        <v>1579</v>
      </c>
      <c r="M74" s="564" t="s">
        <v>3831</v>
      </c>
      <c r="N74" s="565" t="s">
        <v>2146</v>
      </c>
      <c r="O74" s="565">
        <v>628807.74</v>
      </c>
      <c r="P74" s="1493" t="s">
        <v>61</v>
      </c>
      <c r="Q74" s="1493" t="s">
        <v>1579</v>
      </c>
      <c r="R74" s="1493" t="s">
        <v>1579</v>
      </c>
      <c r="S74" s="1493" t="s">
        <v>239</v>
      </c>
      <c r="T74" s="1498" t="s">
        <v>2146</v>
      </c>
      <c r="U74" s="1503" t="s">
        <v>3254</v>
      </c>
      <c r="V74" s="1503" t="s">
        <v>3086</v>
      </c>
      <c r="W74" s="1493" t="s">
        <v>3830</v>
      </c>
      <c r="X74" s="1501">
        <v>43700</v>
      </c>
      <c r="Y74" s="1496">
        <v>542075.64</v>
      </c>
      <c r="Z74" s="1496">
        <v>628807.74</v>
      </c>
      <c r="AA74" s="1496">
        <v>62880.77</v>
      </c>
      <c r="AB74" s="1496">
        <v>628807.74</v>
      </c>
      <c r="AC74" s="1498" t="s">
        <v>241</v>
      </c>
      <c r="AD74" s="1498" t="s">
        <v>69</v>
      </c>
      <c r="AE74" s="1493" t="s">
        <v>70</v>
      </c>
      <c r="AF74" s="1493" t="s">
        <v>3802</v>
      </c>
      <c r="AG74" s="1496">
        <v>81311.34</v>
      </c>
      <c r="AH74" s="1498">
        <v>43703</v>
      </c>
      <c r="AI74" s="1498">
        <v>43830</v>
      </c>
      <c r="AJ74" s="1481" t="s">
        <v>4075</v>
      </c>
      <c r="AK74" s="1481" t="s">
        <v>3868</v>
      </c>
      <c r="AL74" s="1493" t="s">
        <v>3805</v>
      </c>
      <c r="AM74" s="1493" t="s">
        <v>3806</v>
      </c>
      <c r="AN74" s="1493" t="s">
        <v>73</v>
      </c>
      <c r="AO74" s="1499" t="s">
        <v>3089</v>
      </c>
      <c r="AP74" s="1493" t="s">
        <v>73</v>
      </c>
      <c r="AQ74" s="1496" t="s">
        <v>573</v>
      </c>
      <c r="AR74" s="1496" t="s">
        <v>293</v>
      </c>
      <c r="AS74" s="1493" t="s">
        <v>566</v>
      </c>
      <c r="AT74" s="1493" t="s">
        <v>566</v>
      </c>
      <c r="AU74" s="1498" t="s">
        <v>566</v>
      </c>
      <c r="AV74" s="1499" t="s">
        <v>3869</v>
      </c>
      <c r="AW74" s="1493" t="s">
        <v>3091</v>
      </c>
      <c r="AX74" s="1499" t="s">
        <v>3870</v>
      </c>
      <c r="AY74" s="1499" t="s">
        <v>3871</v>
      </c>
      <c r="AZ74" s="1499" t="s">
        <v>3872</v>
      </c>
      <c r="BA74" s="1499" t="s">
        <v>3873</v>
      </c>
      <c r="BB74" s="1493" t="s">
        <v>3096</v>
      </c>
      <c r="BC74" s="1501">
        <v>43796</v>
      </c>
      <c r="BD74" s="1501">
        <v>43796</v>
      </c>
    </row>
    <row r="75" spans="1:56" s="210" customFormat="1" ht="62.25" customHeight="1">
      <c r="A75" s="1467"/>
      <c r="B75" s="1470"/>
      <c r="C75" s="1470"/>
      <c r="D75" s="1469"/>
      <c r="E75" s="1469"/>
      <c r="F75" s="1469"/>
      <c r="G75" s="1469"/>
      <c r="H75" s="1467"/>
      <c r="I75" s="1467"/>
      <c r="J75" s="212" t="s">
        <v>61</v>
      </c>
      <c r="K75" s="212" t="s">
        <v>1579</v>
      </c>
      <c r="L75" s="213" t="s">
        <v>1579</v>
      </c>
      <c r="M75" s="564" t="s">
        <v>2407</v>
      </c>
      <c r="N75" s="565" t="s">
        <v>2040</v>
      </c>
      <c r="O75" s="565">
        <v>723128.9</v>
      </c>
      <c r="P75" s="1493"/>
      <c r="Q75" s="1493"/>
      <c r="R75" s="1493"/>
      <c r="S75" s="1493"/>
      <c r="T75" s="1498"/>
      <c r="U75" s="1503"/>
      <c r="V75" s="1503"/>
      <c r="W75" s="1493"/>
      <c r="X75" s="1501"/>
      <c r="Y75" s="1496"/>
      <c r="Z75" s="1496"/>
      <c r="AA75" s="1496"/>
      <c r="AB75" s="1496"/>
      <c r="AC75" s="1498"/>
      <c r="AD75" s="1498"/>
      <c r="AE75" s="1493"/>
      <c r="AF75" s="1493"/>
      <c r="AG75" s="1496"/>
      <c r="AH75" s="1498"/>
      <c r="AI75" s="1498"/>
      <c r="AJ75" s="1493"/>
      <c r="AK75" s="1493"/>
      <c r="AL75" s="1493"/>
      <c r="AM75" s="1493"/>
      <c r="AN75" s="1493"/>
      <c r="AO75" s="1493"/>
      <c r="AP75" s="1493"/>
      <c r="AQ75" s="1496"/>
      <c r="AR75" s="1496"/>
      <c r="AS75" s="1493"/>
      <c r="AT75" s="1493"/>
      <c r="AU75" s="1498"/>
      <c r="AV75" s="1493"/>
      <c r="AW75" s="1493"/>
      <c r="AX75" s="1493"/>
      <c r="AY75" s="1493"/>
      <c r="AZ75" s="1493"/>
      <c r="BA75" s="1493"/>
      <c r="BB75" s="1493"/>
      <c r="BC75" s="1501"/>
      <c r="BD75" s="1501"/>
    </row>
    <row r="76" spans="1:56" s="210" customFormat="1" ht="62.25" customHeight="1">
      <c r="A76" s="1467"/>
      <c r="B76" s="1470"/>
      <c r="C76" s="1470"/>
      <c r="D76" s="1469"/>
      <c r="E76" s="1469"/>
      <c r="F76" s="1469"/>
      <c r="G76" s="1469"/>
      <c r="H76" s="1467"/>
      <c r="I76" s="1467"/>
      <c r="J76" s="212" t="s">
        <v>61</v>
      </c>
      <c r="K76" s="212" t="s">
        <v>1579</v>
      </c>
      <c r="L76" s="213" t="s">
        <v>1579</v>
      </c>
      <c r="M76" s="564" t="s">
        <v>3832</v>
      </c>
      <c r="N76" s="565" t="s">
        <v>2018</v>
      </c>
      <c r="O76" s="565">
        <v>838829.53</v>
      </c>
      <c r="P76" s="1493"/>
      <c r="Q76" s="1493"/>
      <c r="R76" s="1493"/>
      <c r="S76" s="1493"/>
      <c r="T76" s="1498"/>
      <c r="U76" s="1503"/>
      <c r="V76" s="1503"/>
      <c r="W76" s="1493"/>
      <c r="X76" s="1501"/>
      <c r="Y76" s="1496"/>
      <c r="Z76" s="1496"/>
      <c r="AA76" s="1496"/>
      <c r="AB76" s="1496"/>
      <c r="AC76" s="1498"/>
      <c r="AD76" s="1498"/>
      <c r="AE76" s="1493"/>
      <c r="AF76" s="1493"/>
      <c r="AG76" s="1496"/>
      <c r="AH76" s="1498"/>
      <c r="AI76" s="1498"/>
      <c r="AJ76" s="1493"/>
      <c r="AK76" s="1493"/>
      <c r="AL76" s="1493"/>
      <c r="AM76" s="1493"/>
      <c r="AN76" s="1493"/>
      <c r="AO76" s="1493"/>
      <c r="AP76" s="1493"/>
      <c r="AQ76" s="1496"/>
      <c r="AR76" s="1496"/>
      <c r="AS76" s="1493"/>
      <c r="AT76" s="1493"/>
      <c r="AU76" s="1498"/>
      <c r="AV76" s="1493"/>
      <c r="AW76" s="1493"/>
      <c r="AX76" s="1493"/>
      <c r="AY76" s="1493"/>
      <c r="AZ76" s="1493"/>
      <c r="BA76" s="1493"/>
      <c r="BB76" s="1493"/>
      <c r="BC76" s="1501"/>
      <c r="BD76" s="1501"/>
    </row>
    <row r="77" spans="1:56" s="210" customFormat="1" ht="62.25" customHeight="1">
      <c r="A77" s="1467">
        <v>2019</v>
      </c>
      <c r="B77" s="1470">
        <v>43647</v>
      </c>
      <c r="C77" s="1470">
        <v>43738</v>
      </c>
      <c r="D77" s="1469" t="s">
        <v>794</v>
      </c>
      <c r="E77" s="1469" t="s">
        <v>1577</v>
      </c>
      <c r="F77" s="1469" t="s">
        <v>3833</v>
      </c>
      <c r="G77" s="1469" t="s">
        <v>3809</v>
      </c>
      <c r="H77" s="1499" t="s">
        <v>3801</v>
      </c>
      <c r="I77" s="1467" t="s">
        <v>3802</v>
      </c>
      <c r="J77" s="212" t="s">
        <v>61</v>
      </c>
      <c r="K77" s="212" t="s">
        <v>1579</v>
      </c>
      <c r="L77" s="213" t="s">
        <v>1579</v>
      </c>
      <c r="M77" s="564" t="s">
        <v>3834</v>
      </c>
      <c r="N77" s="565" t="s">
        <v>2188</v>
      </c>
      <c r="O77" s="565">
        <v>226200</v>
      </c>
      <c r="P77" s="1493" t="s">
        <v>61</v>
      </c>
      <c r="Q77" s="1493" t="s">
        <v>1579</v>
      </c>
      <c r="R77" s="1493" t="s">
        <v>1579</v>
      </c>
      <c r="S77" s="1493" t="s">
        <v>4083</v>
      </c>
      <c r="T77" s="1498" t="s">
        <v>2188</v>
      </c>
      <c r="U77" s="1503" t="s">
        <v>3254</v>
      </c>
      <c r="V77" s="1503" t="s">
        <v>3086</v>
      </c>
      <c r="W77" s="1493" t="s">
        <v>3833</v>
      </c>
      <c r="X77" s="1501">
        <v>43700</v>
      </c>
      <c r="Y77" s="1496">
        <v>195000</v>
      </c>
      <c r="Z77" s="1496">
        <v>226200</v>
      </c>
      <c r="AA77" s="1496">
        <v>22620</v>
      </c>
      <c r="AB77" s="1496">
        <v>226200</v>
      </c>
      <c r="AC77" s="1498" t="s">
        <v>241</v>
      </c>
      <c r="AD77" s="1498" t="s">
        <v>69</v>
      </c>
      <c r="AE77" s="1493" t="s">
        <v>70</v>
      </c>
      <c r="AF77" s="1493" t="s">
        <v>3802</v>
      </c>
      <c r="AG77" s="1496">
        <v>29250</v>
      </c>
      <c r="AH77" s="1498">
        <v>43703</v>
      </c>
      <c r="AI77" s="1498">
        <v>43830</v>
      </c>
      <c r="AJ77" s="1481" t="s">
        <v>4076</v>
      </c>
      <c r="AK77" s="1481" t="s">
        <v>3868</v>
      </c>
      <c r="AL77" s="1493" t="s">
        <v>3805</v>
      </c>
      <c r="AM77" s="1493" t="s">
        <v>3806</v>
      </c>
      <c r="AN77" s="1493" t="s">
        <v>73</v>
      </c>
      <c r="AO77" s="1499" t="s">
        <v>3089</v>
      </c>
      <c r="AP77" s="1493" t="s">
        <v>73</v>
      </c>
      <c r="AQ77" s="1496" t="s">
        <v>573</v>
      </c>
      <c r="AR77" s="1496" t="s">
        <v>293</v>
      </c>
      <c r="AS77" s="1493" t="s">
        <v>566</v>
      </c>
      <c r="AT77" s="1493" t="s">
        <v>566</v>
      </c>
      <c r="AU77" s="1498" t="s">
        <v>566</v>
      </c>
      <c r="AV77" s="1499" t="s">
        <v>3869</v>
      </c>
      <c r="AW77" s="1493" t="s">
        <v>3091</v>
      </c>
      <c r="AX77" s="1499" t="s">
        <v>3870</v>
      </c>
      <c r="AY77" s="1499" t="s">
        <v>3871</v>
      </c>
      <c r="AZ77" s="1499" t="s">
        <v>3872</v>
      </c>
      <c r="BA77" s="1499" t="s">
        <v>3873</v>
      </c>
      <c r="BB77" s="1493" t="s">
        <v>3096</v>
      </c>
      <c r="BC77" s="1501">
        <v>43796</v>
      </c>
      <c r="BD77" s="1501">
        <v>43796</v>
      </c>
    </row>
    <row r="78" spans="1:56" s="210" customFormat="1" ht="62.25" customHeight="1">
      <c r="A78" s="1467"/>
      <c r="B78" s="1470"/>
      <c r="C78" s="1470"/>
      <c r="D78" s="1469"/>
      <c r="E78" s="1469"/>
      <c r="F78" s="1469"/>
      <c r="G78" s="1469"/>
      <c r="H78" s="1467"/>
      <c r="I78" s="1467"/>
      <c r="J78" s="212" t="s">
        <v>61</v>
      </c>
      <c r="K78" s="212" t="s">
        <v>1579</v>
      </c>
      <c r="L78" s="213" t="s">
        <v>1579</v>
      </c>
      <c r="M78" s="565" t="s">
        <v>3835</v>
      </c>
      <c r="N78" s="564" t="s">
        <v>3836</v>
      </c>
      <c r="O78" s="565">
        <v>266916</v>
      </c>
      <c r="P78" s="1493"/>
      <c r="Q78" s="1493"/>
      <c r="R78" s="1493"/>
      <c r="S78" s="1493"/>
      <c r="T78" s="1498"/>
      <c r="U78" s="1503"/>
      <c r="V78" s="1503"/>
      <c r="W78" s="1493"/>
      <c r="X78" s="1501"/>
      <c r="Y78" s="1496"/>
      <c r="Z78" s="1496"/>
      <c r="AA78" s="1496"/>
      <c r="AB78" s="1496"/>
      <c r="AC78" s="1498"/>
      <c r="AD78" s="1498"/>
      <c r="AE78" s="1493"/>
      <c r="AF78" s="1493"/>
      <c r="AG78" s="1496"/>
      <c r="AH78" s="1498"/>
      <c r="AI78" s="1498"/>
      <c r="AJ78" s="1493"/>
      <c r="AK78" s="1493"/>
      <c r="AL78" s="1493"/>
      <c r="AM78" s="1493"/>
      <c r="AN78" s="1493"/>
      <c r="AO78" s="1493"/>
      <c r="AP78" s="1493"/>
      <c r="AQ78" s="1496"/>
      <c r="AR78" s="1496"/>
      <c r="AS78" s="1493"/>
      <c r="AT78" s="1493"/>
      <c r="AU78" s="1498"/>
      <c r="AV78" s="1493"/>
      <c r="AW78" s="1493"/>
      <c r="AX78" s="1493"/>
      <c r="AY78" s="1493"/>
      <c r="AZ78" s="1493"/>
      <c r="BA78" s="1493"/>
      <c r="BB78" s="1493"/>
      <c r="BC78" s="1501"/>
      <c r="BD78" s="1501"/>
    </row>
    <row r="79" spans="1:56" s="210" customFormat="1" ht="62.25" customHeight="1">
      <c r="A79" s="1467"/>
      <c r="B79" s="1470"/>
      <c r="C79" s="1470"/>
      <c r="D79" s="1469"/>
      <c r="E79" s="1469"/>
      <c r="F79" s="1469"/>
      <c r="G79" s="1469"/>
      <c r="H79" s="1467"/>
      <c r="I79" s="1467"/>
      <c r="J79" s="212" t="s">
        <v>61</v>
      </c>
      <c r="K79" s="212" t="s">
        <v>1579</v>
      </c>
      <c r="L79" s="213" t="s">
        <v>1579</v>
      </c>
      <c r="M79" s="565" t="s">
        <v>3837</v>
      </c>
      <c r="N79" s="565" t="s">
        <v>3838</v>
      </c>
      <c r="O79" s="565">
        <v>290938.44</v>
      </c>
      <c r="P79" s="1493"/>
      <c r="Q79" s="1493"/>
      <c r="R79" s="1493"/>
      <c r="S79" s="1493"/>
      <c r="T79" s="1498"/>
      <c r="U79" s="1503"/>
      <c r="V79" s="1503"/>
      <c r="W79" s="1493"/>
      <c r="X79" s="1501"/>
      <c r="Y79" s="1496"/>
      <c r="Z79" s="1496"/>
      <c r="AA79" s="1496"/>
      <c r="AB79" s="1496"/>
      <c r="AC79" s="1498"/>
      <c r="AD79" s="1498"/>
      <c r="AE79" s="1493"/>
      <c r="AF79" s="1493"/>
      <c r="AG79" s="1496"/>
      <c r="AH79" s="1498"/>
      <c r="AI79" s="1498"/>
      <c r="AJ79" s="1493"/>
      <c r="AK79" s="1493"/>
      <c r="AL79" s="1493"/>
      <c r="AM79" s="1493"/>
      <c r="AN79" s="1493"/>
      <c r="AO79" s="1493"/>
      <c r="AP79" s="1493"/>
      <c r="AQ79" s="1496"/>
      <c r="AR79" s="1496"/>
      <c r="AS79" s="1493"/>
      <c r="AT79" s="1493"/>
      <c r="AU79" s="1498"/>
      <c r="AV79" s="1493"/>
      <c r="AW79" s="1493"/>
      <c r="AX79" s="1493"/>
      <c r="AY79" s="1493"/>
      <c r="AZ79" s="1493"/>
      <c r="BA79" s="1493"/>
      <c r="BB79" s="1493"/>
      <c r="BC79" s="1501"/>
      <c r="BD79" s="1501"/>
    </row>
    <row r="80" spans="1:56" s="210" customFormat="1" ht="62.25" customHeight="1">
      <c r="A80" s="1467">
        <v>2019</v>
      </c>
      <c r="B80" s="1470">
        <v>43647</v>
      </c>
      <c r="C80" s="1470">
        <v>43738</v>
      </c>
      <c r="D80" s="1469" t="s">
        <v>794</v>
      </c>
      <c r="E80" s="1469" t="s">
        <v>1577</v>
      </c>
      <c r="F80" s="1469" t="s">
        <v>3839</v>
      </c>
      <c r="G80" s="1469" t="s">
        <v>3809</v>
      </c>
      <c r="H80" s="1499" t="s">
        <v>3801</v>
      </c>
      <c r="I80" s="1467" t="s">
        <v>3802</v>
      </c>
      <c r="J80" s="212" t="s">
        <v>61</v>
      </c>
      <c r="K80" s="212" t="s">
        <v>1579</v>
      </c>
      <c r="L80" s="213" t="s">
        <v>1579</v>
      </c>
      <c r="M80" s="564" t="s">
        <v>3840</v>
      </c>
      <c r="N80" s="565" t="s">
        <v>3841</v>
      </c>
      <c r="O80" s="565">
        <v>425790.76</v>
      </c>
      <c r="P80" s="1493" t="s">
        <v>61</v>
      </c>
      <c r="Q80" s="1493" t="s">
        <v>1579</v>
      </c>
      <c r="R80" s="1493" t="s">
        <v>1579</v>
      </c>
      <c r="S80" s="1493" t="s">
        <v>623</v>
      </c>
      <c r="T80" s="1498" t="s">
        <v>2023</v>
      </c>
      <c r="U80" s="1503" t="s">
        <v>3254</v>
      </c>
      <c r="V80" s="1503" t="s">
        <v>3086</v>
      </c>
      <c r="W80" s="1493" t="s">
        <v>3839</v>
      </c>
      <c r="X80" s="1501">
        <v>43700</v>
      </c>
      <c r="Y80" s="1496">
        <v>367061.00000000006</v>
      </c>
      <c r="Z80" s="1496">
        <v>425790.76</v>
      </c>
      <c r="AA80" s="1496">
        <v>42579.07</v>
      </c>
      <c r="AB80" s="1496">
        <v>425790.76</v>
      </c>
      <c r="AC80" s="1498" t="s">
        <v>241</v>
      </c>
      <c r="AD80" s="1498" t="s">
        <v>69</v>
      </c>
      <c r="AE80" s="1493" t="s">
        <v>70</v>
      </c>
      <c r="AF80" s="1493" t="s">
        <v>3802</v>
      </c>
      <c r="AG80" s="1496">
        <v>55059.15</v>
      </c>
      <c r="AH80" s="1498">
        <v>43703</v>
      </c>
      <c r="AI80" s="1498">
        <v>43830</v>
      </c>
      <c r="AJ80" s="1481" t="s">
        <v>4077</v>
      </c>
      <c r="AK80" s="1481" t="s">
        <v>3868</v>
      </c>
      <c r="AL80" s="1493" t="s">
        <v>3805</v>
      </c>
      <c r="AM80" s="1493" t="s">
        <v>3806</v>
      </c>
      <c r="AN80" s="1493" t="s">
        <v>73</v>
      </c>
      <c r="AO80" s="1499" t="s">
        <v>3089</v>
      </c>
      <c r="AP80" s="1493" t="s">
        <v>73</v>
      </c>
      <c r="AQ80" s="1496" t="s">
        <v>573</v>
      </c>
      <c r="AR80" s="1496" t="s">
        <v>293</v>
      </c>
      <c r="AS80" s="1493" t="s">
        <v>566</v>
      </c>
      <c r="AT80" s="1493" t="s">
        <v>566</v>
      </c>
      <c r="AU80" s="1498" t="s">
        <v>566</v>
      </c>
      <c r="AV80" s="1499" t="s">
        <v>3869</v>
      </c>
      <c r="AW80" s="1493" t="s">
        <v>3091</v>
      </c>
      <c r="AX80" s="1499" t="s">
        <v>3870</v>
      </c>
      <c r="AY80" s="1499" t="s">
        <v>3871</v>
      </c>
      <c r="AZ80" s="1499" t="s">
        <v>3872</v>
      </c>
      <c r="BA80" s="1499" t="s">
        <v>3873</v>
      </c>
      <c r="BB80" s="1493" t="s">
        <v>3096</v>
      </c>
      <c r="BC80" s="1501">
        <v>43796</v>
      </c>
      <c r="BD80" s="1501">
        <v>43796</v>
      </c>
    </row>
    <row r="81" spans="1:56" s="210" customFormat="1" ht="62.25" customHeight="1">
      <c r="A81" s="1467"/>
      <c r="B81" s="1470"/>
      <c r="C81" s="1470"/>
      <c r="D81" s="1469"/>
      <c r="E81" s="1469"/>
      <c r="F81" s="1469"/>
      <c r="G81" s="1469"/>
      <c r="H81" s="1467"/>
      <c r="I81" s="1467"/>
      <c r="J81" s="212" t="s">
        <v>61</v>
      </c>
      <c r="K81" s="212" t="s">
        <v>1579</v>
      </c>
      <c r="L81" s="213" t="s">
        <v>1579</v>
      </c>
      <c r="M81" s="564" t="s">
        <v>3815</v>
      </c>
      <c r="N81" s="565" t="s">
        <v>3811</v>
      </c>
      <c r="O81" s="565">
        <v>540043.80000000005</v>
      </c>
      <c r="P81" s="1493"/>
      <c r="Q81" s="1493"/>
      <c r="R81" s="1493"/>
      <c r="S81" s="1493"/>
      <c r="T81" s="1498"/>
      <c r="U81" s="1503"/>
      <c r="V81" s="1503"/>
      <c r="W81" s="1493"/>
      <c r="X81" s="1501"/>
      <c r="Y81" s="1496"/>
      <c r="Z81" s="1496"/>
      <c r="AA81" s="1496"/>
      <c r="AB81" s="1496"/>
      <c r="AC81" s="1498"/>
      <c r="AD81" s="1498"/>
      <c r="AE81" s="1493"/>
      <c r="AF81" s="1493"/>
      <c r="AG81" s="1496"/>
      <c r="AH81" s="1498"/>
      <c r="AI81" s="1498"/>
      <c r="AJ81" s="1493"/>
      <c r="AK81" s="1493"/>
      <c r="AL81" s="1493"/>
      <c r="AM81" s="1493"/>
      <c r="AN81" s="1493"/>
      <c r="AO81" s="1493"/>
      <c r="AP81" s="1493"/>
      <c r="AQ81" s="1496"/>
      <c r="AR81" s="1496"/>
      <c r="AS81" s="1493"/>
      <c r="AT81" s="1493"/>
      <c r="AU81" s="1498"/>
      <c r="AV81" s="1493"/>
      <c r="AW81" s="1493"/>
      <c r="AX81" s="1493"/>
      <c r="AY81" s="1493"/>
      <c r="AZ81" s="1493"/>
      <c r="BA81" s="1493"/>
      <c r="BB81" s="1493"/>
      <c r="BC81" s="1501"/>
      <c r="BD81" s="1501"/>
    </row>
    <row r="82" spans="1:56" s="210" customFormat="1" ht="62.25" customHeight="1">
      <c r="A82" s="1467"/>
      <c r="B82" s="1470"/>
      <c r="C82" s="1470"/>
      <c r="D82" s="1469"/>
      <c r="E82" s="1469"/>
      <c r="F82" s="1469"/>
      <c r="G82" s="1469"/>
      <c r="H82" s="1467"/>
      <c r="I82" s="1467"/>
      <c r="J82" s="212" t="s">
        <v>61</v>
      </c>
      <c r="K82" s="212" t="s">
        <v>1579</v>
      </c>
      <c r="L82" s="213" t="s">
        <v>1579</v>
      </c>
      <c r="M82" s="565" t="s">
        <v>3803</v>
      </c>
      <c r="N82" s="565" t="s">
        <v>2012</v>
      </c>
      <c r="O82" s="565">
        <v>514123.6</v>
      </c>
      <c r="P82" s="1493"/>
      <c r="Q82" s="1493"/>
      <c r="R82" s="1493"/>
      <c r="S82" s="1493"/>
      <c r="T82" s="1498"/>
      <c r="U82" s="1503"/>
      <c r="V82" s="1503"/>
      <c r="W82" s="1493"/>
      <c r="X82" s="1501"/>
      <c r="Y82" s="1496"/>
      <c r="Z82" s="1496"/>
      <c r="AA82" s="1496"/>
      <c r="AB82" s="1496"/>
      <c r="AC82" s="1498"/>
      <c r="AD82" s="1498"/>
      <c r="AE82" s="1493"/>
      <c r="AF82" s="1493"/>
      <c r="AG82" s="1496"/>
      <c r="AH82" s="1498"/>
      <c r="AI82" s="1498"/>
      <c r="AJ82" s="1493"/>
      <c r="AK82" s="1493"/>
      <c r="AL82" s="1493"/>
      <c r="AM82" s="1493"/>
      <c r="AN82" s="1493"/>
      <c r="AO82" s="1493"/>
      <c r="AP82" s="1493"/>
      <c r="AQ82" s="1496"/>
      <c r="AR82" s="1496"/>
      <c r="AS82" s="1493"/>
      <c r="AT82" s="1493"/>
      <c r="AU82" s="1498"/>
      <c r="AV82" s="1493"/>
      <c r="AW82" s="1493"/>
      <c r="AX82" s="1493"/>
      <c r="AY82" s="1493"/>
      <c r="AZ82" s="1493"/>
      <c r="BA82" s="1493"/>
      <c r="BB82" s="1493"/>
      <c r="BC82" s="1501"/>
      <c r="BD82" s="1501"/>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467">
        <v>2019</v>
      </c>
      <c r="B84" s="1470">
        <v>43647</v>
      </c>
      <c r="C84" s="1470">
        <v>43738</v>
      </c>
      <c r="D84" s="1469" t="s">
        <v>794</v>
      </c>
      <c r="E84" s="1469" t="s">
        <v>1577</v>
      </c>
      <c r="F84" s="1469" t="s">
        <v>3843</v>
      </c>
      <c r="G84" s="1469" t="s">
        <v>382</v>
      </c>
      <c r="H84" s="1499" t="s">
        <v>3844</v>
      </c>
      <c r="I84" s="1467" t="s">
        <v>3845</v>
      </c>
      <c r="J84" s="212" t="s">
        <v>61</v>
      </c>
      <c r="K84" s="212" t="s">
        <v>1579</v>
      </c>
      <c r="L84" s="566" t="s">
        <v>1579</v>
      </c>
      <c r="M84" s="564" t="s">
        <v>3846</v>
      </c>
      <c r="N84" s="565" t="s">
        <v>3847</v>
      </c>
      <c r="O84" s="565">
        <v>0</v>
      </c>
      <c r="P84" s="1493" t="s">
        <v>61</v>
      </c>
      <c r="Q84" s="1493" t="s">
        <v>1579</v>
      </c>
      <c r="R84" s="1493" t="s">
        <v>1579</v>
      </c>
      <c r="S84" s="1493" t="s">
        <v>3271</v>
      </c>
      <c r="T84" s="1498" t="s">
        <v>2602</v>
      </c>
      <c r="U84" s="1503" t="s">
        <v>3848</v>
      </c>
      <c r="V84" s="1503" t="s">
        <v>3086</v>
      </c>
      <c r="W84" s="1493" t="s">
        <v>3843</v>
      </c>
      <c r="X84" s="1501">
        <v>43700</v>
      </c>
      <c r="Y84" s="1496">
        <v>642994.00000000012</v>
      </c>
      <c r="Z84" s="1496">
        <v>745873.04</v>
      </c>
      <c r="AA84" s="1496">
        <v>0</v>
      </c>
      <c r="AB84" s="1496">
        <v>745873.04</v>
      </c>
      <c r="AC84" s="1498" t="s">
        <v>241</v>
      </c>
      <c r="AD84" s="1498" t="s">
        <v>69</v>
      </c>
      <c r="AE84" s="1493" t="s">
        <v>70</v>
      </c>
      <c r="AF84" s="1493" t="s">
        <v>3845</v>
      </c>
      <c r="AG84" s="1496">
        <v>96449.1</v>
      </c>
      <c r="AH84" s="1498">
        <v>43700</v>
      </c>
      <c r="AI84" s="1498">
        <v>43830</v>
      </c>
      <c r="AJ84" s="1481" t="s">
        <v>4062</v>
      </c>
      <c r="AK84" s="1481" t="s">
        <v>3868</v>
      </c>
      <c r="AL84" s="1493" t="s">
        <v>3726</v>
      </c>
      <c r="AM84" s="1493" t="s">
        <v>3727</v>
      </c>
      <c r="AN84" s="1493" t="s">
        <v>73</v>
      </c>
      <c r="AO84" s="1499" t="s">
        <v>3089</v>
      </c>
      <c r="AP84" s="1493" t="s">
        <v>73</v>
      </c>
      <c r="AQ84" s="1496" t="s">
        <v>573</v>
      </c>
      <c r="AR84" s="1496" t="s">
        <v>293</v>
      </c>
      <c r="AS84" s="1493" t="s">
        <v>566</v>
      </c>
      <c r="AT84" s="1493" t="s">
        <v>566</v>
      </c>
      <c r="AU84" s="1498" t="s">
        <v>566</v>
      </c>
      <c r="AV84" s="1499" t="s">
        <v>3869</v>
      </c>
      <c r="AW84" s="1493" t="s">
        <v>3091</v>
      </c>
      <c r="AX84" s="1499" t="s">
        <v>3870</v>
      </c>
      <c r="AY84" s="1499" t="s">
        <v>3871</v>
      </c>
      <c r="AZ84" s="1499" t="s">
        <v>3872</v>
      </c>
      <c r="BA84" s="1499" t="s">
        <v>3873</v>
      </c>
      <c r="BB84" s="1493" t="s">
        <v>3096</v>
      </c>
      <c r="BC84" s="1501">
        <v>43796</v>
      </c>
      <c r="BD84" s="1501">
        <v>43796</v>
      </c>
    </row>
    <row r="85" spans="1:56" s="210" customFormat="1" ht="62.25" customHeight="1">
      <c r="A85" s="1467"/>
      <c r="B85" s="1470"/>
      <c r="C85" s="1470"/>
      <c r="D85" s="1469"/>
      <c r="E85" s="1469"/>
      <c r="F85" s="1469"/>
      <c r="G85" s="1469"/>
      <c r="H85" s="1467"/>
      <c r="I85" s="1467"/>
      <c r="J85" s="212" t="s">
        <v>61</v>
      </c>
      <c r="K85" s="212" t="s">
        <v>1579</v>
      </c>
      <c r="L85" s="566" t="s">
        <v>1579</v>
      </c>
      <c r="M85" s="564" t="s">
        <v>3849</v>
      </c>
      <c r="N85" s="565" t="s">
        <v>2602</v>
      </c>
      <c r="O85" s="565">
        <v>745873.04</v>
      </c>
      <c r="P85" s="1493"/>
      <c r="Q85" s="1493"/>
      <c r="R85" s="1493"/>
      <c r="S85" s="1493"/>
      <c r="T85" s="1498"/>
      <c r="U85" s="1503"/>
      <c r="V85" s="1503"/>
      <c r="W85" s="1493"/>
      <c r="X85" s="1501"/>
      <c r="Y85" s="1496"/>
      <c r="Z85" s="1496"/>
      <c r="AA85" s="1496"/>
      <c r="AB85" s="1496"/>
      <c r="AC85" s="1498"/>
      <c r="AD85" s="1498"/>
      <c r="AE85" s="1493"/>
      <c r="AF85" s="1493"/>
      <c r="AG85" s="1496"/>
      <c r="AH85" s="1498"/>
      <c r="AI85" s="1498"/>
      <c r="AJ85" s="1493"/>
      <c r="AK85" s="1493"/>
      <c r="AL85" s="1493"/>
      <c r="AM85" s="1493"/>
      <c r="AN85" s="1493"/>
      <c r="AO85" s="1493"/>
      <c r="AP85" s="1493"/>
      <c r="AQ85" s="1496"/>
      <c r="AR85" s="1496"/>
      <c r="AS85" s="1493"/>
      <c r="AT85" s="1493"/>
      <c r="AU85" s="1498"/>
      <c r="AV85" s="1493"/>
      <c r="AW85" s="1493"/>
      <c r="AX85" s="1493"/>
      <c r="AY85" s="1493"/>
      <c r="AZ85" s="1493"/>
      <c r="BA85" s="1493"/>
      <c r="BB85" s="1493"/>
      <c r="BC85" s="1501"/>
      <c r="BD85" s="1501"/>
    </row>
    <row r="86" spans="1:56" s="210" customFormat="1" ht="62.25" customHeight="1">
      <c r="A86" s="1467"/>
      <c r="B86" s="1470"/>
      <c r="C86" s="1470"/>
      <c r="D86" s="1469"/>
      <c r="E86" s="1469"/>
      <c r="F86" s="1469"/>
      <c r="G86" s="1469"/>
      <c r="H86" s="1467"/>
      <c r="I86" s="1467"/>
      <c r="J86" s="212" t="s">
        <v>61</v>
      </c>
      <c r="K86" s="212" t="s">
        <v>1579</v>
      </c>
      <c r="L86" s="566" t="s">
        <v>1579</v>
      </c>
      <c r="M86" s="564" t="s">
        <v>3850</v>
      </c>
      <c r="N86" s="565" t="s">
        <v>3851</v>
      </c>
      <c r="O86" s="565">
        <v>841794.77</v>
      </c>
      <c r="P86" s="1493"/>
      <c r="Q86" s="1493"/>
      <c r="R86" s="1493"/>
      <c r="S86" s="1493"/>
      <c r="T86" s="1498"/>
      <c r="U86" s="1503"/>
      <c r="V86" s="1503"/>
      <c r="W86" s="1493"/>
      <c r="X86" s="1501"/>
      <c r="Y86" s="1496"/>
      <c r="Z86" s="1496"/>
      <c r="AA86" s="1496"/>
      <c r="AB86" s="1496"/>
      <c r="AC86" s="1498"/>
      <c r="AD86" s="1498"/>
      <c r="AE86" s="1493"/>
      <c r="AF86" s="1493"/>
      <c r="AG86" s="1496"/>
      <c r="AH86" s="1498"/>
      <c r="AI86" s="1498"/>
      <c r="AJ86" s="1493"/>
      <c r="AK86" s="1493"/>
      <c r="AL86" s="1493"/>
      <c r="AM86" s="1493"/>
      <c r="AN86" s="1493"/>
      <c r="AO86" s="1493"/>
      <c r="AP86" s="1493"/>
      <c r="AQ86" s="1496"/>
      <c r="AR86" s="1496"/>
      <c r="AS86" s="1493"/>
      <c r="AT86" s="1493"/>
      <c r="AU86" s="1498"/>
      <c r="AV86" s="1493"/>
      <c r="AW86" s="1493"/>
      <c r="AX86" s="1493"/>
      <c r="AY86" s="1493"/>
      <c r="AZ86" s="1493"/>
      <c r="BA86" s="1493"/>
      <c r="BB86" s="1493"/>
      <c r="BC86" s="1501"/>
      <c r="BD86" s="1501"/>
    </row>
    <row r="87" spans="1:56" s="210" customFormat="1" ht="62.25" customHeight="1">
      <c r="A87" s="1467"/>
      <c r="B87" s="1470"/>
      <c r="C87" s="1470"/>
      <c r="D87" s="1469"/>
      <c r="E87" s="1469"/>
      <c r="F87" s="1469"/>
      <c r="G87" s="1469"/>
      <c r="H87" s="1467"/>
      <c r="I87" s="1467"/>
      <c r="J87" s="212" t="s">
        <v>61</v>
      </c>
      <c r="K87" s="212" t="s">
        <v>1579</v>
      </c>
      <c r="L87" s="566" t="s">
        <v>1579</v>
      </c>
      <c r="M87" s="564" t="s">
        <v>3852</v>
      </c>
      <c r="N87" s="565" t="s">
        <v>3853</v>
      </c>
      <c r="O87" s="565">
        <v>820460.34</v>
      </c>
      <c r="P87" s="1493"/>
      <c r="Q87" s="1493"/>
      <c r="R87" s="1493"/>
      <c r="S87" s="1493"/>
      <c r="T87" s="1498"/>
      <c r="U87" s="1503"/>
      <c r="V87" s="1503"/>
      <c r="W87" s="1493"/>
      <c r="X87" s="1501"/>
      <c r="Y87" s="1496"/>
      <c r="Z87" s="1496"/>
      <c r="AA87" s="1496"/>
      <c r="AB87" s="1496"/>
      <c r="AC87" s="1498"/>
      <c r="AD87" s="1498"/>
      <c r="AE87" s="1493"/>
      <c r="AF87" s="1493"/>
      <c r="AG87" s="1496"/>
      <c r="AH87" s="1498"/>
      <c r="AI87" s="1498"/>
      <c r="AJ87" s="1493"/>
      <c r="AK87" s="1493"/>
      <c r="AL87" s="1493"/>
      <c r="AM87" s="1493"/>
      <c r="AN87" s="1493"/>
      <c r="AO87" s="1493"/>
      <c r="AP87" s="1493"/>
      <c r="AQ87" s="1496"/>
      <c r="AR87" s="1496"/>
      <c r="AS87" s="1493"/>
      <c r="AT87" s="1493"/>
      <c r="AU87" s="1498"/>
      <c r="AV87" s="1493"/>
      <c r="AW87" s="1493"/>
      <c r="AX87" s="1493"/>
      <c r="AY87" s="1493"/>
      <c r="AZ87" s="1493"/>
      <c r="BA87" s="1493"/>
      <c r="BB87" s="1493"/>
      <c r="BC87" s="1501"/>
      <c r="BD87" s="1501"/>
    </row>
    <row r="88" spans="1:56" s="210" customFormat="1" ht="62.25" customHeight="1">
      <c r="A88" s="1467"/>
      <c r="B88" s="1470"/>
      <c r="C88" s="1470"/>
      <c r="D88" s="1469"/>
      <c r="E88" s="1469"/>
      <c r="F88" s="1469"/>
      <c r="G88" s="1469"/>
      <c r="H88" s="1467"/>
      <c r="I88" s="1467"/>
      <c r="J88" s="212" t="s">
        <v>61</v>
      </c>
      <c r="K88" s="212" t="s">
        <v>1579</v>
      </c>
      <c r="L88" s="566" t="s">
        <v>1579</v>
      </c>
      <c r="M88" s="564" t="s">
        <v>3854</v>
      </c>
      <c r="N88" s="565" t="s">
        <v>3855</v>
      </c>
      <c r="O88" s="565">
        <v>0</v>
      </c>
      <c r="P88" s="1493"/>
      <c r="Q88" s="1493"/>
      <c r="R88" s="1493"/>
      <c r="S88" s="1493"/>
      <c r="T88" s="1498"/>
      <c r="U88" s="1503"/>
      <c r="V88" s="1503"/>
      <c r="W88" s="1493"/>
      <c r="X88" s="1501"/>
      <c r="Y88" s="1496"/>
      <c r="Z88" s="1496"/>
      <c r="AA88" s="1496"/>
      <c r="AB88" s="1496"/>
      <c r="AC88" s="1498"/>
      <c r="AD88" s="1498"/>
      <c r="AE88" s="1493"/>
      <c r="AF88" s="1493"/>
      <c r="AG88" s="1496"/>
      <c r="AH88" s="1498"/>
      <c r="AI88" s="1498"/>
      <c r="AJ88" s="1493"/>
      <c r="AK88" s="1493"/>
      <c r="AL88" s="1493"/>
      <c r="AM88" s="1493"/>
      <c r="AN88" s="1493"/>
      <c r="AO88" s="1493"/>
      <c r="AP88" s="1493"/>
      <c r="AQ88" s="1496"/>
      <c r="AR88" s="1496"/>
      <c r="AS88" s="1493"/>
      <c r="AT88" s="1493"/>
      <c r="AU88" s="1498"/>
      <c r="AV88" s="1493"/>
      <c r="AW88" s="1493"/>
      <c r="AX88" s="1493"/>
      <c r="AY88" s="1493"/>
      <c r="AZ88" s="1493"/>
      <c r="BA88" s="1493"/>
      <c r="BB88" s="1493"/>
      <c r="BC88" s="1501"/>
      <c r="BD88" s="1501"/>
    </row>
    <row r="89" spans="1:56" s="210" customFormat="1" ht="62.25" customHeight="1">
      <c r="A89" s="1467"/>
      <c r="B89" s="1470"/>
      <c r="C89" s="1470"/>
      <c r="D89" s="1469"/>
      <c r="E89" s="1469"/>
      <c r="F89" s="1469"/>
      <c r="G89" s="1469"/>
      <c r="H89" s="1467"/>
      <c r="I89" s="1467"/>
      <c r="J89" s="212" t="s">
        <v>61</v>
      </c>
      <c r="K89" s="212" t="s">
        <v>1579</v>
      </c>
      <c r="L89" s="566" t="s">
        <v>1579</v>
      </c>
      <c r="M89" s="564" t="s">
        <v>3856</v>
      </c>
      <c r="N89" s="565" t="s">
        <v>2884</v>
      </c>
      <c r="O89" s="565">
        <v>829887.2</v>
      </c>
      <c r="P89" s="1493"/>
      <c r="Q89" s="1493"/>
      <c r="R89" s="1493"/>
      <c r="S89" s="1493"/>
      <c r="T89" s="1498"/>
      <c r="U89" s="1503"/>
      <c r="V89" s="1503"/>
      <c r="W89" s="1493"/>
      <c r="X89" s="1501"/>
      <c r="Y89" s="1496"/>
      <c r="Z89" s="1496"/>
      <c r="AA89" s="1496"/>
      <c r="AB89" s="1496"/>
      <c r="AC89" s="1498"/>
      <c r="AD89" s="1498"/>
      <c r="AE89" s="1493"/>
      <c r="AF89" s="1493"/>
      <c r="AG89" s="1496"/>
      <c r="AH89" s="1498"/>
      <c r="AI89" s="1498"/>
      <c r="AJ89" s="1493"/>
      <c r="AK89" s="1493"/>
      <c r="AL89" s="1493"/>
      <c r="AM89" s="1493"/>
      <c r="AN89" s="1493"/>
      <c r="AO89" s="1493"/>
      <c r="AP89" s="1493"/>
      <c r="AQ89" s="1496"/>
      <c r="AR89" s="1496"/>
      <c r="AS89" s="1493"/>
      <c r="AT89" s="1493"/>
      <c r="AU89" s="1498"/>
      <c r="AV89" s="1493"/>
      <c r="AW89" s="1493"/>
      <c r="AX89" s="1493"/>
      <c r="AY89" s="1493"/>
      <c r="AZ89" s="1493"/>
      <c r="BA89" s="1493"/>
      <c r="BB89" s="1493"/>
      <c r="BC89" s="1501"/>
      <c r="BD89" s="1501"/>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469">
        <v>2019</v>
      </c>
      <c r="B92" s="1470">
        <v>43647</v>
      </c>
      <c r="C92" s="1470">
        <v>43738</v>
      </c>
      <c r="D92" s="1469" t="s">
        <v>794</v>
      </c>
      <c r="E92" s="1469" t="s">
        <v>1577</v>
      </c>
      <c r="F92" s="1469" t="s">
        <v>3865</v>
      </c>
      <c r="G92" s="1469" t="s">
        <v>3866</v>
      </c>
      <c r="H92" s="1499" t="s">
        <v>3801</v>
      </c>
      <c r="I92" s="1467" t="s">
        <v>3802</v>
      </c>
      <c r="J92" s="212" t="s">
        <v>61</v>
      </c>
      <c r="K92" s="212" t="s">
        <v>1579</v>
      </c>
      <c r="L92" s="213" t="s">
        <v>1579</v>
      </c>
      <c r="M92" s="564" t="s">
        <v>3816</v>
      </c>
      <c r="N92" s="565" t="s">
        <v>1317</v>
      </c>
      <c r="O92" s="565">
        <v>2136256</v>
      </c>
      <c r="P92" s="1493" t="s">
        <v>61</v>
      </c>
      <c r="Q92" s="1493" t="s">
        <v>1579</v>
      </c>
      <c r="R92" s="1493" t="s">
        <v>1579</v>
      </c>
      <c r="S92" s="1493" t="s">
        <v>229</v>
      </c>
      <c r="T92" s="1498" t="s">
        <v>1317</v>
      </c>
      <c r="U92" s="1503" t="s">
        <v>3254</v>
      </c>
      <c r="V92" s="1503" t="s">
        <v>3086</v>
      </c>
      <c r="W92" s="1493" t="s">
        <v>3865</v>
      </c>
      <c r="X92" s="1498">
        <v>43700</v>
      </c>
      <c r="Y92" s="1503">
        <v>1841600.0000000002</v>
      </c>
      <c r="Z92" s="1503">
        <v>2136256</v>
      </c>
      <c r="AA92" s="1503">
        <v>213625.60000000001</v>
      </c>
      <c r="AB92" s="1503">
        <v>2136256</v>
      </c>
      <c r="AC92" s="1498" t="s">
        <v>241</v>
      </c>
      <c r="AD92" s="1498" t="s">
        <v>69</v>
      </c>
      <c r="AE92" s="1493" t="s">
        <v>70</v>
      </c>
      <c r="AF92" s="1493" t="s">
        <v>3802</v>
      </c>
      <c r="AG92" s="1503">
        <v>32043.84</v>
      </c>
      <c r="AH92" s="1498">
        <v>43703</v>
      </c>
      <c r="AI92" s="1498">
        <v>43830</v>
      </c>
      <c r="AJ92" s="1481" t="s">
        <v>4065</v>
      </c>
      <c r="AK92" s="1481" t="s">
        <v>3868</v>
      </c>
      <c r="AL92" s="1493" t="s">
        <v>3805</v>
      </c>
      <c r="AM92" s="1493" t="s">
        <v>3806</v>
      </c>
      <c r="AN92" s="1493" t="s">
        <v>73</v>
      </c>
      <c r="AO92" s="1499" t="s">
        <v>3089</v>
      </c>
      <c r="AP92" s="1493" t="s">
        <v>73</v>
      </c>
      <c r="AQ92" s="1496" t="s">
        <v>573</v>
      </c>
      <c r="AR92" s="1496" t="s">
        <v>293</v>
      </c>
      <c r="AS92" s="1493" t="s">
        <v>566</v>
      </c>
      <c r="AT92" s="1493" t="s">
        <v>566</v>
      </c>
      <c r="AU92" s="1498" t="s">
        <v>566</v>
      </c>
      <c r="AV92" s="1499" t="s">
        <v>3869</v>
      </c>
      <c r="AW92" s="1493" t="s">
        <v>3091</v>
      </c>
      <c r="AX92" s="1499" t="s">
        <v>3870</v>
      </c>
      <c r="AY92" s="1499" t="s">
        <v>3871</v>
      </c>
      <c r="AZ92" s="1499" t="s">
        <v>3872</v>
      </c>
      <c r="BA92" s="1499" t="s">
        <v>3873</v>
      </c>
      <c r="BB92" s="1493" t="s">
        <v>3096</v>
      </c>
      <c r="BC92" s="1498">
        <v>43796</v>
      </c>
      <c r="BD92" s="1498">
        <v>43796</v>
      </c>
    </row>
    <row r="93" spans="1:56" s="210" customFormat="1" ht="62.25" customHeight="1">
      <c r="A93" s="1469"/>
      <c r="B93" s="1470"/>
      <c r="C93" s="1470"/>
      <c r="D93" s="1469"/>
      <c r="E93" s="1469"/>
      <c r="F93" s="1469"/>
      <c r="G93" s="1469"/>
      <c r="H93" s="1467"/>
      <c r="I93" s="1467"/>
      <c r="J93" s="212" t="s">
        <v>61</v>
      </c>
      <c r="K93" s="212" t="s">
        <v>1579</v>
      </c>
      <c r="L93" s="213" t="s">
        <v>1579</v>
      </c>
      <c r="M93" s="564" t="s">
        <v>3807</v>
      </c>
      <c r="N93" s="565" t="s">
        <v>2021</v>
      </c>
      <c r="O93" s="565">
        <v>2235320</v>
      </c>
      <c r="P93" s="1493"/>
      <c r="Q93" s="1493"/>
      <c r="R93" s="1493"/>
      <c r="S93" s="1493"/>
      <c r="T93" s="1498"/>
      <c r="U93" s="1503"/>
      <c r="V93" s="1503"/>
      <c r="W93" s="1493"/>
      <c r="X93" s="1498"/>
      <c r="Y93" s="1503"/>
      <c r="Z93" s="1503"/>
      <c r="AA93" s="1503"/>
      <c r="AB93" s="1503"/>
      <c r="AC93" s="1498"/>
      <c r="AD93" s="1498"/>
      <c r="AE93" s="1493"/>
      <c r="AF93" s="1493"/>
      <c r="AG93" s="1503"/>
      <c r="AH93" s="1498"/>
      <c r="AI93" s="1498"/>
      <c r="AJ93" s="1493"/>
      <c r="AK93" s="1493"/>
      <c r="AL93" s="1493"/>
      <c r="AM93" s="1493"/>
      <c r="AN93" s="1493"/>
      <c r="AO93" s="1493"/>
      <c r="AP93" s="1493"/>
      <c r="AQ93" s="1496"/>
      <c r="AR93" s="1496"/>
      <c r="AS93" s="1493"/>
      <c r="AT93" s="1493"/>
      <c r="AU93" s="1498"/>
      <c r="AV93" s="1493"/>
      <c r="AW93" s="1493"/>
      <c r="AX93" s="1493"/>
      <c r="AY93" s="1493"/>
      <c r="AZ93" s="1493"/>
      <c r="BA93" s="1493"/>
      <c r="BB93" s="1493"/>
      <c r="BC93" s="1498"/>
      <c r="BD93" s="1498"/>
    </row>
    <row r="94" spans="1:56" s="210" customFormat="1" ht="62.25" customHeight="1">
      <c r="A94" s="1469"/>
      <c r="B94" s="1470"/>
      <c r="C94" s="1470"/>
      <c r="D94" s="1469"/>
      <c r="E94" s="1469"/>
      <c r="F94" s="1469"/>
      <c r="G94" s="1469"/>
      <c r="H94" s="1467"/>
      <c r="I94" s="1467"/>
      <c r="J94" s="212" t="s">
        <v>61</v>
      </c>
      <c r="K94" s="212" t="s">
        <v>1579</v>
      </c>
      <c r="L94" s="213" t="s">
        <v>1579</v>
      </c>
      <c r="M94" s="564" t="s">
        <v>3803</v>
      </c>
      <c r="N94" s="565" t="s">
        <v>2012</v>
      </c>
      <c r="O94" s="565">
        <v>2270004</v>
      </c>
      <c r="P94" s="1493"/>
      <c r="Q94" s="1493"/>
      <c r="R94" s="1493"/>
      <c r="S94" s="1493"/>
      <c r="T94" s="1498"/>
      <c r="U94" s="1503"/>
      <c r="V94" s="1503"/>
      <c r="W94" s="1493"/>
      <c r="X94" s="1498"/>
      <c r="Y94" s="1503"/>
      <c r="Z94" s="1503"/>
      <c r="AA94" s="1503"/>
      <c r="AB94" s="1503"/>
      <c r="AC94" s="1498"/>
      <c r="AD94" s="1498"/>
      <c r="AE94" s="1493"/>
      <c r="AF94" s="1493"/>
      <c r="AG94" s="1503"/>
      <c r="AH94" s="1498"/>
      <c r="AI94" s="1498"/>
      <c r="AJ94" s="1493"/>
      <c r="AK94" s="1493"/>
      <c r="AL94" s="1493"/>
      <c r="AM94" s="1493"/>
      <c r="AN94" s="1493"/>
      <c r="AO94" s="1493"/>
      <c r="AP94" s="1493"/>
      <c r="AQ94" s="1496"/>
      <c r="AR94" s="1496"/>
      <c r="AS94" s="1493"/>
      <c r="AT94" s="1493"/>
      <c r="AU94" s="1498"/>
      <c r="AV94" s="1493"/>
      <c r="AW94" s="1493"/>
      <c r="AX94" s="1493"/>
      <c r="AY94" s="1493"/>
      <c r="AZ94" s="1493"/>
      <c r="BA94" s="1493"/>
      <c r="BB94" s="1493"/>
      <c r="BC94" s="1498"/>
      <c r="BD94" s="1498"/>
    </row>
    <row r="95" spans="1:56" s="233" customFormat="1" ht="45.75" customHeight="1">
      <c r="A95" s="1505">
        <v>2019</v>
      </c>
      <c r="B95" s="1506">
        <v>43647</v>
      </c>
      <c r="C95" s="1506">
        <v>43738</v>
      </c>
      <c r="D95" s="1505" t="s">
        <v>794</v>
      </c>
      <c r="E95" s="1505" t="s">
        <v>1577</v>
      </c>
      <c r="F95" s="1505" t="s">
        <v>4157</v>
      </c>
      <c r="G95" s="1505" t="s">
        <v>3866</v>
      </c>
      <c r="H95" s="1481" t="s">
        <v>3801</v>
      </c>
      <c r="I95" s="1507" t="s">
        <v>3802</v>
      </c>
      <c r="J95" s="567" t="s">
        <v>61</v>
      </c>
      <c r="K95" s="567" t="s">
        <v>1579</v>
      </c>
      <c r="L95" s="567" t="s">
        <v>1579</v>
      </c>
      <c r="M95" s="234" t="s">
        <v>4158</v>
      </c>
      <c r="N95" s="235" t="s">
        <v>4159</v>
      </c>
      <c r="O95" s="570">
        <v>2503634.7799999998</v>
      </c>
      <c r="P95" s="1508" t="s">
        <v>61</v>
      </c>
      <c r="Q95" s="1508" t="s">
        <v>1579</v>
      </c>
      <c r="R95" s="1511" t="s">
        <v>1579</v>
      </c>
      <c r="S95" s="1508" t="s">
        <v>4160</v>
      </c>
      <c r="T95" s="1510" t="s">
        <v>4161</v>
      </c>
      <c r="U95" s="1511" t="s">
        <v>3254</v>
      </c>
      <c r="V95" s="1511" t="s">
        <v>3086</v>
      </c>
      <c r="W95" s="1505" t="s">
        <v>4157</v>
      </c>
      <c r="X95" s="1509">
        <v>43738</v>
      </c>
      <c r="Y95" s="1508">
        <v>2158305.84</v>
      </c>
      <c r="Z95" s="1508">
        <v>2503634.7799999998</v>
      </c>
      <c r="AA95" s="1508">
        <v>250363.47</v>
      </c>
      <c r="AB95" s="1508">
        <v>2503634.7799999998</v>
      </c>
      <c r="AC95" s="1509" t="s">
        <v>241</v>
      </c>
      <c r="AD95" s="1509" t="s">
        <v>69</v>
      </c>
      <c r="AE95" s="1508" t="s">
        <v>70</v>
      </c>
      <c r="AF95" s="1507" t="s">
        <v>3802</v>
      </c>
      <c r="AG95" s="1508">
        <v>323745.87</v>
      </c>
      <c r="AH95" s="1509">
        <v>43738</v>
      </c>
      <c r="AI95" s="1509">
        <v>43830</v>
      </c>
      <c r="AJ95" s="1481" t="s">
        <v>7135</v>
      </c>
      <c r="AK95" s="1481" t="s">
        <v>3868</v>
      </c>
      <c r="AL95" s="1508" t="s">
        <v>3805</v>
      </c>
      <c r="AM95" s="1508" t="s">
        <v>3806</v>
      </c>
      <c r="AN95" s="1508" t="s">
        <v>73</v>
      </c>
      <c r="AO95" s="1481" t="s">
        <v>3089</v>
      </c>
      <c r="AP95" s="1508" t="s">
        <v>73</v>
      </c>
      <c r="AQ95" s="1510" t="s">
        <v>573</v>
      </c>
      <c r="AR95" s="1510" t="s">
        <v>293</v>
      </c>
      <c r="AS95" s="1508" t="s">
        <v>566</v>
      </c>
      <c r="AT95" s="1508" t="s">
        <v>566</v>
      </c>
      <c r="AU95" s="1509" t="s">
        <v>566</v>
      </c>
      <c r="AV95" s="1481" t="s">
        <v>3869</v>
      </c>
      <c r="AW95" s="1508" t="s">
        <v>3091</v>
      </c>
      <c r="AX95" s="1481" t="s">
        <v>3870</v>
      </c>
      <c r="AY95" s="1481" t="s">
        <v>3871</v>
      </c>
      <c r="AZ95" s="1481" t="s">
        <v>3872</v>
      </c>
      <c r="BA95" s="1481" t="s">
        <v>3873</v>
      </c>
      <c r="BB95" s="1508" t="s">
        <v>3096</v>
      </c>
      <c r="BC95" s="1509">
        <v>43796</v>
      </c>
      <c r="BD95" s="1509">
        <v>43796</v>
      </c>
    </row>
    <row r="96" spans="1:56" s="232" customFormat="1" ht="45.75" customHeight="1">
      <c r="A96" s="1505"/>
      <c r="B96" s="1506"/>
      <c r="C96" s="1506"/>
      <c r="D96" s="1505"/>
      <c r="E96" s="1505"/>
      <c r="F96" s="1505"/>
      <c r="G96" s="1505"/>
      <c r="H96" s="1507"/>
      <c r="I96" s="1507"/>
      <c r="J96" s="567" t="s">
        <v>4162</v>
      </c>
      <c r="K96" s="567" t="s">
        <v>4163</v>
      </c>
      <c r="L96" s="567" t="s">
        <v>2042</v>
      </c>
      <c r="M96" s="235" t="s">
        <v>1363</v>
      </c>
      <c r="N96" s="235" t="s">
        <v>4164</v>
      </c>
      <c r="O96" s="570">
        <v>3505086.7</v>
      </c>
      <c r="P96" s="1508"/>
      <c r="Q96" s="1508"/>
      <c r="R96" s="1511"/>
      <c r="S96" s="1508"/>
      <c r="T96" s="1510"/>
      <c r="U96" s="1511"/>
      <c r="V96" s="1511"/>
      <c r="W96" s="1505"/>
      <c r="X96" s="1509"/>
      <c r="Y96" s="1508"/>
      <c r="Z96" s="1508"/>
      <c r="AA96" s="1508"/>
      <c r="AB96" s="1508"/>
      <c r="AC96" s="1509"/>
      <c r="AD96" s="1509"/>
      <c r="AE96" s="1508"/>
      <c r="AF96" s="1507"/>
      <c r="AG96" s="1508"/>
      <c r="AH96" s="1509"/>
      <c r="AI96" s="1509"/>
      <c r="AJ96" s="1508"/>
      <c r="AK96" s="1508"/>
      <c r="AL96" s="1508"/>
      <c r="AM96" s="1508"/>
      <c r="AN96" s="1508"/>
      <c r="AO96" s="1508"/>
      <c r="AP96" s="1508"/>
      <c r="AQ96" s="1510"/>
      <c r="AR96" s="1510"/>
      <c r="AS96" s="1508"/>
      <c r="AT96" s="1508"/>
      <c r="AU96" s="1509"/>
      <c r="AV96" s="1508"/>
      <c r="AW96" s="1508"/>
      <c r="AX96" s="1508"/>
      <c r="AY96" s="1508"/>
      <c r="AZ96" s="1508"/>
      <c r="BA96" s="1508"/>
      <c r="BB96" s="1508"/>
      <c r="BC96" s="1509"/>
      <c r="BD96" s="1509"/>
    </row>
    <row r="97" spans="1:56" s="232" customFormat="1" ht="45.75" customHeight="1">
      <c r="A97" s="1505"/>
      <c r="B97" s="1506"/>
      <c r="C97" s="1506"/>
      <c r="D97" s="1505"/>
      <c r="E97" s="1505"/>
      <c r="F97" s="1505"/>
      <c r="G97" s="1505"/>
      <c r="H97" s="1507"/>
      <c r="I97" s="1507"/>
      <c r="J97" s="567" t="s">
        <v>4165</v>
      </c>
      <c r="K97" s="567" t="s">
        <v>4166</v>
      </c>
      <c r="L97" s="567" t="s">
        <v>2461</v>
      </c>
      <c r="M97" s="235" t="s">
        <v>1363</v>
      </c>
      <c r="N97" s="235" t="s">
        <v>3829</v>
      </c>
      <c r="O97" s="570">
        <v>3129543.65</v>
      </c>
      <c r="P97" s="1508"/>
      <c r="Q97" s="1508"/>
      <c r="R97" s="1511"/>
      <c r="S97" s="1508"/>
      <c r="T97" s="1510"/>
      <c r="U97" s="1511"/>
      <c r="V97" s="1511"/>
      <c r="W97" s="1505"/>
      <c r="X97" s="1509"/>
      <c r="Y97" s="1508"/>
      <c r="Z97" s="1508"/>
      <c r="AA97" s="1508"/>
      <c r="AB97" s="1508"/>
      <c r="AC97" s="1509"/>
      <c r="AD97" s="1509"/>
      <c r="AE97" s="1508"/>
      <c r="AF97" s="1507"/>
      <c r="AG97" s="1508"/>
      <c r="AH97" s="1509"/>
      <c r="AI97" s="1509"/>
      <c r="AJ97" s="1508"/>
      <c r="AK97" s="1508"/>
      <c r="AL97" s="1508"/>
      <c r="AM97" s="1508"/>
      <c r="AN97" s="1508"/>
      <c r="AO97" s="1508"/>
      <c r="AP97" s="1508"/>
      <c r="AQ97" s="1510"/>
      <c r="AR97" s="1510"/>
      <c r="AS97" s="1508"/>
      <c r="AT97" s="1508"/>
      <c r="AU97" s="1509"/>
      <c r="AV97" s="1508"/>
      <c r="AW97" s="1508"/>
      <c r="AX97" s="1508"/>
      <c r="AY97" s="1508"/>
      <c r="AZ97" s="1508"/>
      <c r="BA97" s="1508"/>
      <c r="BB97" s="1508"/>
      <c r="BC97" s="1509"/>
      <c r="BD97" s="1509"/>
    </row>
    <row r="98" spans="1:56" s="232" customFormat="1" ht="45.75" customHeight="1">
      <c r="A98" s="1505">
        <v>2019</v>
      </c>
      <c r="B98" s="1506">
        <v>43647</v>
      </c>
      <c r="C98" s="1506">
        <v>43738</v>
      </c>
      <c r="D98" s="1505" t="s">
        <v>794</v>
      </c>
      <c r="E98" s="1505" t="s">
        <v>1577</v>
      </c>
      <c r="F98" s="1505" t="s">
        <v>4167</v>
      </c>
      <c r="G98" s="1505" t="s">
        <v>3866</v>
      </c>
      <c r="H98" s="1481" t="s">
        <v>3801</v>
      </c>
      <c r="I98" s="1507" t="s">
        <v>3802</v>
      </c>
      <c r="J98" s="234" t="s">
        <v>61</v>
      </c>
      <c r="K98" s="234" t="s">
        <v>1579</v>
      </c>
      <c r="L98" s="237" t="s">
        <v>1579</v>
      </c>
      <c r="M98" s="234" t="s">
        <v>2407</v>
      </c>
      <c r="N98" s="235" t="s">
        <v>2040</v>
      </c>
      <c r="O98" s="570">
        <v>2761023.09</v>
      </c>
      <c r="P98" s="1508" t="s">
        <v>61</v>
      </c>
      <c r="Q98" s="1508" t="s">
        <v>1579</v>
      </c>
      <c r="R98" s="1511" t="s">
        <v>1579</v>
      </c>
      <c r="S98" s="1508" t="s">
        <v>230</v>
      </c>
      <c r="T98" s="1510" t="s">
        <v>4168</v>
      </c>
      <c r="U98" s="1511" t="s">
        <v>3254</v>
      </c>
      <c r="V98" s="1511" t="s">
        <v>3086</v>
      </c>
      <c r="W98" s="1505" t="s">
        <v>4167</v>
      </c>
      <c r="X98" s="1509">
        <v>43700</v>
      </c>
      <c r="Y98" s="1508">
        <v>2046597</v>
      </c>
      <c r="Z98" s="1508">
        <v>2374052.52</v>
      </c>
      <c r="AA98" s="1508">
        <v>237405.25</v>
      </c>
      <c r="AB98" s="1508">
        <v>2374052.52</v>
      </c>
      <c r="AC98" s="1509" t="s">
        <v>241</v>
      </c>
      <c r="AD98" s="1509" t="s">
        <v>69</v>
      </c>
      <c r="AE98" s="1508" t="s">
        <v>70</v>
      </c>
      <c r="AF98" s="1507" t="s">
        <v>3802</v>
      </c>
      <c r="AG98" s="1508">
        <v>306989.55</v>
      </c>
      <c r="AH98" s="1509">
        <v>43703</v>
      </c>
      <c r="AI98" s="1509">
        <v>43830</v>
      </c>
      <c r="AJ98" s="1481" t="s">
        <v>4169</v>
      </c>
      <c r="AK98" s="1481" t="s">
        <v>3868</v>
      </c>
      <c r="AL98" s="1508" t="s">
        <v>3805</v>
      </c>
      <c r="AM98" s="1508" t="s">
        <v>3806</v>
      </c>
      <c r="AN98" s="1508" t="s">
        <v>73</v>
      </c>
      <c r="AO98" s="1481" t="s">
        <v>3089</v>
      </c>
      <c r="AP98" s="1508" t="s">
        <v>73</v>
      </c>
      <c r="AQ98" s="1510" t="s">
        <v>573</v>
      </c>
      <c r="AR98" s="1510" t="s">
        <v>293</v>
      </c>
      <c r="AS98" s="1508" t="s">
        <v>566</v>
      </c>
      <c r="AT98" s="1508" t="s">
        <v>566</v>
      </c>
      <c r="AU98" s="1509" t="s">
        <v>566</v>
      </c>
      <c r="AV98" s="1481" t="s">
        <v>3869</v>
      </c>
      <c r="AW98" s="1508" t="s">
        <v>3091</v>
      </c>
      <c r="AX98" s="1481" t="s">
        <v>3870</v>
      </c>
      <c r="AY98" s="1481" t="s">
        <v>3871</v>
      </c>
      <c r="AZ98" s="1481" t="s">
        <v>3872</v>
      </c>
      <c r="BA98" s="1481" t="s">
        <v>3873</v>
      </c>
      <c r="BB98" s="1508" t="s">
        <v>3096</v>
      </c>
      <c r="BC98" s="1509">
        <v>43796</v>
      </c>
      <c r="BD98" s="1509">
        <v>43796</v>
      </c>
    </row>
    <row r="99" spans="1:56" s="232" customFormat="1" ht="45.75" customHeight="1">
      <c r="A99" s="1505"/>
      <c r="B99" s="1506"/>
      <c r="C99" s="1506"/>
      <c r="D99" s="1505"/>
      <c r="E99" s="1505"/>
      <c r="F99" s="1505"/>
      <c r="G99" s="1505"/>
      <c r="H99" s="1507"/>
      <c r="I99" s="1507"/>
      <c r="J99" s="234" t="s">
        <v>61</v>
      </c>
      <c r="K99" s="234" t="s">
        <v>1579</v>
      </c>
      <c r="L99" s="237" t="s">
        <v>1579</v>
      </c>
      <c r="M99" s="234" t="s">
        <v>411</v>
      </c>
      <c r="N99" s="235" t="s">
        <v>3811</v>
      </c>
      <c r="O99" s="570">
        <v>2374052.52</v>
      </c>
      <c r="P99" s="1508"/>
      <c r="Q99" s="1508"/>
      <c r="R99" s="1511"/>
      <c r="S99" s="1508"/>
      <c r="T99" s="1510"/>
      <c r="U99" s="1511"/>
      <c r="V99" s="1511"/>
      <c r="W99" s="1505"/>
      <c r="X99" s="1509"/>
      <c r="Y99" s="1508"/>
      <c r="Z99" s="1508"/>
      <c r="AA99" s="1508"/>
      <c r="AB99" s="1508"/>
      <c r="AC99" s="1509"/>
      <c r="AD99" s="1509"/>
      <c r="AE99" s="1508"/>
      <c r="AF99" s="1507"/>
      <c r="AG99" s="1508"/>
      <c r="AH99" s="1509"/>
      <c r="AI99" s="1509"/>
      <c r="AJ99" s="1508"/>
      <c r="AK99" s="1508"/>
      <c r="AL99" s="1508"/>
      <c r="AM99" s="1508"/>
      <c r="AN99" s="1508"/>
      <c r="AO99" s="1508"/>
      <c r="AP99" s="1508"/>
      <c r="AQ99" s="1510"/>
      <c r="AR99" s="1510"/>
      <c r="AS99" s="1508"/>
      <c r="AT99" s="1508"/>
      <c r="AU99" s="1509"/>
      <c r="AV99" s="1508"/>
      <c r="AW99" s="1508"/>
      <c r="AX99" s="1508"/>
      <c r="AY99" s="1508"/>
      <c r="AZ99" s="1508"/>
      <c r="BA99" s="1508"/>
      <c r="BB99" s="1508"/>
      <c r="BC99" s="1509"/>
      <c r="BD99" s="1509"/>
    </row>
    <row r="100" spans="1:56" s="232" customFormat="1" ht="45.75" customHeight="1">
      <c r="A100" s="1505"/>
      <c r="B100" s="1506"/>
      <c r="C100" s="1506"/>
      <c r="D100" s="1505"/>
      <c r="E100" s="1505"/>
      <c r="F100" s="1505"/>
      <c r="G100" s="1505"/>
      <c r="H100" s="1507"/>
      <c r="I100" s="1507"/>
      <c r="J100" s="234" t="s">
        <v>61</v>
      </c>
      <c r="K100" s="234" t="s">
        <v>1579</v>
      </c>
      <c r="L100" s="237" t="s">
        <v>1579</v>
      </c>
      <c r="M100" s="234" t="s">
        <v>406</v>
      </c>
      <c r="N100" s="235" t="s">
        <v>2028</v>
      </c>
      <c r="O100" s="570">
        <v>2848863.02</v>
      </c>
      <c r="P100" s="1508"/>
      <c r="Q100" s="1508"/>
      <c r="R100" s="1511"/>
      <c r="S100" s="1508"/>
      <c r="T100" s="1510"/>
      <c r="U100" s="1511"/>
      <c r="V100" s="1511"/>
      <c r="W100" s="1505"/>
      <c r="X100" s="1509"/>
      <c r="Y100" s="1508"/>
      <c r="Z100" s="1508"/>
      <c r="AA100" s="1508"/>
      <c r="AB100" s="1508"/>
      <c r="AC100" s="1509"/>
      <c r="AD100" s="1509"/>
      <c r="AE100" s="1508"/>
      <c r="AF100" s="1507"/>
      <c r="AG100" s="1508"/>
      <c r="AH100" s="1509"/>
      <c r="AI100" s="1509"/>
      <c r="AJ100" s="1508"/>
      <c r="AK100" s="1508"/>
      <c r="AL100" s="1508"/>
      <c r="AM100" s="1508"/>
      <c r="AN100" s="1508"/>
      <c r="AO100" s="1508"/>
      <c r="AP100" s="1508"/>
      <c r="AQ100" s="1510"/>
      <c r="AR100" s="1510"/>
      <c r="AS100" s="1508"/>
      <c r="AT100" s="1508"/>
      <c r="AU100" s="1509"/>
      <c r="AV100" s="1508"/>
      <c r="AW100" s="1508"/>
      <c r="AX100" s="1508"/>
      <c r="AY100" s="1508"/>
      <c r="AZ100" s="1508"/>
      <c r="BA100" s="1508"/>
      <c r="BB100" s="1508"/>
      <c r="BC100" s="1509"/>
      <c r="BD100" s="1509"/>
    </row>
    <row r="101" spans="1:56" s="232" customFormat="1" ht="45.75" customHeight="1">
      <c r="A101" s="1507">
        <v>2019</v>
      </c>
      <c r="B101" s="1512">
        <v>43647</v>
      </c>
      <c r="C101" s="1512">
        <v>43738</v>
      </c>
      <c r="D101" s="1507" t="s">
        <v>794</v>
      </c>
      <c r="E101" s="1507" t="s">
        <v>1615</v>
      </c>
      <c r="F101" s="1507" t="s">
        <v>4170</v>
      </c>
      <c r="G101" s="1507">
        <v>55</v>
      </c>
      <c r="H101" s="1481" t="s">
        <v>4171</v>
      </c>
      <c r="I101" s="1507" t="s">
        <v>4172</v>
      </c>
      <c r="J101" s="234" t="s">
        <v>61</v>
      </c>
      <c r="K101" s="234" t="s">
        <v>1579</v>
      </c>
      <c r="L101" s="237" t="s">
        <v>1579</v>
      </c>
      <c r="M101" s="234" t="s">
        <v>4173</v>
      </c>
      <c r="N101" s="235" t="s">
        <v>4174</v>
      </c>
      <c r="O101" s="570">
        <v>892221.54</v>
      </c>
      <c r="P101" s="1508" t="s">
        <v>61</v>
      </c>
      <c r="Q101" s="1508" t="s">
        <v>1579</v>
      </c>
      <c r="R101" s="1511" t="s">
        <v>1579</v>
      </c>
      <c r="S101" s="1508" t="s">
        <v>4175</v>
      </c>
      <c r="T101" s="1510" t="s">
        <v>4176</v>
      </c>
      <c r="U101" s="1511" t="s">
        <v>4177</v>
      </c>
      <c r="V101" s="1511" t="s">
        <v>3086</v>
      </c>
      <c r="W101" s="1505" t="s">
        <v>4170</v>
      </c>
      <c r="X101" s="1509">
        <v>43712</v>
      </c>
      <c r="Y101" s="1508">
        <v>414220</v>
      </c>
      <c r="Z101" s="1508">
        <v>480495.2</v>
      </c>
      <c r="AA101" s="1508">
        <v>0</v>
      </c>
      <c r="AB101" s="1508">
        <v>480495.2</v>
      </c>
      <c r="AC101" s="1509" t="s">
        <v>241</v>
      </c>
      <c r="AD101" s="1509" t="s">
        <v>69</v>
      </c>
      <c r="AE101" s="1508" t="s">
        <v>70</v>
      </c>
      <c r="AF101" s="1507" t="s">
        <v>4172</v>
      </c>
      <c r="AG101" s="1508">
        <v>62133</v>
      </c>
      <c r="AH101" s="1509">
        <v>43712</v>
      </c>
      <c r="AI101" s="1509">
        <v>43830</v>
      </c>
      <c r="AJ101" s="1481" t="s">
        <v>4178</v>
      </c>
      <c r="AK101" s="1481" t="s">
        <v>3868</v>
      </c>
      <c r="AL101" s="1508" t="s">
        <v>3687</v>
      </c>
      <c r="AM101" s="1508" t="s">
        <v>3688</v>
      </c>
      <c r="AN101" s="1508" t="s">
        <v>73</v>
      </c>
      <c r="AO101" s="1481" t="s">
        <v>3089</v>
      </c>
      <c r="AP101" s="1508" t="s">
        <v>73</v>
      </c>
      <c r="AQ101" s="1510" t="s">
        <v>573</v>
      </c>
      <c r="AR101" s="1510" t="s">
        <v>293</v>
      </c>
      <c r="AS101" s="1508" t="s">
        <v>566</v>
      </c>
      <c r="AT101" s="1508" t="s">
        <v>566</v>
      </c>
      <c r="AU101" s="1509" t="s">
        <v>566</v>
      </c>
      <c r="AV101" s="1481" t="s">
        <v>3869</v>
      </c>
      <c r="AW101" s="1508" t="s">
        <v>3091</v>
      </c>
      <c r="AX101" s="1481" t="s">
        <v>3870</v>
      </c>
      <c r="AY101" s="1481" t="s">
        <v>3871</v>
      </c>
      <c r="AZ101" s="1481" t="s">
        <v>3872</v>
      </c>
      <c r="BA101" s="1481" t="s">
        <v>3873</v>
      </c>
      <c r="BB101" s="1508" t="s">
        <v>3096</v>
      </c>
      <c r="BC101" s="1509">
        <v>43796</v>
      </c>
      <c r="BD101" s="1509">
        <v>43796</v>
      </c>
    </row>
    <row r="102" spans="1:56" s="232" customFormat="1" ht="45.75" customHeight="1">
      <c r="A102" s="1507"/>
      <c r="B102" s="1512"/>
      <c r="C102" s="1512"/>
      <c r="D102" s="1507"/>
      <c r="E102" s="1507"/>
      <c r="F102" s="1507"/>
      <c r="G102" s="1507"/>
      <c r="H102" s="1507"/>
      <c r="I102" s="1507"/>
      <c r="J102" s="234" t="s">
        <v>61</v>
      </c>
      <c r="K102" s="234" t="s">
        <v>1579</v>
      </c>
      <c r="L102" s="237" t="s">
        <v>1579</v>
      </c>
      <c r="M102" s="234" t="s">
        <v>4179</v>
      </c>
      <c r="N102" s="235" t="s">
        <v>4180</v>
      </c>
      <c r="O102" s="570">
        <v>262334.26</v>
      </c>
      <c r="P102" s="1508"/>
      <c r="Q102" s="1508"/>
      <c r="R102" s="1511"/>
      <c r="S102" s="1508"/>
      <c r="T102" s="1510"/>
      <c r="U102" s="1511"/>
      <c r="V102" s="1511"/>
      <c r="W102" s="1505"/>
      <c r="X102" s="1509"/>
      <c r="Y102" s="1508"/>
      <c r="Z102" s="1508"/>
      <c r="AA102" s="1508"/>
      <c r="AB102" s="1508"/>
      <c r="AC102" s="1509"/>
      <c r="AD102" s="1509"/>
      <c r="AE102" s="1508"/>
      <c r="AF102" s="1507"/>
      <c r="AG102" s="1508"/>
      <c r="AH102" s="1509"/>
      <c r="AI102" s="1509"/>
      <c r="AJ102" s="1508"/>
      <c r="AK102" s="1508"/>
      <c r="AL102" s="1508"/>
      <c r="AM102" s="1508"/>
      <c r="AN102" s="1508"/>
      <c r="AO102" s="1508"/>
      <c r="AP102" s="1508"/>
      <c r="AQ102" s="1510"/>
      <c r="AR102" s="1510"/>
      <c r="AS102" s="1508"/>
      <c r="AT102" s="1508"/>
      <c r="AU102" s="1509"/>
      <c r="AV102" s="1508"/>
      <c r="AW102" s="1508"/>
      <c r="AX102" s="1508"/>
      <c r="AY102" s="1508"/>
      <c r="AZ102" s="1508"/>
      <c r="BA102" s="1508"/>
      <c r="BB102" s="1508"/>
      <c r="BC102" s="1509"/>
      <c r="BD102" s="1509"/>
    </row>
    <row r="103" spans="1:56" s="232" customFormat="1" ht="45.75" customHeight="1">
      <c r="A103" s="1507"/>
      <c r="B103" s="1512"/>
      <c r="C103" s="1512"/>
      <c r="D103" s="1507"/>
      <c r="E103" s="1507"/>
      <c r="F103" s="1507"/>
      <c r="G103" s="1507"/>
      <c r="H103" s="1507"/>
      <c r="I103" s="1507"/>
      <c r="J103" s="234" t="s">
        <v>61</v>
      </c>
      <c r="K103" s="234" t="s">
        <v>1579</v>
      </c>
      <c r="L103" s="237" t="s">
        <v>1579</v>
      </c>
      <c r="M103" s="234" t="s">
        <v>4181</v>
      </c>
      <c r="N103" s="234" t="s">
        <v>4176</v>
      </c>
      <c r="O103" s="570">
        <v>849734.8</v>
      </c>
      <c r="P103" s="1508"/>
      <c r="Q103" s="1508"/>
      <c r="R103" s="1511"/>
      <c r="S103" s="1508"/>
      <c r="T103" s="1510"/>
      <c r="U103" s="1511"/>
      <c r="V103" s="1511"/>
      <c r="W103" s="1505"/>
      <c r="X103" s="1509"/>
      <c r="Y103" s="1508"/>
      <c r="Z103" s="1508"/>
      <c r="AA103" s="1508"/>
      <c r="AB103" s="1508"/>
      <c r="AC103" s="1509"/>
      <c r="AD103" s="1509"/>
      <c r="AE103" s="1508"/>
      <c r="AF103" s="1507"/>
      <c r="AG103" s="1508"/>
      <c r="AH103" s="1509"/>
      <c r="AI103" s="1509"/>
      <c r="AJ103" s="1508"/>
      <c r="AK103" s="1508"/>
      <c r="AL103" s="1508"/>
      <c r="AM103" s="1508"/>
      <c r="AN103" s="1508"/>
      <c r="AO103" s="1508"/>
      <c r="AP103" s="1508"/>
      <c r="AQ103" s="1510"/>
      <c r="AR103" s="1510"/>
      <c r="AS103" s="1508"/>
      <c r="AT103" s="1508"/>
      <c r="AU103" s="1509"/>
      <c r="AV103" s="1508"/>
      <c r="AW103" s="1508"/>
      <c r="AX103" s="1508"/>
      <c r="AY103" s="1508"/>
      <c r="AZ103" s="1508"/>
      <c r="BA103" s="1508"/>
      <c r="BB103" s="1508"/>
      <c r="BC103" s="1509"/>
      <c r="BD103" s="1509"/>
    </row>
    <row r="104" spans="1:56" s="232" customFormat="1" ht="45.75" customHeight="1">
      <c r="A104" s="1507"/>
      <c r="B104" s="1512"/>
      <c r="C104" s="1512"/>
      <c r="D104" s="1507"/>
      <c r="E104" s="1507"/>
      <c r="F104" s="1507"/>
      <c r="G104" s="1507"/>
      <c r="H104" s="1507"/>
      <c r="I104" s="1507"/>
      <c r="J104" s="234" t="s">
        <v>61</v>
      </c>
      <c r="K104" s="234" t="s">
        <v>1579</v>
      </c>
      <c r="L104" s="237" t="s">
        <v>1579</v>
      </c>
      <c r="M104" s="234" t="s">
        <v>4182</v>
      </c>
      <c r="N104" s="235" t="s">
        <v>4183</v>
      </c>
      <c r="O104" s="570">
        <v>970664.8</v>
      </c>
      <c r="P104" s="1508"/>
      <c r="Q104" s="1508"/>
      <c r="R104" s="1511"/>
      <c r="S104" s="1508"/>
      <c r="T104" s="1510"/>
      <c r="U104" s="1511"/>
      <c r="V104" s="1511"/>
      <c r="W104" s="1505"/>
      <c r="X104" s="1509"/>
      <c r="Y104" s="1508"/>
      <c r="Z104" s="1508"/>
      <c r="AA104" s="1508"/>
      <c r="AB104" s="1508"/>
      <c r="AC104" s="1509"/>
      <c r="AD104" s="1509"/>
      <c r="AE104" s="1508"/>
      <c r="AF104" s="1507"/>
      <c r="AG104" s="1508"/>
      <c r="AH104" s="1509"/>
      <c r="AI104" s="1509"/>
      <c r="AJ104" s="1508"/>
      <c r="AK104" s="1508"/>
      <c r="AL104" s="1508"/>
      <c r="AM104" s="1508"/>
      <c r="AN104" s="1508"/>
      <c r="AO104" s="1508"/>
      <c r="AP104" s="1508"/>
      <c r="AQ104" s="1510"/>
      <c r="AR104" s="1510"/>
      <c r="AS104" s="1508"/>
      <c r="AT104" s="1508"/>
      <c r="AU104" s="1509"/>
      <c r="AV104" s="1508"/>
      <c r="AW104" s="1508"/>
      <c r="AX104" s="1508"/>
      <c r="AY104" s="1508"/>
      <c r="AZ104" s="1508"/>
      <c r="BA104" s="1508"/>
      <c r="BB104" s="1508"/>
      <c r="BC104" s="1509"/>
      <c r="BD104" s="1509"/>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505">
        <v>2019</v>
      </c>
      <c r="B106" s="1506">
        <v>43647</v>
      </c>
      <c r="C106" s="1506">
        <v>43738</v>
      </c>
      <c r="D106" s="1505" t="s">
        <v>794</v>
      </c>
      <c r="E106" s="1505" t="s">
        <v>1615</v>
      </c>
      <c r="F106" s="1505" t="s">
        <v>4188</v>
      </c>
      <c r="G106" s="1505">
        <v>55</v>
      </c>
      <c r="H106" s="1481" t="s">
        <v>4189</v>
      </c>
      <c r="I106" s="1507" t="s">
        <v>4190</v>
      </c>
      <c r="J106" s="234" t="s">
        <v>61</v>
      </c>
      <c r="K106" s="234" t="s">
        <v>1579</v>
      </c>
      <c r="L106" s="237" t="s">
        <v>1579</v>
      </c>
      <c r="M106" s="234" t="s">
        <v>4181</v>
      </c>
      <c r="N106" s="234" t="s">
        <v>4176</v>
      </c>
      <c r="O106" s="570">
        <v>612499.94999999995</v>
      </c>
      <c r="P106" s="1508" t="s">
        <v>61</v>
      </c>
      <c r="Q106" s="1508" t="s">
        <v>1579</v>
      </c>
      <c r="R106" s="1511" t="s">
        <v>1579</v>
      </c>
      <c r="S106" s="1508" t="s">
        <v>4175</v>
      </c>
      <c r="T106" s="1510" t="s">
        <v>4176</v>
      </c>
      <c r="U106" s="1511" t="s">
        <v>3141</v>
      </c>
      <c r="V106" s="1511" t="s">
        <v>3086</v>
      </c>
      <c r="W106" s="1505" t="s">
        <v>4188</v>
      </c>
      <c r="X106" s="1509">
        <v>43733</v>
      </c>
      <c r="Y106" s="1508">
        <v>420150</v>
      </c>
      <c r="Z106" s="1508">
        <v>487374</v>
      </c>
      <c r="AA106" s="1508">
        <v>48737.4</v>
      </c>
      <c r="AB106" s="1508">
        <v>487374</v>
      </c>
      <c r="AC106" s="1509" t="s">
        <v>241</v>
      </c>
      <c r="AD106" s="1509" t="s">
        <v>69</v>
      </c>
      <c r="AE106" s="1508" t="s">
        <v>70</v>
      </c>
      <c r="AF106" s="1507" t="s">
        <v>4190</v>
      </c>
      <c r="AG106" s="1508">
        <v>63022.5</v>
      </c>
      <c r="AH106" s="1509">
        <v>43733</v>
      </c>
      <c r="AI106" s="1509">
        <v>43747</v>
      </c>
      <c r="AJ106" s="1481" t="s">
        <v>3686</v>
      </c>
      <c r="AK106" s="1481" t="s">
        <v>3868</v>
      </c>
      <c r="AL106" s="1508" t="s">
        <v>3687</v>
      </c>
      <c r="AM106" s="1508" t="s">
        <v>3688</v>
      </c>
      <c r="AN106" s="1508" t="s">
        <v>73</v>
      </c>
      <c r="AO106" s="1481" t="s">
        <v>3089</v>
      </c>
      <c r="AP106" s="1508" t="s">
        <v>73</v>
      </c>
      <c r="AQ106" s="1510" t="s">
        <v>573</v>
      </c>
      <c r="AR106" s="1510" t="s">
        <v>293</v>
      </c>
      <c r="AS106" s="1508" t="s">
        <v>566</v>
      </c>
      <c r="AT106" s="1508" t="s">
        <v>566</v>
      </c>
      <c r="AU106" s="1509" t="s">
        <v>566</v>
      </c>
      <c r="AV106" s="1481" t="s">
        <v>3869</v>
      </c>
      <c r="AW106" s="1508" t="s">
        <v>3091</v>
      </c>
      <c r="AX106" s="1481" t="s">
        <v>3870</v>
      </c>
      <c r="AY106" s="1481" t="s">
        <v>3871</v>
      </c>
      <c r="AZ106" s="1481" t="s">
        <v>3872</v>
      </c>
      <c r="BA106" s="1481" t="s">
        <v>3873</v>
      </c>
      <c r="BB106" s="1508" t="s">
        <v>3096</v>
      </c>
      <c r="BC106" s="1509">
        <v>43796</v>
      </c>
      <c r="BD106" s="1509">
        <v>43796</v>
      </c>
    </row>
    <row r="107" spans="1:56" s="232" customFormat="1" ht="45.75" customHeight="1">
      <c r="A107" s="1505"/>
      <c r="B107" s="1506"/>
      <c r="C107" s="1506"/>
      <c r="D107" s="1505"/>
      <c r="E107" s="1505"/>
      <c r="F107" s="1505"/>
      <c r="G107" s="1505"/>
      <c r="H107" s="1507"/>
      <c r="I107" s="1507"/>
      <c r="J107" s="234" t="s">
        <v>61</v>
      </c>
      <c r="K107" s="234" t="s">
        <v>1579</v>
      </c>
      <c r="L107" s="237" t="s">
        <v>1579</v>
      </c>
      <c r="M107" s="234" t="s">
        <v>4182</v>
      </c>
      <c r="N107" s="235" t="s">
        <v>4183</v>
      </c>
      <c r="O107" s="570">
        <v>719200</v>
      </c>
      <c r="P107" s="1508"/>
      <c r="Q107" s="1508"/>
      <c r="R107" s="1511"/>
      <c r="S107" s="1508"/>
      <c r="T107" s="1510"/>
      <c r="U107" s="1511"/>
      <c r="V107" s="1511"/>
      <c r="W107" s="1505"/>
      <c r="X107" s="1509"/>
      <c r="Y107" s="1508"/>
      <c r="Z107" s="1508"/>
      <c r="AA107" s="1508"/>
      <c r="AB107" s="1508"/>
      <c r="AC107" s="1509"/>
      <c r="AD107" s="1509"/>
      <c r="AE107" s="1508"/>
      <c r="AF107" s="1507"/>
      <c r="AG107" s="1508"/>
      <c r="AH107" s="1509"/>
      <c r="AI107" s="1509"/>
      <c r="AJ107" s="1508"/>
      <c r="AK107" s="1508"/>
      <c r="AL107" s="1508"/>
      <c r="AM107" s="1508"/>
      <c r="AN107" s="1508"/>
      <c r="AO107" s="1508"/>
      <c r="AP107" s="1508"/>
      <c r="AQ107" s="1510"/>
      <c r="AR107" s="1510"/>
      <c r="AS107" s="1508"/>
      <c r="AT107" s="1508"/>
      <c r="AU107" s="1509"/>
      <c r="AV107" s="1508"/>
      <c r="AW107" s="1508"/>
      <c r="AX107" s="1508"/>
      <c r="AY107" s="1508"/>
      <c r="AZ107" s="1508"/>
      <c r="BA107" s="1508"/>
      <c r="BB107" s="1508"/>
      <c r="BC107" s="1509"/>
      <c r="BD107" s="1509"/>
    </row>
    <row r="108" spans="1:56" s="232" customFormat="1" ht="45.75" customHeight="1">
      <c r="A108" s="1505"/>
      <c r="B108" s="1506"/>
      <c r="C108" s="1506"/>
      <c r="D108" s="1505"/>
      <c r="E108" s="1505"/>
      <c r="F108" s="1505"/>
      <c r="G108" s="1505"/>
      <c r="H108" s="1507"/>
      <c r="I108" s="1507"/>
      <c r="J108" s="234" t="s">
        <v>61</v>
      </c>
      <c r="K108" s="234" t="s">
        <v>1579</v>
      </c>
      <c r="L108" s="237" t="s">
        <v>1579</v>
      </c>
      <c r="M108" s="234" t="s">
        <v>4191</v>
      </c>
      <c r="N108" s="235" t="s">
        <v>4192</v>
      </c>
      <c r="O108" s="570">
        <v>835200</v>
      </c>
      <c r="P108" s="1508"/>
      <c r="Q108" s="1508"/>
      <c r="R108" s="1511"/>
      <c r="S108" s="1508"/>
      <c r="T108" s="1510"/>
      <c r="U108" s="1511"/>
      <c r="V108" s="1511"/>
      <c r="W108" s="1505"/>
      <c r="X108" s="1509"/>
      <c r="Y108" s="1508"/>
      <c r="Z108" s="1508"/>
      <c r="AA108" s="1508"/>
      <c r="AB108" s="1508"/>
      <c r="AC108" s="1509"/>
      <c r="AD108" s="1509"/>
      <c r="AE108" s="1508"/>
      <c r="AF108" s="1507"/>
      <c r="AG108" s="1508"/>
      <c r="AH108" s="1509"/>
      <c r="AI108" s="1509"/>
      <c r="AJ108" s="1508"/>
      <c r="AK108" s="1508"/>
      <c r="AL108" s="1508"/>
      <c r="AM108" s="1508"/>
      <c r="AN108" s="1508"/>
      <c r="AO108" s="1508"/>
      <c r="AP108" s="1508"/>
      <c r="AQ108" s="1510"/>
      <c r="AR108" s="1510"/>
      <c r="AS108" s="1508"/>
      <c r="AT108" s="1508"/>
      <c r="AU108" s="1509"/>
      <c r="AV108" s="1508"/>
      <c r="AW108" s="1508"/>
      <c r="AX108" s="1508"/>
      <c r="AY108" s="1508"/>
      <c r="AZ108" s="1508"/>
      <c r="BA108" s="1508"/>
      <c r="BB108" s="1508"/>
      <c r="BC108" s="1509"/>
      <c r="BD108" s="1509"/>
    </row>
    <row r="109" spans="1:56" s="232" customFormat="1" ht="45.75" customHeight="1">
      <c r="A109" s="1505"/>
      <c r="B109" s="1506"/>
      <c r="C109" s="1506"/>
      <c r="D109" s="1505"/>
      <c r="E109" s="1505"/>
      <c r="F109" s="1505"/>
      <c r="G109" s="1505"/>
      <c r="H109" s="1507"/>
      <c r="I109" s="1507"/>
      <c r="J109" s="234" t="s">
        <v>61</v>
      </c>
      <c r="K109" s="234" t="s">
        <v>1579</v>
      </c>
      <c r="L109" s="237" t="s">
        <v>1579</v>
      </c>
      <c r="M109" s="234" t="s">
        <v>4193</v>
      </c>
      <c r="N109" s="235" t="s">
        <v>3105</v>
      </c>
      <c r="O109" s="570">
        <v>900160</v>
      </c>
      <c r="P109" s="1508"/>
      <c r="Q109" s="1508"/>
      <c r="R109" s="1511"/>
      <c r="S109" s="1508"/>
      <c r="T109" s="1510"/>
      <c r="U109" s="1511"/>
      <c r="V109" s="1511"/>
      <c r="W109" s="1505"/>
      <c r="X109" s="1509"/>
      <c r="Y109" s="1508"/>
      <c r="Z109" s="1508"/>
      <c r="AA109" s="1508"/>
      <c r="AB109" s="1508"/>
      <c r="AC109" s="1509"/>
      <c r="AD109" s="1509"/>
      <c r="AE109" s="1508"/>
      <c r="AF109" s="1507"/>
      <c r="AG109" s="1508"/>
      <c r="AH109" s="1509"/>
      <c r="AI109" s="1509"/>
      <c r="AJ109" s="1508"/>
      <c r="AK109" s="1508"/>
      <c r="AL109" s="1508"/>
      <c r="AM109" s="1508"/>
      <c r="AN109" s="1508"/>
      <c r="AO109" s="1508"/>
      <c r="AP109" s="1508"/>
      <c r="AQ109" s="1510"/>
      <c r="AR109" s="1510"/>
      <c r="AS109" s="1508"/>
      <c r="AT109" s="1508"/>
      <c r="AU109" s="1509"/>
      <c r="AV109" s="1508"/>
      <c r="AW109" s="1508"/>
      <c r="AX109" s="1508"/>
      <c r="AY109" s="1508"/>
      <c r="AZ109" s="1508"/>
      <c r="BA109" s="1508"/>
      <c r="BB109" s="1508"/>
      <c r="BC109" s="1509"/>
      <c r="BD109" s="1509"/>
    </row>
    <row r="110" spans="1:56" s="232" customFormat="1" ht="45.75" customHeight="1">
      <c r="A110" s="1505"/>
      <c r="B110" s="1506"/>
      <c r="C110" s="1506"/>
      <c r="D110" s="1505"/>
      <c r="E110" s="1505"/>
      <c r="F110" s="1505"/>
      <c r="G110" s="1505"/>
      <c r="H110" s="1507"/>
      <c r="I110" s="1507"/>
      <c r="J110" s="234" t="s">
        <v>61</v>
      </c>
      <c r="K110" s="234" t="s">
        <v>1579</v>
      </c>
      <c r="L110" s="237" t="s">
        <v>1579</v>
      </c>
      <c r="M110" s="234" t="s">
        <v>4173</v>
      </c>
      <c r="N110" s="235" t="s">
        <v>4174</v>
      </c>
      <c r="O110" s="570">
        <v>763280</v>
      </c>
      <c r="P110" s="1508"/>
      <c r="Q110" s="1508"/>
      <c r="R110" s="1511"/>
      <c r="S110" s="1508"/>
      <c r="T110" s="1510"/>
      <c r="U110" s="1511"/>
      <c r="V110" s="1511"/>
      <c r="W110" s="1505"/>
      <c r="X110" s="1509"/>
      <c r="Y110" s="1508"/>
      <c r="Z110" s="1508"/>
      <c r="AA110" s="1508"/>
      <c r="AB110" s="1508"/>
      <c r="AC110" s="1509"/>
      <c r="AD110" s="1509"/>
      <c r="AE110" s="1508"/>
      <c r="AF110" s="1507"/>
      <c r="AG110" s="1508"/>
      <c r="AH110" s="1509"/>
      <c r="AI110" s="1509"/>
      <c r="AJ110" s="1508"/>
      <c r="AK110" s="1508"/>
      <c r="AL110" s="1508"/>
      <c r="AM110" s="1508"/>
      <c r="AN110" s="1508"/>
      <c r="AO110" s="1508"/>
      <c r="AP110" s="1508"/>
      <c r="AQ110" s="1510"/>
      <c r="AR110" s="1510"/>
      <c r="AS110" s="1508"/>
      <c r="AT110" s="1508"/>
      <c r="AU110" s="1509"/>
      <c r="AV110" s="1508"/>
      <c r="AW110" s="1508"/>
      <c r="AX110" s="1508"/>
      <c r="AY110" s="1508"/>
      <c r="AZ110" s="1508"/>
      <c r="BA110" s="1508"/>
      <c r="BB110" s="1508"/>
      <c r="BC110" s="1509"/>
      <c r="BD110" s="1509"/>
    </row>
    <row r="111" spans="1:56" s="232" customFormat="1" ht="45.75" customHeight="1">
      <c r="A111" s="1505">
        <v>2019</v>
      </c>
      <c r="B111" s="1506">
        <v>43647</v>
      </c>
      <c r="C111" s="1506">
        <v>43738</v>
      </c>
      <c r="D111" s="1505" t="s">
        <v>794</v>
      </c>
      <c r="E111" s="1505" t="s">
        <v>1615</v>
      </c>
      <c r="F111" s="1505" t="s">
        <v>4194</v>
      </c>
      <c r="G111" s="1505" t="s">
        <v>4195</v>
      </c>
      <c r="H111" s="1481" t="s">
        <v>4196</v>
      </c>
      <c r="I111" s="1507" t="s">
        <v>4197</v>
      </c>
      <c r="J111" s="1508" t="s">
        <v>61</v>
      </c>
      <c r="K111" s="1508" t="s">
        <v>1579</v>
      </c>
      <c r="L111" s="1508" t="s">
        <v>1579</v>
      </c>
      <c r="M111" s="234" t="s">
        <v>4198</v>
      </c>
      <c r="N111" s="235" t="s">
        <v>4199</v>
      </c>
      <c r="O111" s="570">
        <v>6146512</v>
      </c>
      <c r="P111" s="1508" t="s">
        <v>61</v>
      </c>
      <c r="Q111" s="1508" t="s">
        <v>1579</v>
      </c>
      <c r="R111" s="1511" t="s">
        <v>1579</v>
      </c>
      <c r="S111" s="1508" t="s">
        <v>4200</v>
      </c>
      <c r="T111" s="1510" t="s">
        <v>4199</v>
      </c>
      <c r="U111" s="1511" t="s">
        <v>3254</v>
      </c>
      <c r="V111" s="1511" t="s">
        <v>3086</v>
      </c>
      <c r="W111" s="1505" t="s">
        <v>4194</v>
      </c>
      <c r="X111" s="1509">
        <v>43718</v>
      </c>
      <c r="Y111" s="1508">
        <v>5298717.24</v>
      </c>
      <c r="Z111" s="1508">
        <v>6146512</v>
      </c>
      <c r="AA111" s="1508">
        <v>614651.19999999995</v>
      </c>
      <c r="AB111" s="1508">
        <v>6146512</v>
      </c>
      <c r="AC111" s="1509" t="s">
        <v>241</v>
      </c>
      <c r="AD111" s="1509" t="s">
        <v>69</v>
      </c>
      <c r="AE111" s="1508" t="s">
        <v>70</v>
      </c>
      <c r="AF111" s="1507" t="s">
        <v>4197</v>
      </c>
      <c r="AG111" s="1508">
        <v>794807.58</v>
      </c>
      <c r="AH111" s="1509">
        <v>43718</v>
      </c>
      <c r="AI111" s="1509">
        <v>43830</v>
      </c>
      <c r="AJ111" s="1481" t="s">
        <v>4201</v>
      </c>
      <c r="AK111" s="1481" t="s">
        <v>3868</v>
      </c>
      <c r="AL111" s="1508" t="s">
        <v>3687</v>
      </c>
      <c r="AM111" s="1508" t="s">
        <v>3688</v>
      </c>
      <c r="AN111" s="1508" t="s">
        <v>73</v>
      </c>
      <c r="AO111" s="1481" t="s">
        <v>3089</v>
      </c>
      <c r="AP111" s="1508" t="s">
        <v>73</v>
      </c>
      <c r="AQ111" s="1510" t="s">
        <v>573</v>
      </c>
      <c r="AR111" s="1510" t="s">
        <v>293</v>
      </c>
      <c r="AS111" s="1508" t="s">
        <v>566</v>
      </c>
      <c r="AT111" s="1508" t="s">
        <v>566</v>
      </c>
      <c r="AU111" s="1509" t="s">
        <v>566</v>
      </c>
      <c r="AV111" s="1481" t="s">
        <v>3869</v>
      </c>
      <c r="AW111" s="1508" t="s">
        <v>3091</v>
      </c>
      <c r="AX111" s="1481" t="s">
        <v>3870</v>
      </c>
      <c r="AY111" s="1481" t="s">
        <v>3871</v>
      </c>
      <c r="AZ111" s="1481" t="s">
        <v>3872</v>
      </c>
      <c r="BA111" s="1481" t="s">
        <v>3873</v>
      </c>
      <c r="BB111" s="1508" t="s">
        <v>3096</v>
      </c>
      <c r="BC111" s="1509">
        <v>43796</v>
      </c>
      <c r="BD111" s="1509">
        <v>43796</v>
      </c>
    </row>
    <row r="112" spans="1:56" s="232" customFormat="1" ht="45.75" customHeight="1">
      <c r="A112" s="1505"/>
      <c r="B112" s="1506"/>
      <c r="C112" s="1506"/>
      <c r="D112" s="1505"/>
      <c r="E112" s="1505"/>
      <c r="F112" s="1505"/>
      <c r="G112" s="1505"/>
      <c r="H112" s="1507"/>
      <c r="I112" s="1507"/>
      <c r="J112" s="1508"/>
      <c r="K112" s="1508"/>
      <c r="L112" s="1508"/>
      <c r="M112" s="234" t="s">
        <v>4202</v>
      </c>
      <c r="N112" s="235" t="s">
        <v>4203</v>
      </c>
      <c r="O112" s="570">
        <v>9082800</v>
      </c>
      <c r="P112" s="1508"/>
      <c r="Q112" s="1508"/>
      <c r="R112" s="1511"/>
      <c r="S112" s="1508"/>
      <c r="T112" s="1510"/>
      <c r="U112" s="1511"/>
      <c r="V112" s="1511"/>
      <c r="W112" s="1505"/>
      <c r="X112" s="1509"/>
      <c r="Y112" s="1508"/>
      <c r="Z112" s="1508"/>
      <c r="AA112" s="1508"/>
      <c r="AB112" s="1508"/>
      <c r="AC112" s="1509"/>
      <c r="AD112" s="1509"/>
      <c r="AE112" s="1508"/>
      <c r="AF112" s="1507"/>
      <c r="AG112" s="1508"/>
      <c r="AH112" s="1509"/>
      <c r="AI112" s="1509"/>
      <c r="AJ112" s="1508"/>
      <c r="AK112" s="1508"/>
      <c r="AL112" s="1508"/>
      <c r="AM112" s="1508"/>
      <c r="AN112" s="1508"/>
      <c r="AO112" s="1508"/>
      <c r="AP112" s="1508"/>
      <c r="AQ112" s="1510"/>
      <c r="AR112" s="1510"/>
      <c r="AS112" s="1508"/>
      <c r="AT112" s="1508"/>
      <c r="AU112" s="1509"/>
      <c r="AV112" s="1508"/>
      <c r="AW112" s="1508"/>
      <c r="AX112" s="1508"/>
      <c r="AY112" s="1508"/>
      <c r="AZ112" s="1508"/>
      <c r="BA112" s="1508"/>
      <c r="BB112" s="1508"/>
      <c r="BC112" s="1509"/>
      <c r="BD112" s="1509"/>
    </row>
    <row r="113" spans="1:56" s="232" customFormat="1" ht="45.75" customHeight="1">
      <c r="A113" s="1505"/>
      <c r="B113" s="1506"/>
      <c r="C113" s="1506"/>
      <c r="D113" s="1505"/>
      <c r="E113" s="1505"/>
      <c r="F113" s="1505"/>
      <c r="G113" s="1505"/>
      <c r="H113" s="1507"/>
      <c r="I113" s="1507"/>
      <c r="J113" s="1508"/>
      <c r="K113" s="1508"/>
      <c r="L113" s="1508"/>
      <c r="M113" s="234" t="s">
        <v>4204</v>
      </c>
      <c r="N113" s="235" t="s">
        <v>4205</v>
      </c>
      <c r="O113" s="570">
        <v>8877596</v>
      </c>
      <c r="P113" s="1508"/>
      <c r="Q113" s="1508"/>
      <c r="R113" s="1511"/>
      <c r="S113" s="1508"/>
      <c r="T113" s="1510"/>
      <c r="U113" s="1511"/>
      <c r="V113" s="1511"/>
      <c r="W113" s="1505"/>
      <c r="X113" s="1509"/>
      <c r="Y113" s="1508"/>
      <c r="Z113" s="1508"/>
      <c r="AA113" s="1508"/>
      <c r="AB113" s="1508"/>
      <c r="AC113" s="1509"/>
      <c r="AD113" s="1509"/>
      <c r="AE113" s="1508"/>
      <c r="AF113" s="1507"/>
      <c r="AG113" s="1508"/>
      <c r="AH113" s="1509"/>
      <c r="AI113" s="1509"/>
      <c r="AJ113" s="1508"/>
      <c r="AK113" s="1508"/>
      <c r="AL113" s="1508"/>
      <c r="AM113" s="1508"/>
      <c r="AN113" s="1508"/>
      <c r="AO113" s="1508"/>
      <c r="AP113" s="1508"/>
      <c r="AQ113" s="1510"/>
      <c r="AR113" s="1510"/>
      <c r="AS113" s="1508"/>
      <c r="AT113" s="1508"/>
      <c r="AU113" s="1509"/>
      <c r="AV113" s="1508"/>
      <c r="AW113" s="1508"/>
      <c r="AX113" s="1508"/>
      <c r="AY113" s="1508"/>
      <c r="AZ113" s="1508"/>
      <c r="BA113" s="1508"/>
      <c r="BB113" s="1508"/>
      <c r="BC113" s="1509"/>
      <c r="BD113" s="1509"/>
    </row>
    <row r="114" spans="1:56" s="232" customFormat="1" ht="45.75" customHeight="1">
      <c r="A114" s="1505"/>
      <c r="B114" s="1506"/>
      <c r="C114" s="1506"/>
      <c r="D114" s="1505"/>
      <c r="E114" s="1505"/>
      <c r="F114" s="1505"/>
      <c r="G114" s="1505"/>
      <c r="H114" s="1507"/>
      <c r="I114" s="1507"/>
      <c r="J114" s="1508"/>
      <c r="K114" s="1508"/>
      <c r="L114" s="1508"/>
      <c r="M114" s="234" t="s">
        <v>4206</v>
      </c>
      <c r="N114" s="238" t="s">
        <v>3268</v>
      </c>
      <c r="O114" s="570">
        <v>8578200</v>
      </c>
      <c r="P114" s="1508"/>
      <c r="Q114" s="1508"/>
      <c r="R114" s="1511"/>
      <c r="S114" s="1508"/>
      <c r="T114" s="1510"/>
      <c r="U114" s="1511"/>
      <c r="V114" s="1511"/>
      <c r="W114" s="1505"/>
      <c r="X114" s="1509"/>
      <c r="Y114" s="1508"/>
      <c r="Z114" s="1508"/>
      <c r="AA114" s="1508"/>
      <c r="AB114" s="1508"/>
      <c r="AC114" s="1509"/>
      <c r="AD114" s="1509"/>
      <c r="AE114" s="1508"/>
      <c r="AF114" s="1507"/>
      <c r="AG114" s="1508"/>
      <c r="AH114" s="1509"/>
      <c r="AI114" s="1509"/>
      <c r="AJ114" s="1508"/>
      <c r="AK114" s="1508"/>
      <c r="AL114" s="1508"/>
      <c r="AM114" s="1508"/>
      <c r="AN114" s="1508"/>
      <c r="AO114" s="1508"/>
      <c r="AP114" s="1508"/>
      <c r="AQ114" s="1510"/>
      <c r="AR114" s="1510"/>
      <c r="AS114" s="1508"/>
      <c r="AT114" s="1508"/>
      <c r="AU114" s="1509"/>
      <c r="AV114" s="1508"/>
      <c r="AW114" s="1508"/>
      <c r="AX114" s="1508"/>
      <c r="AY114" s="1508"/>
      <c r="AZ114" s="1508"/>
      <c r="BA114" s="1508"/>
      <c r="BB114" s="1508"/>
      <c r="BC114" s="1509"/>
      <c r="BD114" s="1509"/>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505">
        <v>2019</v>
      </c>
      <c r="B116" s="1506">
        <v>43647</v>
      </c>
      <c r="C116" s="1506">
        <v>43738</v>
      </c>
      <c r="D116" s="1505" t="s">
        <v>794</v>
      </c>
      <c r="E116" s="1505" t="s">
        <v>1577</v>
      </c>
      <c r="F116" s="1505" t="s">
        <v>4214</v>
      </c>
      <c r="G116" s="1505">
        <v>55</v>
      </c>
      <c r="H116" s="1481" t="s">
        <v>4215</v>
      </c>
      <c r="I116" s="1507" t="s">
        <v>4216</v>
      </c>
      <c r="J116" s="1508" t="s">
        <v>61</v>
      </c>
      <c r="K116" s="1508" t="s">
        <v>1579</v>
      </c>
      <c r="L116" s="1508" t="s">
        <v>1579</v>
      </c>
      <c r="M116" s="234" t="s">
        <v>4217</v>
      </c>
      <c r="N116" s="235" t="s">
        <v>4218</v>
      </c>
      <c r="O116" s="570">
        <v>354171.32</v>
      </c>
      <c r="P116" s="1508" t="s">
        <v>61</v>
      </c>
      <c r="Q116" s="1508" t="s">
        <v>1579</v>
      </c>
      <c r="R116" s="1511" t="s">
        <v>1579</v>
      </c>
      <c r="S116" s="1508" t="s">
        <v>4219</v>
      </c>
      <c r="T116" s="1510" t="s">
        <v>4220</v>
      </c>
      <c r="U116" s="1511" t="s">
        <v>4221</v>
      </c>
      <c r="V116" s="1511" t="s">
        <v>3086</v>
      </c>
      <c r="W116" s="1505" t="s">
        <v>4214</v>
      </c>
      <c r="X116" s="1509">
        <v>43727</v>
      </c>
      <c r="Y116" s="1508">
        <v>291379.31</v>
      </c>
      <c r="Z116" s="1508">
        <v>338000</v>
      </c>
      <c r="AA116" s="1508">
        <v>0</v>
      </c>
      <c r="AB116" s="1508">
        <v>338000</v>
      </c>
      <c r="AC116" s="1509" t="s">
        <v>241</v>
      </c>
      <c r="AD116" s="1509" t="s">
        <v>69</v>
      </c>
      <c r="AE116" s="1508" t="s">
        <v>70</v>
      </c>
      <c r="AF116" s="1507" t="s">
        <v>4216</v>
      </c>
      <c r="AG116" s="1508">
        <v>43706.89</v>
      </c>
      <c r="AH116" s="1509">
        <v>43727</v>
      </c>
      <c r="AI116" s="1509">
        <v>43756</v>
      </c>
      <c r="AJ116" s="1481" t="s">
        <v>4215</v>
      </c>
      <c r="AK116" s="1481" t="s">
        <v>3868</v>
      </c>
      <c r="AL116" s="1508" t="s">
        <v>3726</v>
      </c>
      <c r="AM116" s="1508" t="s">
        <v>3864</v>
      </c>
      <c r="AN116" s="1508" t="s">
        <v>73</v>
      </c>
      <c r="AO116" s="1481" t="s">
        <v>3089</v>
      </c>
      <c r="AP116" s="1508" t="s">
        <v>73</v>
      </c>
      <c r="AQ116" s="1510" t="s">
        <v>573</v>
      </c>
      <c r="AR116" s="1510" t="s">
        <v>293</v>
      </c>
      <c r="AS116" s="1508" t="s">
        <v>566</v>
      </c>
      <c r="AT116" s="1508" t="s">
        <v>566</v>
      </c>
      <c r="AU116" s="1509" t="s">
        <v>566</v>
      </c>
      <c r="AV116" s="1481" t="s">
        <v>3869</v>
      </c>
      <c r="AW116" s="1508" t="s">
        <v>3091</v>
      </c>
      <c r="AX116" s="1481" t="s">
        <v>3870</v>
      </c>
      <c r="AY116" s="1481" t="s">
        <v>3871</v>
      </c>
      <c r="AZ116" s="1481" t="s">
        <v>3872</v>
      </c>
      <c r="BA116" s="1481" t="s">
        <v>3873</v>
      </c>
      <c r="BB116" s="1508" t="s">
        <v>3096</v>
      </c>
      <c r="BC116" s="1509">
        <v>43796</v>
      </c>
      <c r="BD116" s="1509">
        <v>43796</v>
      </c>
    </row>
    <row r="117" spans="1:56" s="232" customFormat="1" ht="45.75" customHeight="1">
      <c r="A117" s="1505"/>
      <c r="B117" s="1506"/>
      <c r="C117" s="1506"/>
      <c r="D117" s="1505"/>
      <c r="E117" s="1505"/>
      <c r="F117" s="1505"/>
      <c r="G117" s="1505"/>
      <c r="H117" s="1507"/>
      <c r="I117" s="1507"/>
      <c r="J117" s="1508"/>
      <c r="K117" s="1508"/>
      <c r="L117" s="1508"/>
      <c r="M117" s="235" t="s">
        <v>4222</v>
      </c>
      <c r="N117" s="235" t="s">
        <v>4223</v>
      </c>
      <c r="O117" s="570">
        <v>338000</v>
      </c>
      <c r="P117" s="1508"/>
      <c r="Q117" s="1508"/>
      <c r="R117" s="1511"/>
      <c r="S117" s="1508"/>
      <c r="T117" s="1510"/>
      <c r="U117" s="1511"/>
      <c r="V117" s="1511"/>
      <c r="W117" s="1505"/>
      <c r="X117" s="1509"/>
      <c r="Y117" s="1508"/>
      <c r="Z117" s="1508"/>
      <c r="AA117" s="1508"/>
      <c r="AB117" s="1508"/>
      <c r="AC117" s="1509"/>
      <c r="AD117" s="1509"/>
      <c r="AE117" s="1508"/>
      <c r="AF117" s="1507"/>
      <c r="AG117" s="1508"/>
      <c r="AH117" s="1509"/>
      <c r="AI117" s="1509"/>
      <c r="AJ117" s="1493"/>
      <c r="AK117" s="1508"/>
      <c r="AL117" s="1508"/>
      <c r="AM117" s="1508"/>
      <c r="AN117" s="1508"/>
      <c r="AO117" s="1508"/>
      <c r="AP117" s="1508"/>
      <c r="AQ117" s="1510"/>
      <c r="AR117" s="1510"/>
      <c r="AS117" s="1508"/>
      <c r="AT117" s="1508"/>
      <c r="AU117" s="1509"/>
      <c r="AV117" s="1508"/>
      <c r="AW117" s="1508"/>
      <c r="AX117" s="1508"/>
      <c r="AY117" s="1508"/>
      <c r="AZ117" s="1508"/>
      <c r="BA117" s="1508"/>
      <c r="BB117" s="1508"/>
      <c r="BC117" s="1509"/>
      <c r="BD117" s="1509"/>
    </row>
    <row r="118" spans="1:56" s="232" customFormat="1" ht="45.75" customHeight="1">
      <c r="A118" s="1505"/>
      <c r="B118" s="1506"/>
      <c r="C118" s="1506"/>
      <c r="D118" s="1505"/>
      <c r="E118" s="1505"/>
      <c r="F118" s="1505"/>
      <c r="G118" s="1505"/>
      <c r="H118" s="1507"/>
      <c r="I118" s="1507"/>
      <c r="J118" s="1508"/>
      <c r="K118" s="1508"/>
      <c r="L118" s="1508"/>
      <c r="M118" s="235" t="s">
        <v>4224</v>
      </c>
      <c r="N118" s="235" t="s">
        <v>4225</v>
      </c>
      <c r="O118" s="570">
        <v>346052.24</v>
      </c>
      <c r="P118" s="1508"/>
      <c r="Q118" s="1508"/>
      <c r="R118" s="1511"/>
      <c r="S118" s="1508"/>
      <c r="T118" s="1510"/>
      <c r="U118" s="1511"/>
      <c r="V118" s="1511"/>
      <c r="W118" s="1505"/>
      <c r="X118" s="1509"/>
      <c r="Y118" s="1508"/>
      <c r="Z118" s="1508"/>
      <c r="AA118" s="1508"/>
      <c r="AB118" s="1508"/>
      <c r="AC118" s="1509"/>
      <c r="AD118" s="1509"/>
      <c r="AE118" s="1508"/>
      <c r="AF118" s="1507"/>
      <c r="AG118" s="1508"/>
      <c r="AH118" s="1509"/>
      <c r="AI118" s="1509"/>
      <c r="AJ118" s="1493"/>
      <c r="AK118" s="1508"/>
      <c r="AL118" s="1508"/>
      <c r="AM118" s="1508"/>
      <c r="AN118" s="1508"/>
      <c r="AO118" s="1508"/>
      <c r="AP118" s="1508"/>
      <c r="AQ118" s="1510"/>
      <c r="AR118" s="1510"/>
      <c r="AS118" s="1508"/>
      <c r="AT118" s="1508"/>
      <c r="AU118" s="1509"/>
      <c r="AV118" s="1508"/>
      <c r="AW118" s="1508"/>
      <c r="AX118" s="1508"/>
      <c r="AY118" s="1508"/>
      <c r="AZ118" s="1508"/>
      <c r="BA118" s="1508"/>
      <c r="BB118" s="1508"/>
      <c r="BC118" s="1509"/>
      <c r="BD118" s="1509"/>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505">
        <v>2019</v>
      </c>
      <c r="B120" s="1506">
        <v>43647</v>
      </c>
      <c r="C120" s="1506">
        <v>43738</v>
      </c>
      <c r="D120" s="1505" t="s">
        <v>794</v>
      </c>
      <c r="E120" s="1505" t="s">
        <v>1577</v>
      </c>
      <c r="F120" s="1505" t="s">
        <v>4233</v>
      </c>
      <c r="G120" s="1505">
        <v>55</v>
      </c>
      <c r="H120" s="1481" t="s">
        <v>4234</v>
      </c>
      <c r="I120" s="1507" t="s">
        <v>4235</v>
      </c>
      <c r="J120" s="1508" t="s">
        <v>61</v>
      </c>
      <c r="K120" s="1508" t="s">
        <v>1579</v>
      </c>
      <c r="L120" s="1508" t="s">
        <v>1579</v>
      </c>
      <c r="M120" s="234" t="s">
        <v>4236</v>
      </c>
      <c r="N120" s="235" t="s">
        <v>3847</v>
      </c>
      <c r="O120" s="570">
        <v>103994.29</v>
      </c>
      <c r="P120" s="1508" t="s">
        <v>61</v>
      </c>
      <c r="Q120" s="1508" t="s">
        <v>1579</v>
      </c>
      <c r="R120" s="1511" t="s">
        <v>1579</v>
      </c>
      <c r="S120" s="1508" t="s">
        <v>4237</v>
      </c>
      <c r="T120" s="1510" t="s">
        <v>3148</v>
      </c>
      <c r="U120" s="1511" t="s">
        <v>4238</v>
      </c>
      <c r="V120" s="1511" t="s">
        <v>3086</v>
      </c>
      <c r="W120" s="1505" t="s">
        <v>4233</v>
      </c>
      <c r="X120" s="1509">
        <v>43731</v>
      </c>
      <c r="Y120" s="1508">
        <v>82800</v>
      </c>
      <c r="Z120" s="1508">
        <v>96048</v>
      </c>
      <c r="AA120" s="1508">
        <v>0</v>
      </c>
      <c r="AB120" s="1508">
        <v>96048</v>
      </c>
      <c r="AC120" s="1509" t="s">
        <v>241</v>
      </c>
      <c r="AD120" s="1509" t="s">
        <v>69</v>
      </c>
      <c r="AE120" s="1508" t="s">
        <v>70</v>
      </c>
      <c r="AF120" s="1507" t="s">
        <v>4235</v>
      </c>
      <c r="AG120" s="1508">
        <v>0</v>
      </c>
      <c r="AH120" s="1509">
        <v>43731</v>
      </c>
      <c r="AI120" s="1509">
        <v>43830</v>
      </c>
      <c r="AJ120" s="1481" t="s">
        <v>4234</v>
      </c>
      <c r="AK120" s="1481" t="s">
        <v>3868</v>
      </c>
      <c r="AL120" s="1508" t="s">
        <v>3726</v>
      </c>
      <c r="AM120" s="1508" t="s">
        <v>3864</v>
      </c>
      <c r="AN120" s="1508" t="s">
        <v>73</v>
      </c>
      <c r="AO120" s="1481" t="s">
        <v>3089</v>
      </c>
      <c r="AP120" s="1508" t="s">
        <v>73</v>
      </c>
      <c r="AQ120" s="1510" t="s">
        <v>573</v>
      </c>
      <c r="AR120" s="1510" t="s">
        <v>293</v>
      </c>
      <c r="AS120" s="1508" t="s">
        <v>566</v>
      </c>
      <c r="AT120" s="1508" t="s">
        <v>566</v>
      </c>
      <c r="AU120" s="1509" t="s">
        <v>566</v>
      </c>
      <c r="AV120" s="1508" t="s">
        <v>3869</v>
      </c>
      <c r="AW120" s="1508" t="s">
        <v>3091</v>
      </c>
      <c r="AX120" s="1481" t="s">
        <v>3870</v>
      </c>
      <c r="AY120" s="1481" t="s">
        <v>3871</v>
      </c>
      <c r="AZ120" s="1481" t="s">
        <v>3872</v>
      </c>
      <c r="BA120" s="1481" t="s">
        <v>3873</v>
      </c>
      <c r="BB120" s="1508" t="s">
        <v>3096</v>
      </c>
      <c r="BC120" s="1513">
        <v>43796</v>
      </c>
      <c r="BD120" s="1509">
        <v>43796</v>
      </c>
    </row>
    <row r="121" spans="1:56" s="232" customFormat="1" ht="45.75" customHeight="1">
      <c r="A121" s="1505"/>
      <c r="B121" s="1506"/>
      <c r="C121" s="1506"/>
      <c r="D121" s="1505"/>
      <c r="E121" s="1505"/>
      <c r="F121" s="1505"/>
      <c r="G121" s="1505"/>
      <c r="H121" s="1507"/>
      <c r="I121" s="1507"/>
      <c r="J121" s="1508"/>
      <c r="K121" s="1508"/>
      <c r="L121" s="1508"/>
      <c r="M121" s="234" t="s">
        <v>4239</v>
      </c>
      <c r="N121" s="235" t="s">
        <v>4240</v>
      </c>
      <c r="O121" s="570">
        <v>325356.39</v>
      </c>
      <c r="P121" s="1508"/>
      <c r="Q121" s="1508"/>
      <c r="R121" s="1511"/>
      <c r="S121" s="1508"/>
      <c r="T121" s="1510"/>
      <c r="U121" s="1511"/>
      <c r="V121" s="1511"/>
      <c r="W121" s="1505"/>
      <c r="X121" s="1509"/>
      <c r="Y121" s="1508"/>
      <c r="Z121" s="1508"/>
      <c r="AA121" s="1508"/>
      <c r="AB121" s="1508"/>
      <c r="AC121" s="1509"/>
      <c r="AD121" s="1509"/>
      <c r="AE121" s="1508"/>
      <c r="AF121" s="1507"/>
      <c r="AG121" s="1508"/>
      <c r="AH121" s="1509"/>
      <c r="AI121" s="1509"/>
      <c r="AJ121" s="1493"/>
      <c r="AK121" s="1508"/>
      <c r="AL121" s="1508"/>
      <c r="AM121" s="1508"/>
      <c r="AN121" s="1508"/>
      <c r="AO121" s="1508"/>
      <c r="AP121" s="1508"/>
      <c r="AQ121" s="1510"/>
      <c r="AR121" s="1510"/>
      <c r="AS121" s="1508"/>
      <c r="AT121" s="1508"/>
      <c r="AU121" s="1509"/>
      <c r="AV121" s="1508"/>
      <c r="AW121" s="1508"/>
      <c r="AX121" s="1508"/>
      <c r="AY121" s="1508"/>
      <c r="AZ121" s="1508"/>
      <c r="BA121" s="1508"/>
      <c r="BB121" s="1508"/>
      <c r="BC121" s="1513"/>
      <c r="BD121" s="1509"/>
    </row>
    <row r="122" spans="1:56" s="232" customFormat="1" ht="45.75" customHeight="1">
      <c r="A122" s="1505"/>
      <c r="B122" s="1506"/>
      <c r="C122" s="1506"/>
      <c r="D122" s="1505"/>
      <c r="E122" s="1505"/>
      <c r="F122" s="1505"/>
      <c r="G122" s="1505"/>
      <c r="H122" s="1507"/>
      <c r="I122" s="1507"/>
      <c r="J122" s="1508"/>
      <c r="K122" s="1508"/>
      <c r="L122" s="1508"/>
      <c r="M122" s="234" t="s">
        <v>3854</v>
      </c>
      <c r="N122" s="235" t="s">
        <v>4241</v>
      </c>
      <c r="O122" s="570">
        <v>96048</v>
      </c>
      <c r="P122" s="1508"/>
      <c r="Q122" s="1508"/>
      <c r="R122" s="1511"/>
      <c r="S122" s="1508"/>
      <c r="T122" s="1510"/>
      <c r="U122" s="1511"/>
      <c r="V122" s="1511"/>
      <c r="W122" s="1505"/>
      <c r="X122" s="1509"/>
      <c r="Y122" s="1508"/>
      <c r="Z122" s="1508"/>
      <c r="AA122" s="1508"/>
      <c r="AB122" s="1508"/>
      <c r="AC122" s="1509"/>
      <c r="AD122" s="1509"/>
      <c r="AE122" s="1508"/>
      <c r="AF122" s="1507"/>
      <c r="AG122" s="1508"/>
      <c r="AH122" s="1509"/>
      <c r="AI122" s="1509"/>
      <c r="AJ122" s="1493"/>
      <c r="AK122" s="1508"/>
      <c r="AL122" s="1508"/>
      <c r="AM122" s="1508"/>
      <c r="AN122" s="1508"/>
      <c r="AO122" s="1508"/>
      <c r="AP122" s="1508"/>
      <c r="AQ122" s="1510"/>
      <c r="AR122" s="1510"/>
      <c r="AS122" s="1508"/>
      <c r="AT122" s="1508"/>
      <c r="AU122" s="1509"/>
      <c r="AV122" s="1508"/>
      <c r="AW122" s="1508"/>
      <c r="AX122" s="1508"/>
      <c r="AY122" s="1508"/>
      <c r="AZ122" s="1508"/>
      <c r="BA122" s="1508"/>
      <c r="BB122" s="1508"/>
      <c r="BC122" s="1513"/>
      <c r="BD122" s="1509"/>
    </row>
    <row r="123" spans="1:56" s="232" customFormat="1" ht="45.75" customHeight="1">
      <c r="A123" s="1505">
        <v>2019</v>
      </c>
      <c r="B123" s="1506">
        <v>43647</v>
      </c>
      <c r="C123" s="1506">
        <v>43738</v>
      </c>
      <c r="D123" s="1505" t="s">
        <v>794</v>
      </c>
      <c r="E123" s="1505" t="s">
        <v>1577</v>
      </c>
      <c r="F123" s="1505" t="s">
        <v>4242</v>
      </c>
      <c r="G123" s="1505" t="s">
        <v>668</v>
      </c>
      <c r="H123" s="1481" t="s">
        <v>4243</v>
      </c>
      <c r="I123" s="1507" t="s">
        <v>4244</v>
      </c>
      <c r="J123" s="1508" t="s">
        <v>61</v>
      </c>
      <c r="K123" s="1508" t="s">
        <v>1579</v>
      </c>
      <c r="L123" s="1511" t="s">
        <v>1579</v>
      </c>
      <c r="M123" s="234" t="s">
        <v>4245</v>
      </c>
      <c r="N123" s="235" t="s">
        <v>4246</v>
      </c>
      <c r="O123" s="570">
        <v>2552724.2599999998</v>
      </c>
      <c r="P123" s="1508" t="s">
        <v>61</v>
      </c>
      <c r="Q123" s="1508" t="s">
        <v>1579</v>
      </c>
      <c r="R123" s="1511" t="s">
        <v>1579</v>
      </c>
      <c r="S123" s="1508" t="s">
        <v>4247</v>
      </c>
      <c r="T123" s="1510" t="s">
        <v>4246</v>
      </c>
      <c r="U123" s="1511" t="s">
        <v>4248</v>
      </c>
      <c r="V123" s="1511" t="s">
        <v>3086</v>
      </c>
      <c r="W123" s="1505" t="s">
        <v>4242</v>
      </c>
      <c r="X123" s="1509">
        <v>43732</v>
      </c>
      <c r="Y123" s="1508">
        <v>2200624.36</v>
      </c>
      <c r="Z123" s="1508">
        <v>2552724.2599999998</v>
      </c>
      <c r="AA123" s="1508">
        <v>0</v>
      </c>
      <c r="AB123" s="1508">
        <v>2552724.2599999998</v>
      </c>
      <c r="AC123" s="1509" t="s">
        <v>241</v>
      </c>
      <c r="AD123" s="1509" t="s">
        <v>69</v>
      </c>
      <c r="AE123" s="1508" t="s">
        <v>70</v>
      </c>
      <c r="AF123" s="1507" t="s">
        <v>4244</v>
      </c>
      <c r="AG123" s="1508">
        <v>330093.64</v>
      </c>
      <c r="AH123" s="1509">
        <v>43732</v>
      </c>
      <c r="AI123" s="1509">
        <v>43830</v>
      </c>
      <c r="AJ123" s="1481" t="s">
        <v>4249</v>
      </c>
      <c r="AK123" s="1481" t="s">
        <v>3868</v>
      </c>
      <c r="AL123" s="1508" t="s">
        <v>3726</v>
      </c>
      <c r="AM123" s="1508" t="s">
        <v>3864</v>
      </c>
      <c r="AN123" s="1508" t="s">
        <v>73</v>
      </c>
      <c r="AO123" s="1481" t="s">
        <v>3089</v>
      </c>
      <c r="AP123" s="1508" t="s">
        <v>73</v>
      </c>
      <c r="AQ123" s="1510" t="s">
        <v>573</v>
      </c>
      <c r="AR123" s="1510" t="s">
        <v>293</v>
      </c>
      <c r="AS123" s="1508" t="s">
        <v>566</v>
      </c>
      <c r="AT123" s="1508" t="s">
        <v>566</v>
      </c>
      <c r="AU123" s="1509" t="s">
        <v>566</v>
      </c>
      <c r="AV123" s="1481" t="s">
        <v>3869</v>
      </c>
      <c r="AW123" s="1508" t="s">
        <v>3091</v>
      </c>
      <c r="AX123" s="1481" t="s">
        <v>3870</v>
      </c>
      <c r="AY123" s="1481" t="s">
        <v>3871</v>
      </c>
      <c r="AZ123" s="1481" t="s">
        <v>3872</v>
      </c>
      <c r="BA123" s="1481" t="s">
        <v>3873</v>
      </c>
      <c r="BB123" s="1508" t="s">
        <v>3096</v>
      </c>
      <c r="BC123" s="1509">
        <v>43796</v>
      </c>
      <c r="BD123" s="1509">
        <v>43796</v>
      </c>
    </row>
    <row r="124" spans="1:56" s="232" customFormat="1" ht="45.75" customHeight="1">
      <c r="A124" s="1505"/>
      <c r="B124" s="1506"/>
      <c r="C124" s="1506"/>
      <c r="D124" s="1505"/>
      <c r="E124" s="1505"/>
      <c r="F124" s="1505"/>
      <c r="G124" s="1505"/>
      <c r="H124" s="1507"/>
      <c r="I124" s="1507"/>
      <c r="J124" s="1508"/>
      <c r="K124" s="1508"/>
      <c r="L124" s="1511"/>
      <c r="M124" s="234" t="s">
        <v>4250</v>
      </c>
      <c r="N124" s="235" t="s">
        <v>4251</v>
      </c>
      <c r="O124" s="570">
        <v>2631265.56</v>
      </c>
      <c r="P124" s="1508"/>
      <c r="Q124" s="1508"/>
      <c r="R124" s="1511"/>
      <c r="S124" s="1508"/>
      <c r="T124" s="1510"/>
      <c r="U124" s="1511"/>
      <c r="V124" s="1511"/>
      <c r="W124" s="1505"/>
      <c r="X124" s="1509"/>
      <c r="Y124" s="1508"/>
      <c r="Z124" s="1508"/>
      <c r="AA124" s="1508"/>
      <c r="AB124" s="1508"/>
      <c r="AC124" s="1509"/>
      <c r="AD124" s="1509"/>
      <c r="AE124" s="1508"/>
      <c r="AF124" s="1507"/>
      <c r="AG124" s="1508"/>
      <c r="AH124" s="1509"/>
      <c r="AI124" s="1509"/>
      <c r="AJ124" s="1508"/>
      <c r="AK124" s="1508"/>
      <c r="AL124" s="1508"/>
      <c r="AM124" s="1508"/>
      <c r="AN124" s="1508"/>
      <c r="AO124" s="1508"/>
      <c r="AP124" s="1508"/>
      <c r="AQ124" s="1510"/>
      <c r="AR124" s="1510"/>
      <c r="AS124" s="1508"/>
      <c r="AT124" s="1508"/>
      <c r="AU124" s="1509"/>
      <c r="AV124" s="1508"/>
      <c r="AW124" s="1508"/>
      <c r="AX124" s="1508"/>
      <c r="AY124" s="1508"/>
      <c r="AZ124" s="1508"/>
      <c r="BA124" s="1508"/>
      <c r="BB124" s="1508"/>
      <c r="BC124" s="1509"/>
      <c r="BD124" s="1509"/>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505">
        <v>2019</v>
      </c>
      <c r="B126" s="1506">
        <v>43647</v>
      </c>
      <c r="C126" s="1506">
        <v>43738</v>
      </c>
      <c r="D126" s="1505" t="s">
        <v>794</v>
      </c>
      <c r="E126" s="1505" t="s">
        <v>1615</v>
      </c>
      <c r="F126" s="1505" t="s">
        <v>4260</v>
      </c>
      <c r="G126" s="1505" t="s">
        <v>465</v>
      </c>
      <c r="H126" s="1481" t="s">
        <v>4261</v>
      </c>
      <c r="I126" s="1507" t="s">
        <v>4262</v>
      </c>
      <c r="J126" s="1508" t="s">
        <v>61</v>
      </c>
      <c r="K126" s="1508" t="s">
        <v>1579</v>
      </c>
      <c r="L126" s="1508" t="s">
        <v>1579</v>
      </c>
      <c r="M126" s="234" t="s">
        <v>304</v>
      </c>
      <c r="N126" s="235" t="s">
        <v>2670</v>
      </c>
      <c r="O126" s="570">
        <v>1146092.3999999999</v>
      </c>
      <c r="P126" s="1508" t="s">
        <v>61</v>
      </c>
      <c r="Q126" s="1508" t="s">
        <v>1579</v>
      </c>
      <c r="R126" s="1511" t="s">
        <v>1579</v>
      </c>
      <c r="S126" s="1508" t="s">
        <v>304</v>
      </c>
      <c r="T126" s="1510" t="s">
        <v>1924</v>
      </c>
      <c r="U126" s="1511" t="s">
        <v>3218</v>
      </c>
      <c r="V126" s="1511" t="s">
        <v>3086</v>
      </c>
      <c r="W126" s="1505" t="s">
        <v>4260</v>
      </c>
      <c r="X126" s="1509">
        <v>43738</v>
      </c>
      <c r="Y126" s="1508">
        <v>801653.4</v>
      </c>
      <c r="Z126" s="1508">
        <v>801653.4</v>
      </c>
      <c r="AA126" s="1508">
        <v>0</v>
      </c>
      <c r="AB126" s="1508">
        <v>801653.4</v>
      </c>
      <c r="AC126" s="1509" t="s">
        <v>241</v>
      </c>
      <c r="AD126" s="1509" t="s">
        <v>69</v>
      </c>
      <c r="AE126" s="1508" t="s">
        <v>70</v>
      </c>
      <c r="AF126" s="1507" t="s">
        <v>4262</v>
      </c>
      <c r="AG126" s="1508">
        <v>120248.01</v>
      </c>
      <c r="AH126" s="1509">
        <v>43738</v>
      </c>
      <c r="AI126" s="1509">
        <v>43830</v>
      </c>
      <c r="AJ126" s="1481" t="s">
        <v>4263</v>
      </c>
      <c r="AK126" s="1481" t="s">
        <v>3868</v>
      </c>
      <c r="AL126" s="1508" t="s">
        <v>3726</v>
      </c>
      <c r="AM126" s="1508" t="s">
        <v>4264</v>
      </c>
      <c r="AN126" s="1508" t="s">
        <v>73</v>
      </c>
      <c r="AO126" s="1481" t="s">
        <v>3089</v>
      </c>
      <c r="AP126" s="1508" t="s">
        <v>73</v>
      </c>
      <c r="AQ126" s="1510" t="s">
        <v>573</v>
      </c>
      <c r="AR126" s="1510" t="s">
        <v>293</v>
      </c>
      <c r="AS126" s="1508" t="s">
        <v>566</v>
      </c>
      <c r="AT126" s="1508" t="s">
        <v>566</v>
      </c>
      <c r="AU126" s="1509" t="s">
        <v>566</v>
      </c>
      <c r="AV126" s="1481" t="s">
        <v>3869</v>
      </c>
      <c r="AW126" s="1508" t="s">
        <v>3091</v>
      </c>
      <c r="AX126" s="1481" t="s">
        <v>3870</v>
      </c>
      <c r="AY126" s="1481" t="s">
        <v>3871</v>
      </c>
      <c r="AZ126" s="1481" t="s">
        <v>3872</v>
      </c>
      <c r="BA126" s="1481" t="s">
        <v>3873</v>
      </c>
      <c r="BB126" s="1508" t="s">
        <v>3096</v>
      </c>
      <c r="BC126" s="1509">
        <v>43796</v>
      </c>
      <c r="BD126" s="1509">
        <v>43796</v>
      </c>
    </row>
    <row r="127" spans="1:56" s="232" customFormat="1" ht="42.75" customHeight="1">
      <c r="A127" s="1505"/>
      <c r="B127" s="1506"/>
      <c r="C127" s="1506"/>
      <c r="D127" s="1505"/>
      <c r="E127" s="1505"/>
      <c r="F127" s="1505"/>
      <c r="G127" s="1505"/>
      <c r="H127" s="1507"/>
      <c r="I127" s="1507"/>
      <c r="J127" s="1508"/>
      <c r="K127" s="1508"/>
      <c r="L127" s="1508"/>
      <c r="M127" s="234" t="s">
        <v>4265</v>
      </c>
      <c r="N127" s="235" t="s">
        <v>3863</v>
      </c>
      <c r="O127" s="570">
        <v>315000</v>
      </c>
      <c r="P127" s="1508"/>
      <c r="Q127" s="1508"/>
      <c r="R127" s="1511"/>
      <c r="S127" s="1508"/>
      <c r="T127" s="1510"/>
      <c r="U127" s="1511"/>
      <c r="V127" s="1511"/>
      <c r="W127" s="1505"/>
      <c r="X127" s="1509"/>
      <c r="Y127" s="1508"/>
      <c r="Z127" s="1508"/>
      <c r="AA127" s="1508"/>
      <c r="AB127" s="1508"/>
      <c r="AC127" s="1509"/>
      <c r="AD127" s="1509"/>
      <c r="AE127" s="1508"/>
      <c r="AF127" s="1507"/>
      <c r="AG127" s="1508"/>
      <c r="AH127" s="1509"/>
      <c r="AI127" s="1509"/>
      <c r="AJ127" s="1508"/>
      <c r="AK127" s="1508"/>
      <c r="AL127" s="1508"/>
      <c r="AM127" s="1508"/>
      <c r="AN127" s="1508"/>
      <c r="AO127" s="1508"/>
      <c r="AP127" s="1508"/>
      <c r="AQ127" s="1510"/>
      <c r="AR127" s="1510"/>
      <c r="AS127" s="1508"/>
      <c r="AT127" s="1508"/>
      <c r="AU127" s="1509"/>
      <c r="AV127" s="1508"/>
      <c r="AW127" s="1508"/>
      <c r="AX127" s="1508"/>
      <c r="AY127" s="1508"/>
      <c r="AZ127" s="1508"/>
      <c r="BA127" s="1508"/>
      <c r="BB127" s="1508"/>
      <c r="BC127" s="1509"/>
      <c r="BD127" s="1509"/>
    </row>
    <row r="128" spans="1:56" s="232" customFormat="1" ht="42.75" customHeight="1">
      <c r="A128" s="1505"/>
      <c r="B128" s="1506"/>
      <c r="C128" s="1506"/>
      <c r="D128" s="1505"/>
      <c r="E128" s="1505"/>
      <c r="F128" s="1505"/>
      <c r="G128" s="1505"/>
      <c r="H128" s="1507"/>
      <c r="I128" s="1507"/>
      <c r="J128" s="1508"/>
      <c r="K128" s="1508"/>
      <c r="L128" s="1508"/>
      <c r="M128" s="567" t="s">
        <v>2678</v>
      </c>
      <c r="N128" s="235" t="s">
        <v>2679</v>
      </c>
      <c r="O128" s="570">
        <v>1280590</v>
      </c>
      <c r="P128" s="1508"/>
      <c r="Q128" s="1508"/>
      <c r="R128" s="1511"/>
      <c r="S128" s="1508"/>
      <c r="T128" s="1510"/>
      <c r="U128" s="1511"/>
      <c r="V128" s="1511"/>
      <c r="W128" s="1505"/>
      <c r="X128" s="1509"/>
      <c r="Y128" s="1508"/>
      <c r="Z128" s="1508"/>
      <c r="AA128" s="1508"/>
      <c r="AB128" s="1508"/>
      <c r="AC128" s="1509"/>
      <c r="AD128" s="1509"/>
      <c r="AE128" s="1508"/>
      <c r="AF128" s="1507"/>
      <c r="AG128" s="1508"/>
      <c r="AH128" s="1509"/>
      <c r="AI128" s="1509"/>
      <c r="AJ128" s="1508"/>
      <c r="AK128" s="1508"/>
      <c r="AL128" s="1508"/>
      <c r="AM128" s="1508"/>
      <c r="AN128" s="1508"/>
      <c r="AO128" s="1508"/>
      <c r="AP128" s="1508"/>
      <c r="AQ128" s="1510"/>
      <c r="AR128" s="1510"/>
      <c r="AS128" s="1508"/>
      <c r="AT128" s="1508"/>
      <c r="AU128" s="1509"/>
      <c r="AV128" s="1508"/>
      <c r="AW128" s="1508"/>
      <c r="AX128" s="1508"/>
      <c r="AY128" s="1508"/>
      <c r="AZ128" s="1508"/>
      <c r="BA128" s="1508"/>
      <c r="BB128" s="1508"/>
      <c r="BC128" s="1509"/>
      <c r="BD128" s="1509"/>
    </row>
    <row r="129" spans="1:56" s="232" customFormat="1" ht="42.75" customHeight="1">
      <c r="A129" s="1505"/>
      <c r="B129" s="1506"/>
      <c r="C129" s="1506"/>
      <c r="D129" s="1505"/>
      <c r="E129" s="1505"/>
      <c r="F129" s="1505"/>
      <c r="G129" s="1505"/>
      <c r="H129" s="1507"/>
      <c r="I129" s="1507"/>
      <c r="J129" s="1508"/>
      <c r="K129" s="1508"/>
      <c r="L129" s="1508"/>
      <c r="M129" s="234" t="s">
        <v>4266</v>
      </c>
      <c r="N129" s="235" t="s">
        <v>2677</v>
      </c>
      <c r="O129" s="570">
        <v>1274550</v>
      </c>
      <c r="P129" s="1508"/>
      <c r="Q129" s="1508"/>
      <c r="R129" s="1511"/>
      <c r="S129" s="1508"/>
      <c r="T129" s="1510"/>
      <c r="U129" s="1511"/>
      <c r="V129" s="1511"/>
      <c r="W129" s="1505"/>
      <c r="X129" s="1509"/>
      <c r="Y129" s="1508"/>
      <c r="Z129" s="1508"/>
      <c r="AA129" s="1508"/>
      <c r="AB129" s="1508"/>
      <c r="AC129" s="1509"/>
      <c r="AD129" s="1509"/>
      <c r="AE129" s="1508"/>
      <c r="AF129" s="1507"/>
      <c r="AG129" s="1508"/>
      <c r="AH129" s="1509"/>
      <c r="AI129" s="1509"/>
      <c r="AJ129" s="1508"/>
      <c r="AK129" s="1508"/>
      <c r="AL129" s="1508"/>
      <c r="AM129" s="1508"/>
      <c r="AN129" s="1508"/>
      <c r="AO129" s="1508"/>
      <c r="AP129" s="1508"/>
      <c r="AQ129" s="1510"/>
      <c r="AR129" s="1510"/>
      <c r="AS129" s="1508"/>
      <c r="AT129" s="1508"/>
      <c r="AU129" s="1509"/>
      <c r="AV129" s="1508"/>
      <c r="AW129" s="1508"/>
      <c r="AX129" s="1508"/>
      <c r="AY129" s="1508"/>
      <c r="AZ129" s="1508"/>
      <c r="BA129" s="1508"/>
      <c r="BB129" s="1508"/>
      <c r="BC129" s="1509"/>
      <c r="BD129" s="1509"/>
    </row>
    <row r="130" spans="1:56" s="210" customFormat="1" ht="42.75" customHeight="1">
      <c r="A130" s="1469">
        <v>2019</v>
      </c>
      <c r="B130" s="1470">
        <v>43647</v>
      </c>
      <c r="C130" s="1470">
        <v>43738</v>
      </c>
      <c r="D130" s="1469" t="s">
        <v>794</v>
      </c>
      <c r="E130" s="1469" t="s">
        <v>1615</v>
      </c>
      <c r="F130" s="1469" t="s">
        <v>4267</v>
      </c>
      <c r="G130" s="1469">
        <v>55</v>
      </c>
      <c r="H130" s="1481" t="s">
        <v>4268</v>
      </c>
      <c r="I130" s="1467" t="s">
        <v>4269</v>
      </c>
      <c r="J130" s="564" t="s">
        <v>61</v>
      </c>
      <c r="K130" s="564" t="s">
        <v>1579</v>
      </c>
      <c r="L130" s="564" t="s">
        <v>1579</v>
      </c>
      <c r="M130" s="212" t="s">
        <v>4182</v>
      </c>
      <c r="N130" s="210" t="s">
        <v>4183</v>
      </c>
      <c r="O130" s="565">
        <v>390456</v>
      </c>
      <c r="P130" s="1493" t="s">
        <v>61</v>
      </c>
      <c r="Q130" s="1493" t="s">
        <v>1579</v>
      </c>
      <c r="R130" s="1503" t="s">
        <v>1579</v>
      </c>
      <c r="S130" s="1493" t="s">
        <v>251</v>
      </c>
      <c r="T130" s="1496" t="s">
        <v>1956</v>
      </c>
      <c r="U130" s="1503" t="s">
        <v>3141</v>
      </c>
      <c r="V130" s="1503" t="s">
        <v>3086</v>
      </c>
      <c r="W130" s="1469" t="s">
        <v>4267</v>
      </c>
      <c r="X130" s="1498">
        <v>43714</v>
      </c>
      <c r="Y130" s="1493">
        <v>300900</v>
      </c>
      <c r="Z130" s="1493">
        <v>349044</v>
      </c>
      <c r="AA130" s="1493">
        <v>0</v>
      </c>
      <c r="AB130" s="1493">
        <v>349044</v>
      </c>
      <c r="AC130" s="1498" t="s">
        <v>241</v>
      </c>
      <c r="AD130" s="1498" t="s">
        <v>69</v>
      </c>
      <c r="AE130" s="1493" t="s">
        <v>70</v>
      </c>
      <c r="AF130" s="1467" t="s">
        <v>4269</v>
      </c>
      <c r="AG130" s="1493">
        <v>45135</v>
      </c>
      <c r="AH130" s="1498">
        <v>43714</v>
      </c>
      <c r="AI130" s="1498">
        <v>43721</v>
      </c>
      <c r="AJ130" s="1481" t="s">
        <v>4268</v>
      </c>
      <c r="AK130" s="1481" t="s">
        <v>3868</v>
      </c>
      <c r="AL130" s="1493" t="s">
        <v>4270</v>
      </c>
      <c r="AM130" s="1493" t="s">
        <v>4264</v>
      </c>
      <c r="AN130" s="1493" t="s">
        <v>73</v>
      </c>
      <c r="AO130" s="1481" t="s">
        <v>3089</v>
      </c>
      <c r="AP130" s="1493" t="s">
        <v>73</v>
      </c>
      <c r="AQ130" s="1496" t="s">
        <v>573</v>
      </c>
      <c r="AR130" s="1496" t="s">
        <v>293</v>
      </c>
      <c r="AS130" s="1493" t="s">
        <v>566</v>
      </c>
      <c r="AT130" s="1493" t="s">
        <v>566</v>
      </c>
      <c r="AU130" s="1498" t="s">
        <v>566</v>
      </c>
      <c r="AV130" s="1481" t="s">
        <v>3869</v>
      </c>
      <c r="AW130" s="1493" t="s">
        <v>3091</v>
      </c>
      <c r="AX130" s="1481" t="s">
        <v>3870</v>
      </c>
      <c r="AY130" s="1481" t="s">
        <v>3871</v>
      </c>
      <c r="AZ130" s="1481" t="s">
        <v>3872</v>
      </c>
      <c r="BA130" s="1481" t="s">
        <v>3873</v>
      </c>
      <c r="BB130" s="1493" t="s">
        <v>3096</v>
      </c>
      <c r="BC130" s="1498">
        <v>43796</v>
      </c>
      <c r="BD130" s="1498">
        <v>43796</v>
      </c>
    </row>
    <row r="131" spans="1:56" s="210" customFormat="1" ht="42.75" customHeight="1">
      <c r="A131" s="1469"/>
      <c r="B131" s="1470"/>
      <c r="C131" s="1470"/>
      <c r="D131" s="1469"/>
      <c r="E131" s="1469"/>
      <c r="F131" s="1469"/>
      <c r="G131" s="1469"/>
      <c r="H131" s="1467"/>
      <c r="I131" s="1467"/>
      <c r="J131" s="564" t="s">
        <v>61</v>
      </c>
      <c r="K131" s="564" t="s">
        <v>1579</v>
      </c>
      <c r="L131" s="564" t="s">
        <v>1579</v>
      </c>
      <c r="M131" s="212" t="s">
        <v>4173</v>
      </c>
      <c r="N131" s="210" t="s">
        <v>4174</v>
      </c>
      <c r="O131" s="565">
        <v>366792</v>
      </c>
      <c r="P131" s="1493"/>
      <c r="Q131" s="1493"/>
      <c r="R131" s="1503"/>
      <c r="S131" s="1493"/>
      <c r="T131" s="1496"/>
      <c r="U131" s="1503"/>
      <c r="V131" s="1503"/>
      <c r="W131" s="1469"/>
      <c r="X131" s="1498"/>
      <c r="Y131" s="1493"/>
      <c r="Z131" s="1493"/>
      <c r="AA131" s="1493"/>
      <c r="AB131" s="1493"/>
      <c r="AC131" s="1498"/>
      <c r="AD131" s="1498"/>
      <c r="AE131" s="1493"/>
      <c r="AF131" s="1467"/>
      <c r="AG131" s="1493"/>
      <c r="AH131" s="1498"/>
      <c r="AI131" s="1498"/>
      <c r="AJ131" s="1493"/>
      <c r="AK131" s="1493"/>
      <c r="AL131" s="1493"/>
      <c r="AM131" s="1493"/>
      <c r="AN131" s="1493"/>
      <c r="AO131" s="1493"/>
      <c r="AP131" s="1493"/>
      <c r="AQ131" s="1496"/>
      <c r="AR131" s="1496"/>
      <c r="AS131" s="1493"/>
      <c r="AT131" s="1493"/>
      <c r="AU131" s="1498"/>
      <c r="AV131" s="1493"/>
      <c r="AW131" s="1493"/>
      <c r="AX131" s="1493"/>
      <c r="AY131" s="1493"/>
      <c r="AZ131" s="1493"/>
      <c r="BA131" s="1493"/>
      <c r="BB131" s="1493"/>
      <c r="BC131" s="1498"/>
      <c r="BD131" s="1498"/>
    </row>
    <row r="132" spans="1:56" s="210" customFormat="1" ht="42.75" customHeight="1">
      <c r="A132" s="1469"/>
      <c r="B132" s="1470"/>
      <c r="C132" s="1470"/>
      <c r="D132" s="1469"/>
      <c r="E132" s="1469"/>
      <c r="F132" s="1469"/>
      <c r="G132" s="1469"/>
      <c r="H132" s="1467"/>
      <c r="I132" s="1467"/>
      <c r="J132" s="564" t="s">
        <v>61</v>
      </c>
      <c r="K132" s="564" t="s">
        <v>1579</v>
      </c>
      <c r="L132" s="564" t="s">
        <v>1579</v>
      </c>
      <c r="M132" s="212" t="s">
        <v>251</v>
      </c>
      <c r="N132" s="210" t="s">
        <v>1956</v>
      </c>
      <c r="O132" s="565">
        <v>349044</v>
      </c>
      <c r="P132" s="1493"/>
      <c r="Q132" s="1493"/>
      <c r="R132" s="1503"/>
      <c r="S132" s="1493"/>
      <c r="T132" s="1496"/>
      <c r="U132" s="1503"/>
      <c r="V132" s="1503"/>
      <c r="W132" s="1469"/>
      <c r="X132" s="1498"/>
      <c r="Y132" s="1493"/>
      <c r="Z132" s="1493"/>
      <c r="AA132" s="1493"/>
      <c r="AB132" s="1493"/>
      <c r="AC132" s="1498"/>
      <c r="AD132" s="1498"/>
      <c r="AE132" s="1493"/>
      <c r="AF132" s="1467"/>
      <c r="AG132" s="1493"/>
      <c r="AH132" s="1498"/>
      <c r="AI132" s="1498"/>
      <c r="AJ132" s="1493"/>
      <c r="AK132" s="1493"/>
      <c r="AL132" s="1493"/>
      <c r="AM132" s="1493"/>
      <c r="AN132" s="1493"/>
      <c r="AO132" s="1493"/>
      <c r="AP132" s="1493"/>
      <c r="AQ132" s="1496"/>
      <c r="AR132" s="1496"/>
      <c r="AS132" s="1493"/>
      <c r="AT132" s="1493"/>
      <c r="AU132" s="1498"/>
      <c r="AV132" s="1493"/>
      <c r="AW132" s="1493"/>
      <c r="AX132" s="1493"/>
      <c r="AY132" s="1493"/>
      <c r="AZ132" s="1493"/>
      <c r="BA132" s="1493"/>
      <c r="BB132" s="1493"/>
      <c r="BC132" s="1498"/>
      <c r="BD132" s="1498"/>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34" t="s">
        <v>3679</v>
      </c>
      <c r="B2" s="1534"/>
      <c r="C2" s="1534"/>
      <c r="D2" s="1534"/>
      <c r="E2" s="1534"/>
      <c r="F2" s="1534"/>
      <c r="G2" s="1534"/>
      <c r="H2" s="1534"/>
      <c r="I2" s="1534"/>
      <c r="J2" s="1534"/>
      <c r="K2" s="1534"/>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34" t="s">
        <v>3680</v>
      </c>
      <c r="B3" s="1534"/>
      <c r="C3" s="1534"/>
      <c r="D3" s="1534"/>
      <c r="E3" s="1534"/>
      <c r="F3" s="1534"/>
      <c r="G3" s="1534"/>
      <c r="H3" s="1534"/>
      <c r="I3" s="1534"/>
      <c r="J3" s="1534"/>
      <c r="K3" s="1534"/>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535" t="s">
        <v>50</v>
      </c>
      <c r="B4" s="1535"/>
      <c r="C4" s="1535"/>
      <c r="D4" s="1535"/>
      <c r="E4" s="1535"/>
      <c r="F4" s="1535"/>
      <c r="G4" s="1535"/>
      <c r="H4" s="1535"/>
      <c r="I4" s="1535"/>
      <c r="J4" s="1535"/>
      <c r="K4" s="1535"/>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517" t="s">
        <v>1</v>
      </c>
      <c r="B5" s="1518" t="s">
        <v>1284</v>
      </c>
      <c r="C5" s="1518" t="s">
        <v>1285</v>
      </c>
      <c r="D5" s="1516" t="s">
        <v>6077</v>
      </c>
      <c r="E5" s="1516"/>
      <c r="F5" s="1516"/>
      <c r="G5" s="1516"/>
      <c r="H5" s="1516"/>
      <c r="I5" s="1516"/>
      <c r="J5" s="1516"/>
      <c r="K5" s="1516"/>
      <c r="L5" s="1516"/>
      <c r="M5" s="1516"/>
      <c r="N5" s="1516"/>
      <c r="O5" s="1516"/>
      <c r="P5" s="1516"/>
      <c r="Q5" s="1516"/>
      <c r="R5" s="1516"/>
      <c r="S5" s="1516"/>
      <c r="T5" s="1516"/>
      <c r="U5" s="1516"/>
      <c r="V5" s="1516"/>
      <c r="W5" s="1516"/>
      <c r="X5" s="1516"/>
      <c r="Y5" s="1516"/>
      <c r="Z5" s="1516"/>
      <c r="AA5" s="1516"/>
      <c r="AB5" s="1516"/>
      <c r="AC5" s="1516"/>
      <c r="AD5" s="1516"/>
      <c r="AE5" s="1516"/>
      <c r="AF5" s="1516"/>
      <c r="AG5" s="1516"/>
      <c r="AH5" s="1516"/>
      <c r="AI5" s="1516"/>
      <c r="AJ5" s="1516"/>
      <c r="AK5" s="1516"/>
      <c r="AL5" s="1516"/>
      <c r="AM5" s="1516"/>
      <c r="AN5" s="1519" t="s">
        <v>6087</v>
      </c>
      <c r="AO5" s="1519"/>
      <c r="AP5" s="1519"/>
      <c r="AQ5" s="1519"/>
      <c r="AR5" s="304"/>
      <c r="AS5" s="304"/>
      <c r="AT5" s="304"/>
      <c r="AU5" s="304"/>
      <c r="AV5" s="304"/>
      <c r="AW5" s="304"/>
      <c r="AX5" s="304"/>
      <c r="AY5" s="304"/>
      <c r="AZ5" s="304"/>
      <c r="BA5" s="304"/>
      <c r="BC5" s="175"/>
      <c r="BD5" s="175"/>
    </row>
    <row r="6" spans="1:57" s="176" customFormat="1" ht="61.5" customHeight="1">
      <c r="A6" s="1517"/>
      <c r="B6" s="1518"/>
      <c r="C6" s="1518"/>
      <c r="D6" s="1449" t="s">
        <v>25</v>
      </c>
      <c r="E6" s="1451" t="s">
        <v>6078</v>
      </c>
      <c r="F6" s="1451" t="s">
        <v>3</v>
      </c>
      <c r="G6" s="1451" t="s">
        <v>28</v>
      </c>
      <c r="H6" s="1451" t="s">
        <v>29</v>
      </c>
      <c r="I6" s="1451" t="s">
        <v>30</v>
      </c>
      <c r="J6" s="1471" t="s">
        <v>31</v>
      </c>
      <c r="K6" s="1472"/>
      <c r="L6" s="1473"/>
      <c r="M6" s="1451" t="s">
        <v>32</v>
      </c>
      <c r="N6" s="1451" t="s">
        <v>1287</v>
      </c>
      <c r="O6" s="1451" t="s">
        <v>33</v>
      </c>
      <c r="P6" s="1471" t="s">
        <v>34</v>
      </c>
      <c r="Q6" s="1472"/>
      <c r="R6" s="1473"/>
      <c r="S6" s="1451" t="s">
        <v>32</v>
      </c>
      <c r="T6" s="1451" t="s">
        <v>1288</v>
      </c>
      <c r="U6" s="1451" t="s">
        <v>35</v>
      </c>
      <c r="V6" s="1451" t="s">
        <v>36</v>
      </c>
      <c r="W6" s="1451" t="s">
        <v>7</v>
      </c>
      <c r="X6" s="1477" t="s">
        <v>8</v>
      </c>
      <c r="Y6" s="1460" t="s">
        <v>37</v>
      </c>
      <c r="Z6" s="1460" t="s">
        <v>38</v>
      </c>
      <c r="AA6" s="1460" t="s">
        <v>6085</v>
      </c>
      <c r="AB6" s="1460" t="s">
        <v>6086</v>
      </c>
      <c r="AC6" s="1451" t="s">
        <v>10</v>
      </c>
      <c r="AD6" s="1451" t="s">
        <v>39</v>
      </c>
      <c r="AE6" s="1451" t="s">
        <v>40</v>
      </c>
      <c r="AF6" s="1451" t="s">
        <v>11</v>
      </c>
      <c r="AG6" s="1460" t="s">
        <v>41</v>
      </c>
      <c r="AH6" s="1462" t="s">
        <v>12</v>
      </c>
      <c r="AI6" s="1463"/>
      <c r="AJ6" s="1451" t="s">
        <v>13</v>
      </c>
      <c r="AK6" s="1451" t="s">
        <v>44</v>
      </c>
      <c r="AL6" s="1451" t="s">
        <v>45</v>
      </c>
      <c r="AM6" s="1451" t="s">
        <v>46</v>
      </c>
      <c r="AN6" s="1456" t="s">
        <v>14</v>
      </c>
      <c r="AO6" s="1478" t="s">
        <v>15</v>
      </c>
      <c r="AP6" s="1478" t="s">
        <v>16</v>
      </c>
      <c r="AQ6" s="1479" t="s">
        <v>17</v>
      </c>
      <c r="AR6" s="1451" t="s">
        <v>47</v>
      </c>
      <c r="AS6" s="1451" t="s">
        <v>18</v>
      </c>
      <c r="AT6" s="1451" t="s">
        <v>19</v>
      </c>
      <c r="AU6" s="1477" t="s">
        <v>48</v>
      </c>
      <c r="AV6" s="1451" t="s">
        <v>20</v>
      </c>
      <c r="AW6" s="1451" t="s">
        <v>49</v>
      </c>
      <c r="AX6" s="1451" t="s">
        <v>21</v>
      </c>
      <c r="AY6" s="1451" t="s">
        <v>22</v>
      </c>
      <c r="AZ6" s="1451" t="s">
        <v>23</v>
      </c>
      <c r="BA6" s="1465" t="s">
        <v>24</v>
      </c>
      <c r="BB6" s="1456" t="s">
        <v>1291</v>
      </c>
      <c r="BC6" s="1466" t="s">
        <v>1292</v>
      </c>
      <c r="BD6" s="1466" t="s">
        <v>1293</v>
      </c>
      <c r="BE6" s="1456" t="s">
        <v>1294</v>
      </c>
    </row>
    <row r="7" spans="1:57" s="176" customFormat="1" ht="61.5" customHeight="1">
      <c r="A7" s="1517"/>
      <c r="B7" s="1518"/>
      <c r="C7" s="1518"/>
      <c r="D7" s="1450"/>
      <c r="E7" s="1452"/>
      <c r="F7" s="1452"/>
      <c r="G7" s="1452"/>
      <c r="H7" s="1452"/>
      <c r="I7" s="1452"/>
      <c r="J7" s="298" t="s">
        <v>4</v>
      </c>
      <c r="K7" s="298" t="s">
        <v>5</v>
      </c>
      <c r="L7" s="298" t="s">
        <v>6</v>
      </c>
      <c r="M7" s="1452"/>
      <c r="N7" s="1452"/>
      <c r="O7" s="1452"/>
      <c r="P7" s="298" t="s">
        <v>4</v>
      </c>
      <c r="Q7" s="298" t="s">
        <v>5</v>
      </c>
      <c r="R7" s="298" t="s">
        <v>6</v>
      </c>
      <c r="S7" s="1452"/>
      <c r="T7" s="1452"/>
      <c r="U7" s="1452"/>
      <c r="V7" s="1452"/>
      <c r="W7" s="1452"/>
      <c r="X7" s="1459"/>
      <c r="Y7" s="1461"/>
      <c r="Z7" s="1461"/>
      <c r="AA7" s="1461"/>
      <c r="AB7" s="1461"/>
      <c r="AC7" s="1452"/>
      <c r="AD7" s="1452"/>
      <c r="AE7" s="1452"/>
      <c r="AF7" s="1452"/>
      <c r="AG7" s="1461"/>
      <c r="AH7" s="299" t="s">
        <v>42</v>
      </c>
      <c r="AI7" s="299" t="s">
        <v>43</v>
      </c>
      <c r="AJ7" s="1452"/>
      <c r="AK7" s="1452"/>
      <c r="AL7" s="1452"/>
      <c r="AM7" s="1452"/>
      <c r="AN7" s="1456"/>
      <c r="AO7" s="1478"/>
      <c r="AP7" s="1478"/>
      <c r="AQ7" s="1479"/>
      <c r="AR7" s="1452"/>
      <c r="AS7" s="1452"/>
      <c r="AT7" s="1452"/>
      <c r="AU7" s="1459"/>
      <c r="AV7" s="1452"/>
      <c r="AW7" s="1452"/>
      <c r="AX7" s="1452"/>
      <c r="AY7" s="1452"/>
      <c r="AZ7" s="1452"/>
      <c r="BA7" s="1465"/>
      <c r="BB7" s="1456"/>
      <c r="BC7" s="1466"/>
      <c r="BD7" s="1466"/>
      <c r="BE7" s="1456"/>
    </row>
    <row r="8" spans="1:57" ht="52.5" customHeight="1">
      <c r="A8" s="1482" t="s">
        <v>3215</v>
      </c>
      <c r="B8" s="1482"/>
      <c r="C8" s="1482"/>
      <c r="D8" s="1482"/>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522">
        <v>2019</v>
      </c>
      <c r="B12" s="1523">
        <v>43556</v>
      </c>
      <c r="C12" s="1523">
        <v>43646</v>
      </c>
      <c r="D12" s="1528" t="s">
        <v>794</v>
      </c>
      <c r="E12" s="1529" t="s">
        <v>1577</v>
      </c>
      <c r="F12" s="1527" t="s">
        <v>3222</v>
      </c>
      <c r="G12" s="1530">
        <v>55</v>
      </c>
      <c r="H12" s="1520" t="s">
        <v>3584</v>
      </c>
      <c r="I12" s="1527" t="s">
        <v>3223</v>
      </c>
      <c r="J12" s="577" t="s">
        <v>3224</v>
      </c>
      <c r="K12" s="577" t="s">
        <v>322</v>
      </c>
      <c r="L12" s="577" t="s">
        <v>301</v>
      </c>
      <c r="M12" s="579" t="s">
        <v>1363</v>
      </c>
      <c r="N12" s="579" t="s">
        <v>3225</v>
      </c>
      <c r="O12" s="200">
        <v>538750.4</v>
      </c>
      <c r="P12" s="1522" t="s">
        <v>3224</v>
      </c>
      <c r="Q12" s="1522" t="s">
        <v>322</v>
      </c>
      <c r="R12" s="1522" t="s">
        <v>301</v>
      </c>
      <c r="S12" s="1527" t="s">
        <v>1363</v>
      </c>
      <c r="T12" s="1527" t="s">
        <v>3225</v>
      </c>
      <c r="U12" s="1527" t="s">
        <v>3096</v>
      </c>
      <c r="V12" s="1524" t="s">
        <v>3086</v>
      </c>
      <c r="W12" s="1527" t="s">
        <v>3222</v>
      </c>
      <c r="X12" s="1523">
        <v>43585</v>
      </c>
      <c r="Y12" s="1529">
        <v>422413.79</v>
      </c>
      <c r="Z12" s="1529">
        <v>490000</v>
      </c>
      <c r="AA12" s="1529">
        <v>49000</v>
      </c>
      <c r="AB12" s="1529">
        <v>490000</v>
      </c>
      <c r="AC12" s="1522" t="s">
        <v>241</v>
      </c>
      <c r="AD12" s="1524" t="s">
        <v>69</v>
      </c>
      <c r="AE12" s="1524" t="s">
        <v>70</v>
      </c>
      <c r="AF12" s="1527" t="s">
        <v>3223</v>
      </c>
      <c r="AG12" s="1529">
        <v>63362.06</v>
      </c>
      <c r="AH12" s="1531">
        <v>43585</v>
      </c>
      <c r="AI12" s="1531">
        <v>43830</v>
      </c>
      <c r="AJ12" s="1520" t="s">
        <v>3603</v>
      </c>
      <c r="AK12" s="1520" t="s">
        <v>3287</v>
      </c>
      <c r="AL12" s="1524" t="s">
        <v>384</v>
      </c>
      <c r="AM12" s="1524" t="s">
        <v>389</v>
      </c>
      <c r="AN12" s="1524" t="s">
        <v>73</v>
      </c>
      <c r="AO12" s="1520" t="s">
        <v>3288</v>
      </c>
      <c r="AP12" s="1524" t="s">
        <v>73</v>
      </c>
      <c r="AQ12" s="1524" t="s">
        <v>573</v>
      </c>
      <c r="AR12" s="1524" t="s">
        <v>293</v>
      </c>
      <c r="AS12" s="1524" t="s">
        <v>566</v>
      </c>
      <c r="AT12" s="1524" t="s">
        <v>566</v>
      </c>
      <c r="AU12" s="1525" t="s">
        <v>566</v>
      </c>
      <c r="AV12" s="1520" t="s">
        <v>3289</v>
      </c>
      <c r="AW12" s="1524" t="s">
        <v>3091</v>
      </c>
      <c r="AX12" s="1520" t="s">
        <v>3290</v>
      </c>
      <c r="AY12" s="1520" t="s">
        <v>3291</v>
      </c>
      <c r="AZ12" s="1520" t="s">
        <v>3292</v>
      </c>
      <c r="BA12" s="1520" t="s">
        <v>3293</v>
      </c>
      <c r="BB12" s="1522" t="s">
        <v>3096</v>
      </c>
      <c r="BC12" s="1523">
        <v>43789</v>
      </c>
      <c r="BD12" s="1523">
        <v>43789</v>
      </c>
      <c r="BE12" s="587"/>
    </row>
    <row r="13" spans="1:57" s="580" customFormat="1" ht="72.75" customHeight="1">
      <c r="A13" s="1522"/>
      <c r="B13" s="1523">
        <v>43556</v>
      </c>
      <c r="C13" s="1523">
        <v>43646</v>
      </c>
      <c r="D13" s="1528"/>
      <c r="E13" s="1529"/>
      <c r="F13" s="1527"/>
      <c r="G13" s="1530"/>
      <c r="H13" s="1533"/>
      <c r="I13" s="1527"/>
      <c r="J13" s="577" t="s">
        <v>61</v>
      </c>
      <c r="K13" s="577" t="s">
        <v>1579</v>
      </c>
      <c r="L13" s="577" t="s">
        <v>1579</v>
      </c>
      <c r="M13" s="577" t="s">
        <v>1579</v>
      </c>
      <c r="N13" s="579" t="s">
        <v>3226</v>
      </c>
      <c r="O13" s="200">
        <v>578840</v>
      </c>
      <c r="P13" s="1522"/>
      <c r="Q13" s="1522"/>
      <c r="R13" s="1522"/>
      <c r="S13" s="1527"/>
      <c r="T13" s="1527"/>
      <c r="U13" s="1527"/>
      <c r="V13" s="1524"/>
      <c r="W13" s="1527"/>
      <c r="X13" s="1523"/>
      <c r="Y13" s="1529"/>
      <c r="Z13" s="1529"/>
      <c r="AA13" s="1529"/>
      <c r="AB13" s="1529"/>
      <c r="AC13" s="1522"/>
      <c r="AD13" s="1524"/>
      <c r="AE13" s="1524"/>
      <c r="AF13" s="1527"/>
      <c r="AG13" s="1529"/>
      <c r="AH13" s="1531"/>
      <c r="AI13" s="1531"/>
      <c r="AJ13" s="1533"/>
      <c r="AK13" s="1521"/>
      <c r="AL13" s="1524"/>
      <c r="AM13" s="1524"/>
      <c r="AN13" s="1524"/>
      <c r="AO13" s="1521"/>
      <c r="AP13" s="1524"/>
      <c r="AQ13" s="1524"/>
      <c r="AR13" s="1524"/>
      <c r="AS13" s="1524"/>
      <c r="AT13" s="1524"/>
      <c r="AU13" s="1525"/>
      <c r="AV13" s="1521"/>
      <c r="AW13" s="1524"/>
      <c r="AX13" s="1521"/>
      <c r="AY13" s="1521"/>
      <c r="AZ13" s="1521"/>
      <c r="BA13" s="1521"/>
      <c r="BB13" s="1522"/>
      <c r="BC13" s="1523"/>
      <c r="BD13" s="1523"/>
      <c r="BE13" s="587"/>
    </row>
    <row r="14" spans="1:57" s="580" customFormat="1" ht="72.75" customHeight="1">
      <c r="A14" s="1522"/>
      <c r="B14" s="1523">
        <v>43556</v>
      </c>
      <c r="C14" s="1523">
        <v>43646</v>
      </c>
      <c r="D14" s="1528"/>
      <c r="E14" s="1529"/>
      <c r="F14" s="1527"/>
      <c r="G14" s="1530"/>
      <c r="H14" s="1533"/>
      <c r="I14" s="1527"/>
      <c r="J14" s="577" t="s">
        <v>61</v>
      </c>
      <c r="K14" s="577" t="s">
        <v>1579</v>
      </c>
      <c r="L14" s="577" t="s">
        <v>1579</v>
      </c>
      <c r="M14" s="577" t="s">
        <v>1579</v>
      </c>
      <c r="N14" s="579" t="s">
        <v>3227</v>
      </c>
      <c r="O14" s="200">
        <v>563075.6</v>
      </c>
      <c r="P14" s="1522"/>
      <c r="Q14" s="1522"/>
      <c r="R14" s="1522"/>
      <c r="S14" s="1527"/>
      <c r="T14" s="1527"/>
      <c r="U14" s="1527"/>
      <c r="V14" s="1524"/>
      <c r="W14" s="1527"/>
      <c r="X14" s="1523"/>
      <c r="Y14" s="1529"/>
      <c r="Z14" s="1529"/>
      <c r="AA14" s="1529"/>
      <c r="AB14" s="1529"/>
      <c r="AC14" s="1522"/>
      <c r="AD14" s="1524"/>
      <c r="AE14" s="1524"/>
      <c r="AF14" s="1527"/>
      <c r="AG14" s="1529"/>
      <c r="AH14" s="1531"/>
      <c r="AI14" s="1531"/>
      <c r="AJ14" s="1533"/>
      <c r="AK14" s="1521"/>
      <c r="AL14" s="1524"/>
      <c r="AM14" s="1524"/>
      <c r="AN14" s="1524"/>
      <c r="AO14" s="1521"/>
      <c r="AP14" s="1524"/>
      <c r="AQ14" s="1524"/>
      <c r="AR14" s="1524"/>
      <c r="AS14" s="1524"/>
      <c r="AT14" s="1524"/>
      <c r="AU14" s="1525"/>
      <c r="AV14" s="1521"/>
      <c r="AW14" s="1524"/>
      <c r="AX14" s="1521"/>
      <c r="AY14" s="1521"/>
      <c r="AZ14" s="1521"/>
      <c r="BA14" s="1521"/>
      <c r="BB14" s="1522"/>
      <c r="BC14" s="1523"/>
      <c r="BD14" s="1523"/>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522">
        <v>2019</v>
      </c>
      <c r="B27" s="1523">
        <v>43556</v>
      </c>
      <c r="C27" s="1523">
        <v>43646</v>
      </c>
      <c r="D27" s="1528" t="s">
        <v>794</v>
      </c>
      <c r="E27" s="1529" t="s">
        <v>1577</v>
      </c>
      <c r="F27" s="1527" t="s">
        <v>3257</v>
      </c>
      <c r="G27" s="1528" t="s">
        <v>382</v>
      </c>
      <c r="H27" s="1520" t="s">
        <v>3594</v>
      </c>
      <c r="I27" s="1527" t="s">
        <v>3258</v>
      </c>
      <c r="J27" s="577" t="s">
        <v>319</v>
      </c>
      <c r="K27" s="577" t="s">
        <v>3259</v>
      </c>
      <c r="L27" s="577" t="s">
        <v>3260</v>
      </c>
      <c r="M27" s="581" t="s">
        <v>1363</v>
      </c>
      <c r="N27" s="579" t="s">
        <v>1306</v>
      </c>
      <c r="O27" s="200">
        <v>1712969.31</v>
      </c>
      <c r="P27" s="1522" t="s">
        <v>319</v>
      </c>
      <c r="Q27" s="1522" t="s">
        <v>3259</v>
      </c>
      <c r="R27" s="1522" t="s">
        <v>3260</v>
      </c>
      <c r="S27" s="1527" t="s">
        <v>1363</v>
      </c>
      <c r="T27" s="1528" t="s">
        <v>1306</v>
      </c>
      <c r="U27" s="1527" t="s">
        <v>3254</v>
      </c>
      <c r="V27" s="1524" t="s">
        <v>3086</v>
      </c>
      <c r="W27" s="1527" t="s">
        <v>3257</v>
      </c>
      <c r="X27" s="1531">
        <v>43595</v>
      </c>
      <c r="Y27" s="1496">
        <v>1476697.68</v>
      </c>
      <c r="Z27" s="1496">
        <v>1712969.31</v>
      </c>
      <c r="AA27" s="1496">
        <v>171296.93</v>
      </c>
      <c r="AB27" s="1496">
        <v>1712969.31</v>
      </c>
      <c r="AC27" s="1493" t="s">
        <v>241</v>
      </c>
      <c r="AD27" s="1524" t="s">
        <v>69</v>
      </c>
      <c r="AE27" s="1524" t="s">
        <v>70</v>
      </c>
      <c r="AF27" s="1508" t="s">
        <v>3258</v>
      </c>
      <c r="AG27" s="1496">
        <v>221504.65</v>
      </c>
      <c r="AH27" s="1501">
        <v>43595</v>
      </c>
      <c r="AI27" s="1501">
        <v>43626</v>
      </c>
      <c r="AJ27" s="1520" t="s">
        <v>4149</v>
      </c>
      <c r="AK27" s="1520" t="s">
        <v>3287</v>
      </c>
      <c r="AL27" s="1524" t="s">
        <v>384</v>
      </c>
      <c r="AM27" s="1524" t="s">
        <v>389</v>
      </c>
      <c r="AN27" s="1524" t="s">
        <v>73</v>
      </c>
      <c r="AO27" s="1520" t="s">
        <v>3288</v>
      </c>
      <c r="AP27" s="1524" t="s">
        <v>73</v>
      </c>
      <c r="AQ27" s="1524" t="s">
        <v>573</v>
      </c>
      <c r="AR27" s="1524" t="s">
        <v>293</v>
      </c>
      <c r="AS27" s="1524" t="s">
        <v>566</v>
      </c>
      <c r="AT27" s="1524" t="s">
        <v>566</v>
      </c>
      <c r="AU27" s="1525" t="s">
        <v>566</v>
      </c>
      <c r="AV27" s="1520" t="s">
        <v>3289</v>
      </c>
      <c r="AW27" s="1524" t="s">
        <v>3091</v>
      </c>
      <c r="AX27" s="1520" t="s">
        <v>3290</v>
      </c>
      <c r="AY27" s="1520" t="s">
        <v>3291</v>
      </c>
      <c r="AZ27" s="1520" t="s">
        <v>3292</v>
      </c>
      <c r="BA27" s="1520" t="s">
        <v>3293</v>
      </c>
      <c r="BB27" s="1522" t="s">
        <v>3096</v>
      </c>
      <c r="BC27" s="1523">
        <v>43789</v>
      </c>
      <c r="BD27" s="1523">
        <v>43789</v>
      </c>
      <c r="BE27" s="587"/>
    </row>
    <row r="28" spans="1:57" s="580" customFormat="1" ht="89.25" customHeight="1">
      <c r="A28" s="1522"/>
      <c r="B28" s="1523">
        <v>43556</v>
      </c>
      <c r="C28" s="1523">
        <v>43646</v>
      </c>
      <c r="D28" s="1528"/>
      <c r="E28" s="1529"/>
      <c r="F28" s="1527"/>
      <c r="G28" s="1528"/>
      <c r="H28" s="1521"/>
      <c r="I28" s="1527"/>
      <c r="J28" s="577" t="s">
        <v>3261</v>
      </c>
      <c r="K28" s="577" t="s">
        <v>175</v>
      </c>
      <c r="L28" s="577" t="s">
        <v>786</v>
      </c>
      <c r="M28" s="577" t="s">
        <v>1363</v>
      </c>
      <c r="N28" s="577" t="s">
        <v>1307</v>
      </c>
      <c r="O28" s="200">
        <v>796197.46</v>
      </c>
      <c r="P28" s="1522"/>
      <c r="Q28" s="1522"/>
      <c r="R28" s="1522"/>
      <c r="S28" s="1527"/>
      <c r="T28" s="1528"/>
      <c r="U28" s="1527"/>
      <c r="V28" s="1524"/>
      <c r="W28" s="1527"/>
      <c r="X28" s="1531"/>
      <c r="Y28" s="1496"/>
      <c r="Z28" s="1496"/>
      <c r="AA28" s="1496"/>
      <c r="AB28" s="1496"/>
      <c r="AC28" s="1493"/>
      <c r="AD28" s="1524"/>
      <c r="AE28" s="1524"/>
      <c r="AF28" s="1508"/>
      <c r="AG28" s="1496"/>
      <c r="AH28" s="1501"/>
      <c r="AI28" s="1501"/>
      <c r="AJ28" s="1521"/>
      <c r="AK28" s="1521"/>
      <c r="AL28" s="1524"/>
      <c r="AM28" s="1524"/>
      <c r="AN28" s="1524"/>
      <c r="AO28" s="1521"/>
      <c r="AP28" s="1524"/>
      <c r="AQ28" s="1524"/>
      <c r="AR28" s="1524"/>
      <c r="AS28" s="1524"/>
      <c r="AT28" s="1524"/>
      <c r="AU28" s="1525"/>
      <c r="AV28" s="1521"/>
      <c r="AW28" s="1524"/>
      <c r="AX28" s="1521"/>
      <c r="AY28" s="1521"/>
      <c r="AZ28" s="1521"/>
      <c r="BA28" s="1521"/>
      <c r="BB28" s="1522"/>
      <c r="BC28" s="1523"/>
      <c r="BD28" s="1523"/>
      <c r="BE28" s="587"/>
    </row>
    <row r="29" spans="1:57" s="580" customFormat="1" ht="92.25" customHeight="1">
      <c r="A29" s="1522">
        <v>2019</v>
      </c>
      <c r="B29" s="1523">
        <v>43556</v>
      </c>
      <c r="C29" s="1523">
        <v>43646</v>
      </c>
      <c r="D29" s="1528" t="s">
        <v>794</v>
      </c>
      <c r="E29" s="1529" t="s">
        <v>3240</v>
      </c>
      <c r="F29" s="1527" t="s">
        <v>3262</v>
      </c>
      <c r="G29" s="1528" t="s">
        <v>382</v>
      </c>
      <c r="H29" s="1520" t="s">
        <v>3594</v>
      </c>
      <c r="I29" s="1527" t="s">
        <v>3258</v>
      </c>
      <c r="J29" s="577" t="s">
        <v>3261</v>
      </c>
      <c r="K29" s="577" t="s">
        <v>175</v>
      </c>
      <c r="L29" s="577" t="s">
        <v>786</v>
      </c>
      <c r="M29" s="581" t="s">
        <v>1363</v>
      </c>
      <c r="N29" s="579" t="s">
        <v>1307</v>
      </c>
      <c r="O29" s="200">
        <v>796197.46</v>
      </c>
      <c r="P29" s="1522" t="s">
        <v>3261</v>
      </c>
      <c r="Q29" s="1522" t="s">
        <v>175</v>
      </c>
      <c r="R29" s="1522" t="s">
        <v>786</v>
      </c>
      <c r="S29" s="1527" t="s">
        <v>1363</v>
      </c>
      <c r="T29" s="1528" t="s">
        <v>1307</v>
      </c>
      <c r="U29" s="1527" t="s">
        <v>3254</v>
      </c>
      <c r="V29" s="1524" t="s">
        <v>3086</v>
      </c>
      <c r="W29" s="1527" t="s">
        <v>3262</v>
      </c>
      <c r="X29" s="1531">
        <v>43595</v>
      </c>
      <c r="Y29" s="1496">
        <v>686377.12</v>
      </c>
      <c r="Z29" s="1496">
        <v>796197.46</v>
      </c>
      <c r="AA29" s="1496">
        <v>79619.75</v>
      </c>
      <c r="AB29" s="1496">
        <v>796197.46</v>
      </c>
      <c r="AC29" s="1493" t="s">
        <v>241</v>
      </c>
      <c r="AD29" s="1524" t="s">
        <v>69</v>
      </c>
      <c r="AE29" s="1524" t="s">
        <v>70</v>
      </c>
      <c r="AF29" s="1508" t="s">
        <v>3258</v>
      </c>
      <c r="AG29" s="1496">
        <v>102956.56</v>
      </c>
      <c r="AH29" s="1501">
        <v>43595</v>
      </c>
      <c r="AI29" s="1501">
        <v>43626</v>
      </c>
      <c r="AJ29" s="1520" t="s">
        <v>3631</v>
      </c>
      <c r="AK29" s="1520" t="s">
        <v>3287</v>
      </c>
      <c r="AL29" s="1524" t="s">
        <v>384</v>
      </c>
      <c r="AM29" s="1524" t="s">
        <v>389</v>
      </c>
      <c r="AN29" s="1524" t="s">
        <v>73</v>
      </c>
      <c r="AO29" s="1520" t="s">
        <v>3288</v>
      </c>
      <c r="AP29" s="1524" t="s">
        <v>73</v>
      </c>
      <c r="AQ29" s="1524" t="s">
        <v>573</v>
      </c>
      <c r="AR29" s="1524" t="s">
        <v>293</v>
      </c>
      <c r="AS29" s="1524" t="s">
        <v>566</v>
      </c>
      <c r="AT29" s="1524" t="s">
        <v>566</v>
      </c>
      <c r="AU29" s="1525" t="s">
        <v>566</v>
      </c>
      <c r="AV29" s="1520" t="s">
        <v>3289</v>
      </c>
      <c r="AW29" s="1524" t="s">
        <v>3091</v>
      </c>
      <c r="AX29" s="1520" t="s">
        <v>3290</v>
      </c>
      <c r="AY29" s="1520" t="s">
        <v>3291</v>
      </c>
      <c r="AZ29" s="1520" t="s">
        <v>3292</v>
      </c>
      <c r="BA29" s="1520" t="s">
        <v>3293</v>
      </c>
      <c r="BB29" s="1522" t="s">
        <v>3096</v>
      </c>
      <c r="BC29" s="1523">
        <v>43789</v>
      </c>
      <c r="BD29" s="1523">
        <v>43789</v>
      </c>
      <c r="BE29" s="1520" t="s">
        <v>3633</v>
      </c>
    </row>
    <row r="30" spans="1:57" s="580" customFormat="1" ht="92.25" customHeight="1">
      <c r="A30" s="1522"/>
      <c r="B30" s="1523">
        <v>43556</v>
      </c>
      <c r="C30" s="1523">
        <v>43646</v>
      </c>
      <c r="D30" s="1528"/>
      <c r="E30" s="1529"/>
      <c r="F30" s="1527"/>
      <c r="G30" s="1528"/>
      <c r="H30" s="1521"/>
      <c r="I30" s="1527"/>
      <c r="J30" s="577" t="s">
        <v>319</v>
      </c>
      <c r="K30" s="577" t="s">
        <v>3259</v>
      </c>
      <c r="L30" s="577" t="s">
        <v>3260</v>
      </c>
      <c r="M30" s="577" t="s">
        <v>1363</v>
      </c>
      <c r="N30" s="577" t="s">
        <v>1306</v>
      </c>
      <c r="O30" s="200">
        <v>1712969.31</v>
      </c>
      <c r="P30" s="1522"/>
      <c r="Q30" s="1522"/>
      <c r="R30" s="1522"/>
      <c r="S30" s="1527"/>
      <c r="T30" s="1528"/>
      <c r="U30" s="1527"/>
      <c r="V30" s="1524"/>
      <c r="W30" s="1527"/>
      <c r="X30" s="1531"/>
      <c r="Y30" s="1496"/>
      <c r="Z30" s="1496"/>
      <c r="AA30" s="1496"/>
      <c r="AB30" s="1496"/>
      <c r="AC30" s="1493"/>
      <c r="AD30" s="1524"/>
      <c r="AE30" s="1524"/>
      <c r="AF30" s="1508"/>
      <c r="AG30" s="1496"/>
      <c r="AH30" s="1501"/>
      <c r="AI30" s="1501"/>
      <c r="AJ30" s="1521"/>
      <c r="AK30" s="1521"/>
      <c r="AL30" s="1524"/>
      <c r="AM30" s="1524"/>
      <c r="AN30" s="1524"/>
      <c r="AO30" s="1521"/>
      <c r="AP30" s="1524"/>
      <c r="AQ30" s="1524"/>
      <c r="AR30" s="1524"/>
      <c r="AS30" s="1524"/>
      <c r="AT30" s="1524"/>
      <c r="AU30" s="1525"/>
      <c r="AV30" s="1521"/>
      <c r="AW30" s="1524"/>
      <c r="AX30" s="1521"/>
      <c r="AY30" s="1521"/>
      <c r="AZ30" s="1521"/>
      <c r="BA30" s="1521"/>
      <c r="BB30" s="1522"/>
      <c r="BC30" s="1523"/>
      <c r="BD30" s="1523"/>
      <c r="BE30" s="1532"/>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522">
        <v>2019</v>
      </c>
      <c r="B32" s="1523">
        <v>43556</v>
      </c>
      <c r="C32" s="1523">
        <v>43646</v>
      </c>
      <c r="D32" s="1528" t="s">
        <v>794</v>
      </c>
      <c r="E32" s="1529" t="s">
        <v>1615</v>
      </c>
      <c r="F32" s="1527" t="s">
        <v>3265</v>
      </c>
      <c r="G32" s="1528" t="s">
        <v>382</v>
      </c>
      <c r="H32" s="1520" t="s">
        <v>3596</v>
      </c>
      <c r="I32" s="1527" t="s">
        <v>3266</v>
      </c>
      <c r="J32" s="577" t="s">
        <v>61</v>
      </c>
      <c r="K32" s="577" t="s">
        <v>1579</v>
      </c>
      <c r="L32" s="577" t="s">
        <v>1579</v>
      </c>
      <c r="M32" s="581" t="s">
        <v>3267</v>
      </c>
      <c r="N32" s="581" t="s">
        <v>3268</v>
      </c>
      <c r="O32" s="202">
        <v>2662200</v>
      </c>
      <c r="P32" s="1522" t="s">
        <v>61</v>
      </c>
      <c r="Q32" s="1522" t="s">
        <v>1579</v>
      </c>
      <c r="R32" s="1522" t="s">
        <v>1579</v>
      </c>
      <c r="S32" s="1527" t="s">
        <v>3267</v>
      </c>
      <c r="T32" s="1527" t="s">
        <v>3268</v>
      </c>
      <c r="U32" s="1527" t="s">
        <v>3254</v>
      </c>
      <c r="V32" s="1524" t="s">
        <v>3086</v>
      </c>
      <c r="W32" s="1527" t="s">
        <v>3265</v>
      </c>
      <c r="X32" s="1531">
        <v>43595</v>
      </c>
      <c r="Y32" s="1496">
        <v>862068.96</v>
      </c>
      <c r="Z32" s="1496">
        <v>1000000</v>
      </c>
      <c r="AA32" s="1496">
        <v>100000</v>
      </c>
      <c r="AB32" s="1496">
        <v>1000000</v>
      </c>
      <c r="AC32" s="1493" t="s">
        <v>241</v>
      </c>
      <c r="AD32" s="1524" t="s">
        <v>69</v>
      </c>
      <c r="AE32" s="1524" t="s">
        <v>70</v>
      </c>
      <c r="AF32" s="1508" t="s">
        <v>3266</v>
      </c>
      <c r="AG32" s="1496">
        <v>129310.34</v>
      </c>
      <c r="AH32" s="1501">
        <v>43595</v>
      </c>
      <c r="AI32" s="1501">
        <v>43626</v>
      </c>
      <c r="AJ32" s="1520" t="s">
        <v>3609</v>
      </c>
      <c r="AK32" s="1520" t="s">
        <v>3287</v>
      </c>
      <c r="AL32" s="1524" t="s">
        <v>384</v>
      </c>
      <c r="AM32" s="1524" t="s">
        <v>389</v>
      </c>
      <c r="AN32" s="1524" t="s">
        <v>73</v>
      </c>
      <c r="AO32" s="1520" t="s">
        <v>3288</v>
      </c>
      <c r="AP32" s="1524" t="s">
        <v>73</v>
      </c>
      <c r="AQ32" s="1524" t="s">
        <v>573</v>
      </c>
      <c r="AR32" s="1524" t="s">
        <v>788</v>
      </c>
      <c r="AS32" s="1524" t="s">
        <v>4140</v>
      </c>
      <c r="AT32" s="1524" t="s">
        <v>4141</v>
      </c>
      <c r="AU32" s="1525">
        <v>43615</v>
      </c>
      <c r="AV32" s="1526" t="s">
        <v>4142</v>
      </c>
      <c r="AW32" s="1524" t="s">
        <v>3091</v>
      </c>
      <c r="AX32" s="1520" t="s">
        <v>3290</v>
      </c>
      <c r="AY32" s="1520" t="s">
        <v>3291</v>
      </c>
      <c r="AZ32" s="1520" t="s">
        <v>3292</v>
      </c>
      <c r="BA32" s="1520" t="s">
        <v>3293</v>
      </c>
      <c r="BB32" s="1522" t="s">
        <v>3096</v>
      </c>
      <c r="BC32" s="1523">
        <v>43789</v>
      </c>
      <c r="BD32" s="1523">
        <v>43789</v>
      </c>
      <c r="BE32" s="587"/>
    </row>
    <row r="33" spans="1:57" s="580" customFormat="1" ht="87" customHeight="1">
      <c r="A33" s="1522"/>
      <c r="B33" s="1523">
        <v>43556</v>
      </c>
      <c r="C33" s="1523">
        <v>43646</v>
      </c>
      <c r="D33" s="1528"/>
      <c r="E33" s="1529"/>
      <c r="F33" s="1527"/>
      <c r="G33" s="1528"/>
      <c r="H33" s="1521"/>
      <c r="I33" s="1527"/>
      <c r="J33" s="577" t="s">
        <v>3261</v>
      </c>
      <c r="K33" s="577" t="s">
        <v>175</v>
      </c>
      <c r="L33" s="577" t="s">
        <v>786</v>
      </c>
      <c r="M33" s="581" t="s">
        <v>1363</v>
      </c>
      <c r="N33" s="579" t="s">
        <v>1307</v>
      </c>
      <c r="O33" s="202">
        <v>2662200</v>
      </c>
      <c r="P33" s="1522"/>
      <c r="Q33" s="1522"/>
      <c r="R33" s="1522"/>
      <c r="S33" s="1527"/>
      <c r="T33" s="1527"/>
      <c r="U33" s="1527"/>
      <c r="V33" s="1524"/>
      <c r="W33" s="1527"/>
      <c r="X33" s="1531"/>
      <c r="Y33" s="1496"/>
      <c r="Z33" s="1496"/>
      <c r="AA33" s="1496"/>
      <c r="AB33" s="1496"/>
      <c r="AC33" s="1493"/>
      <c r="AD33" s="1524"/>
      <c r="AE33" s="1524"/>
      <c r="AF33" s="1508"/>
      <c r="AG33" s="1496"/>
      <c r="AH33" s="1501"/>
      <c r="AI33" s="1501"/>
      <c r="AJ33" s="1521"/>
      <c r="AK33" s="1521"/>
      <c r="AL33" s="1524"/>
      <c r="AM33" s="1524"/>
      <c r="AN33" s="1524"/>
      <c r="AO33" s="1521"/>
      <c r="AP33" s="1524"/>
      <c r="AQ33" s="1524"/>
      <c r="AR33" s="1524"/>
      <c r="AS33" s="1524"/>
      <c r="AT33" s="1524"/>
      <c r="AU33" s="1525"/>
      <c r="AV33" s="1521"/>
      <c r="AW33" s="1524"/>
      <c r="AX33" s="1521"/>
      <c r="AY33" s="1521"/>
      <c r="AZ33" s="1521"/>
      <c r="BA33" s="1521"/>
      <c r="BB33" s="1522"/>
      <c r="BC33" s="1523"/>
      <c r="BD33" s="1523"/>
      <c r="BE33" s="587"/>
    </row>
    <row r="34" spans="1:57" s="580" customFormat="1" ht="90" customHeight="1">
      <c r="A34" s="1522">
        <v>2019</v>
      </c>
      <c r="B34" s="1523">
        <v>43556</v>
      </c>
      <c r="C34" s="1523">
        <v>43646</v>
      </c>
      <c r="D34" s="1528" t="s">
        <v>794</v>
      </c>
      <c r="E34" s="1529" t="s">
        <v>1577</v>
      </c>
      <c r="F34" s="1527" t="s">
        <v>3269</v>
      </c>
      <c r="G34" s="1527">
        <v>55</v>
      </c>
      <c r="H34" s="1520" t="s">
        <v>3597</v>
      </c>
      <c r="I34" s="1527" t="s">
        <v>3270</v>
      </c>
      <c r="J34" s="577" t="s">
        <v>61</v>
      </c>
      <c r="K34" s="577" t="s">
        <v>1579</v>
      </c>
      <c r="L34" s="577" t="s">
        <v>1579</v>
      </c>
      <c r="M34" s="581" t="s">
        <v>3271</v>
      </c>
      <c r="N34" s="581" t="s">
        <v>2602</v>
      </c>
      <c r="O34" s="200">
        <v>186102.19</v>
      </c>
      <c r="P34" s="1522" t="s">
        <v>61</v>
      </c>
      <c r="Q34" s="1522" t="s">
        <v>1579</v>
      </c>
      <c r="R34" s="1522" t="s">
        <v>1579</v>
      </c>
      <c r="S34" s="1527" t="s">
        <v>3271</v>
      </c>
      <c r="T34" s="1527" t="s">
        <v>2602</v>
      </c>
      <c r="U34" s="1527" t="s">
        <v>3272</v>
      </c>
      <c r="V34" s="1524" t="s">
        <v>3086</v>
      </c>
      <c r="W34" s="1527" t="s">
        <v>3269</v>
      </c>
      <c r="X34" s="1523">
        <v>43615</v>
      </c>
      <c r="Y34" s="1496">
        <v>160432.92000000001</v>
      </c>
      <c r="Z34" s="1496">
        <v>186102.19</v>
      </c>
      <c r="AA34" s="1496">
        <v>0</v>
      </c>
      <c r="AB34" s="1496">
        <v>186102.19</v>
      </c>
      <c r="AC34" s="1493" t="s">
        <v>241</v>
      </c>
      <c r="AD34" s="1524" t="s">
        <v>69</v>
      </c>
      <c r="AE34" s="1524" t="s">
        <v>70</v>
      </c>
      <c r="AF34" s="1508" t="s">
        <v>3270</v>
      </c>
      <c r="AG34" s="1496">
        <v>24064.93</v>
      </c>
      <c r="AH34" s="1501">
        <v>43615</v>
      </c>
      <c r="AI34" s="1501">
        <v>43615</v>
      </c>
      <c r="AJ34" s="1520" t="s">
        <v>3610</v>
      </c>
      <c r="AK34" s="1520" t="s">
        <v>3287</v>
      </c>
      <c r="AL34" s="1524" t="s">
        <v>384</v>
      </c>
      <c r="AM34" s="1524" t="s">
        <v>389</v>
      </c>
      <c r="AN34" s="582" t="s">
        <v>73</v>
      </c>
      <c r="AO34" s="1520" t="s">
        <v>3288</v>
      </c>
      <c r="AP34" s="1524" t="s">
        <v>73</v>
      </c>
      <c r="AQ34" s="1524" t="s">
        <v>573</v>
      </c>
      <c r="AR34" s="1524" t="s">
        <v>293</v>
      </c>
      <c r="AS34" s="1524" t="s">
        <v>566</v>
      </c>
      <c r="AT34" s="1524" t="s">
        <v>566</v>
      </c>
      <c r="AU34" s="1525" t="s">
        <v>566</v>
      </c>
      <c r="AV34" s="1520" t="s">
        <v>3289</v>
      </c>
      <c r="AW34" s="1524" t="s">
        <v>3091</v>
      </c>
      <c r="AX34" s="1520" t="s">
        <v>3290</v>
      </c>
      <c r="AY34" s="1520" t="s">
        <v>3291</v>
      </c>
      <c r="AZ34" s="1520" t="s">
        <v>3292</v>
      </c>
      <c r="BA34" s="1520" t="s">
        <v>3293</v>
      </c>
      <c r="BB34" s="1522" t="s">
        <v>3096</v>
      </c>
      <c r="BC34" s="1523">
        <v>43789</v>
      </c>
      <c r="BD34" s="1523">
        <v>43789</v>
      </c>
      <c r="BE34" s="587"/>
    </row>
    <row r="35" spans="1:57" s="580" customFormat="1" ht="90" customHeight="1">
      <c r="A35" s="1522"/>
      <c r="B35" s="1523">
        <v>43556</v>
      </c>
      <c r="C35" s="1523">
        <v>43646</v>
      </c>
      <c r="D35" s="1528"/>
      <c r="E35" s="1529"/>
      <c r="F35" s="1527"/>
      <c r="G35" s="1527"/>
      <c r="H35" s="1521"/>
      <c r="I35" s="1527"/>
      <c r="J35" s="577" t="s">
        <v>61</v>
      </c>
      <c r="K35" s="577" t="s">
        <v>1579</v>
      </c>
      <c r="L35" s="577" t="s">
        <v>1579</v>
      </c>
      <c r="M35" s="581" t="s">
        <v>3147</v>
      </c>
      <c r="N35" s="581" t="s">
        <v>3148</v>
      </c>
      <c r="O35" s="200">
        <v>249400</v>
      </c>
      <c r="P35" s="1522"/>
      <c r="Q35" s="1522"/>
      <c r="R35" s="1522"/>
      <c r="S35" s="1527"/>
      <c r="T35" s="1527"/>
      <c r="U35" s="1527"/>
      <c r="V35" s="1524"/>
      <c r="W35" s="1527"/>
      <c r="X35" s="1523"/>
      <c r="Y35" s="1496"/>
      <c r="Z35" s="1496"/>
      <c r="AA35" s="1496"/>
      <c r="AB35" s="1496"/>
      <c r="AC35" s="1493"/>
      <c r="AD35" s="1524"/>
      <c r="AE35" s="1524"/>
      <c r="AF35" s="1508"/>
      <c r="AG35" s="1496"/>
      <c r="AH35" s="1501"/>
      <c r="AI35" s="1501"/>
      <c r="AJ35" s="1521"/>
      <c r="AK35" s="1521"/>
      <c r="AL35" s="1524"/>
      <c r="AM35" s="1524"/>
      <c r="AN35" s="582"/>
      <c r="AO35" s="1521"/>
      <c r="AP35" s="1524"/>
      <c r="AQ35" s="1524"/>
      <c r="AR35" s="1524"/>
      <c r="AS35" s="1524"/>
      <c r="AT35" s="1524"/>
      <c r="AU35" s="1525"/>
      <c r="AV35" s="1521"/>
      <c r="AW35" s="1524"/>
      <c r="AX35" s="1521"/>
      <c r="AY35" s="1521"/>
      <c r="AZ35" s="1521"/>
      <c r="BA35" s="1521"/>
      <c r="BB35" s="1522"/>
      <c r="BC35" s="1523"/>
      <c r="BD35" s="1523"/>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522">
        <v>2019</v>
      </c>
      <c r="B38" s="1523">
        <v>43556</v>
      </c>
      <c r="C38" s="1523">
        <v>43646</v>
      </c>
      <c r="D38" s="1528" t="s">
        <v>794</v>
      </c>
      <c r="E38" s="1529" t="s">
        <v>1577</v>
      </c>
      <c r="F38" s="1527" t="s">
        <v>3279</v>
      </c>
      <c r="G38" s="1530" t="s">
        <v>382</v>
      </c>
      <c r="H38" s="1520" t="s">
        <v>3600</v>
      </c>
      <c r="I38" s="1527" t="s">
        <v>3280</v>
      </c>
      <c r="J38" s="577" t="s">
        <v>3281</v>
      </c>
      <c r="K38" s="577" t="s">
        <v>3282</v>
      </c>
      <c r="L38" s="577" t="s">
        <v>2851</v>
      </c>
      <c r="M38" s="581" t="s">
        <v>1363</v>
      </c>
      <c r="N38" s="583" t="s">
        <v>3283</v>
      </c>
      <c r="O38" s="202">
        <v>157291.32999999999</v>
      </c>
      <c r="P38" s="1522" t="s">
        <v>3281</v>
      </c>
      <c r="Q38" s="1522" t="s">
        <v>3282</v>
      </c>
      <c r="R38" s="1522" t="s">
        <v>2851</v>
      </c>
      <c r="S38" s="1527" t="s">
        <v>1363</v>
      </c>
      <c r="T38" s="1530" t="s">
        <v>3283</v>
      </c>
      <c r="U38" s="1527" t="s">
        <v>3254</v>
      </c>
      <c r="V38" s="1524" t="s">
        <v>3086</v>
      </c>
      <c r="W38" s="1527" t="s">
        <v>3279</v>
      </c>
      <c r="X38" s="1531">
        <v>43595</v>
      </c>
      <c r="Y38" s="1496">
        <v>135595.97</v>
      </c>
      <c r="Z38" s="1496">
        <v>157291.32999999999</v>
      </c>
      <c r="AA38" s="1496">
        <v>15729.13</v>
      </c>
      <c r="AB38" s="1496">
        <v>157291.32999999999</v>
      </c>
      <c r="AC38" s="1493" t="s">
        <v>241</v>
      </c>
      <c r="AD38" s="1524" t="s">
        <v>69</v>
      </c>
      <c r="AE38" s="1524" t="s">
        <v>70</v>
      </c>
      <c r="AF38" s="1508" t="s">
        <v>3280</v>
      </c>
      <c r="AG38" s="1496">
        <v>20339.39</v>
      </c>
      <c r="AH38" s="1501">
        <v>43595</v>
      </c>
      <c r="AI38" s="1501">
        <v>43626</v>
      </c>
      <c r="AJ38" s="1520" t="s">
        <v>3611</v>
      </c>
      <c r="AK38" s="1520" t="s">
        <v>3287</v>
      </c>
      <c r="AL38" s="1524" t="s">
        <v>384</v>
      </c>
      <c r="AM38" s="1524" t="s">
        <v>389</v>
      </c>
      <c r="AN38" s="1524" t="s">
        <v>73</v>
      </c>
      <c r="AO38" s="1520" t="s">
        <v>3288</v>
      </c>
      <c r="AP38" s="1524" t="s">
        <v>73</v>
      </c>
      <c r="AQ38" s="1524" t="s">
        <v>573</v>
      </c>
      <c r="AR38" s="1524" t="s">
        <v>293</v>
      </c>
      <c r="AS38" s="1524" t="s">
        <v>566</v>
      </c>
      <c r="AT38" s="1524" t="s">
        <v>566</v>
      </c>
      <c r="AU38" s="1525" t="s">
        <v>566</v>
      </c>
      <c r="AV38" s="1526" t="s">
        <v>3289</v>
      </c>
      <c r="AW38" s="1524" t="s">
        <v>3091</v>
      </c>
      <c r="AX38" s="1520" t="s">
        <v>3290</v>
      </c>
      <c r="AY38" s="1520" t="s">
        <v>3291</v>
      </c>
      <c r="AZ38" s="1520" t="s">
        <v>3292</v>
      </c>
      <c r="BA38" s="1520" t="s">
        <v>3293</v>
      </c>
      <c r="BB38" s="1522" t="s">
        <v>3096</v>
      </c>
      <c r="BC38" s="1523">
        <v>43789</v>
      </c>
      <c r="BD38" s="1523">
        <v>43789</v>
      </c>
      <c r="BE38" s="587"/>
    </row>
    <row r="39" spans="1:57" s="580" customFormat="1" ht="126" customHeight="1">
      <c r="A39" s="1522"/>
      <c r="B39" s="1523">
        <v>43556</v>
      </c>
      <c r="C39" s="1523">
        <v>43646</v>
      </c>
      <c r="D39" s="1528"/>
      <c r="E39" s="1529"/>
      <c r="F39" s="1527"/>
      <c r="G39" s="1530"/>
      <c r="H39" s="1521"/>
      <c r="I39" s="1527"/>
      <c r="J39" s="577" t="s">
        <v>61</v>
      </c>
      <c r="K39" s="577" t="s">
        <v>1579</v>
      </c>
      <c r="L39" s="577" t="s">
        <v>1579</v>
      </c>
      <c r="M39" s="581" t="s">
        <v>3284</v>
      </c>
      <c r="N39" s="583" t="s">
        <v>3285</v>
      </c>
      <c r="O39" s="202">
        <v>157291.32999999999</v>
      </c>
      <c r="P39" s="1522"/>
      <c r="Q39" s="1522"/>
      <c r="R39" s="1522"/>
      <c r="S39" s="1527"/>
      <c r="T39" s="1530"/>
      <c r="U39" s="1527"/>
      <c r="V39" s="1524"/>
      <c r="W39" s="1527"/>
      <c r="X39" s="1531"/>
      <c r="Y39" s="1496"/>
      <c r="Z39" s="1496"/>
      <c r="AA39" s="1496"/>
      <c r="AB39" s="1496"/>
      <c r="AC39" s="1493"/>
      <c r="AD39" s="1524"/>
      <c r="AE39" s="1524"/>
      <c r="AF39" s="1508"/>
      <c r="AG39" s="1496"/>
      <c r="AH39" s="1501"/>
      <c r="AI39" s="1501"/>
      <c r="AJ39" s="1521"/>
      <c r="AK39" s="1521"/>
      <c r="AL39" s="1524"/>
      <c r="AM39" s="1524"/>
      <c r="AN39" s="1524"/>
      <c r="AO39" s="1521"/>
      <c r="AP39" s="1524"/>
      <c r="AQ39" s="1524"/>
      <c r="AR39" s="1524"/>
      <c r="AS39" s="1524"/>
      <c r="AT39" s="1524"/>
      <c r="AU39" s="1525"/>
      <c r="AV39" s="1521"/>
      <c r="AW39" s="1524"/>
      <c r="AX39" s="1521"/>
      <c r="AY39" s="1521"/>
      <c r="AZ39" s="1521"/>
      <c r="BA39" s="1521"/>
      <c r="BB39" s="1522"/>
      <c r="BC39" s="1523"/>
      <c r="BD39" s="1523"/>
      <c r="BE39" s="587"/>
    </row>
    <row r="40" spans="1:57" s="580" customFormat="1" ht="126" customHeight="1">
      <c r="A40" s="1522">
        <v>2019</v>
      </c>
      <c r="B40" s="1523">
        <v>43556</v>
      </c>
      <c r="C40" s="1523">
        <v>43646</v>
      </c>
      <c r="D40" s="1528" t="s">
        <v>794</v>
      </c>
      <c r="E40" s="1529" t="s">
        <v>1577</v>
      </c>
      <c r="F40" s="1527" t="s">
        <v>3286</v>
      </c>
      <c r="G40" s="1530" t="s">
        <v>382</v>
      </c>
      <c r="H40" s="1520" t="s">
        <v>3600</v>
      </c>
      <c r="I40" s="1527" t="s">
        <v>3280</v>
      </c>
      <c r="J40" s="577" t="s">
        <v>61</v>
      </c>
      <c r="K40" s="577" t="s">
        <v>1579</v>
      </c>
      <c r="L40" s="577" t="s">
        <v>1579</v>
      </c>
      <c r="M40" s="579" t="s">
        <v>3284</v>
      </c>
      <c r="N40" s="581" t="s">
        <v>3285</v>
      </c>
      <c r="O40" s="202">
        <v>157291.32999999999</v>
      </c>
      <c r="P40" s="1522" t="s">
        <v>61</v>
      </c>
      <c r="Q40" s="1522" t="s">
        <v>1579</v>
      </c>
      <c r="R40" s="1522" t="s">
        <v>1579</v>
      </c>
      <c r="S40" s="1528" t="s">
        <v>3284</v>
      </c>
      <c r="T40" s="1527" t="s">
        <v>3285</v>
      </c>
      <c r="U40" s="1527" t="s">
        <v>3254</v>
      </c>
      <c r="V40" s="1524" t="s">
        <v>3086</v>
      </c>
      <c r="W40" s="1527" t="s">
        <v>3286</v>
      </c>
      <c r="X40" s="1523">
        <v>43595</v>
      </c>
      <c r="Y40" s="1496">
        <v>135595.97</v>
      </c>
      <c r="Z40" s="1496">
        <v>157291.32999999999</v>
      </c>
      <c r="AA40" s="1496">
        <v>15729.13</v>
      </c>
      <c r="AB40" s="1496">
        <v>157291.32999999999</v>
      </c>
      <c r="AC40" s="1493" t="s">
        <v>241</v>
      </c>
      <c r="AD40" s="1524" t="s">
        <v>69</v>
      </c>
      <c r="AE40" s="1524" t="s">
        <v>70</v>
      </c>
      <c r="AF40" s="1508" t="s">
        <v>3280</v>
      </c>
      <c r="AG40" s="1496">
        <v>20339.39</v>
      </c>
      <c r="AH40" s="1501">
        <v>43595</v>
      </c>
      <c r="AI40" s="1501">
        <v>43626</v>
      </c>
      <c r="AJ40" s="1520" t="s">
        <v>3612</v>
      </c>
      <c r="AK40" s="1520" t="s">
        <v>3287</v>
      </c>
      <c r="AL40" s="1524" t="s">
        <v>384</v>
      </c>
      <c r="AM40" s="1524" t="s">
        <v>389</v>
      </c>
      <c r="AN40" s="1524" t="s">
        <v>73</v>
      </c>
      <c r="AO40" s="1520" t="s">
        <v>3288</v>
      </c>
      <c r="AP40" s="1524" t="s">
        <v>73</v>
      </c>
      <c r="AQ40" s="1524" t="s">
        <v>573</v>
      </c>
      <c r="AR40" s="1524" t="s">
        <v>293</v>
      </c>
      <c r="AS40" s="1524" t="s">
        <v>566</v>
      </c>
      <c r="AT40" s="1524" t="s">
        <v>566</v>
      </c>
      <c r="AU40" s="1525" t="s">
        <v>566</v>
      </c>
      <c r="AV40" s="1526" t="s">
        <v>3289</v>
      </c>
      <c r="AW40" s="1524" t="s">
        <v>3091</v>
      </c>
      <c r="AX40" s="1520" t="s">
        <v>3290</v>
      </c>
      <c r="AY40" s="1520" t="s">
        <v>3291</v>
      </c>
      <c r="AZ40" s="1520" t="s">
        <v>3292</v>
      </c>
      <c r="BA40" s="1520" t="s">
        <v>3293</v>
      </c>
      <c r="BB40" s="1522" t="s">
        <v>3096</v>
      </c>
      <c r="BC40" s="1523">
        <v>43789</v>
      </c>
      <c r="BD40" s="1523">
        <v>43789</v>
      </c>
      <c r="BE40" s="587"/>
    </row>
    <row r="41" spans="1:57" s="580" customFormat="1" ht="126" customHeight="1">
      <c r="A41" s="1522"/>
      <c r="B41" s="1523">
        <v>43556</v>
      </c>
      <c r="C41" s="1523"/>
      <c r="D41" s="1528"/>
      <c r="E41" s="1529"/>
      <c r="F41" s="1527"/>
      <c r="G41" s="1530"/>
      <c r="H41" s="1521"/>
      <c r="I41" s="1527"/>
      <c r="J41" s="577" t="s">
        <v>3281</v>
      </c>
      <c r="K41" s="577" t="s">
        <v>3282</v>
      </c>
      <c r="L41" s="577" t="s">
        <v>2851</v>
      </c>
      <c r="M41" s="577" t="s">
        <v>1363</v>
      </c>
      <c r="N41" s="577" t="s">
        <v>3283</v>
      </c>
      <c r="O41" s="202">
        <v>157291.32999999999</v>
      </c>
      <c r="P41" s="1522"/>
      <c r="Q41" s="1522"/>
      <c r="R41" s="1522"/>
      <c r="S41" s="1528"/>
      <c r="T41" s="1527"/>
      <c r="U41" s="1527"/>
      <c r="V41" s="1524"/>
      <c r="W41" s="1527"/>
      <c r="X41" s="1523"/>
      <c r="Y41" s="1496"/>
      <c r="Z41" s="1496"/>
      <c r="AA41" s="1496"/>
      <c r="AB41" s="1496"/>
      <c r="AC41" s="1493"/>
      <c r="AD41" s="1524"/>
      <c r="AE41" s="1524"/>
      <c r="AF41" s="1508"/>
      <c r="AG41" s="1496"/>
      <c r="AH41" s="1501"/>
      <c r="AI41" s="1501"/>
      <c r="AJ41" s="1521"/>
      <c r="AK41" s="1521"/>
      <c r="AL41" s="1524"/>
      <c r="AM41" s="1524"/>
      <c r="AN41" s="1524"/>
      <c r="AO41" s="1521"/>
      <c r="AP41" s="1524"/>
      <c r="AQ41" s="1524"/>
      <c r="AR41" s="1524"/>
      <c r="AS41" s="1524"/>
      <c r="AT41" s="1524"/>
      <c r="AU41" s="1525"/>
      <c r="AV41" s="1521"/>
      <c r="AW41" s="1524"/>
      <c r="AX41" s="1521"/>
      <c r="AY41" s="1521"/>
      <c r="AZ41" s="1521"/>
      <c r="BA41" s="1521"/>
      <c r="BB41" s="1522"/>
      <c r="BC41" s="1523"/>
      <c r="BD41" s="1523"/>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467">
        <v>2019</v>
      </c>
      <c r="B45" s="1475">
        <v>43556</v>
      </c>
      <c r="C45" s="1475">
        <v>43646</v>
      </c>
      <c r="D45" s="1467" t="s">
        <v>794</v>
      </c>
      <c r="E45" s="1467" t="s">
        <v>3083</v>
      </c>
      <c r="F45" s="1467" t="s">
        <v>4000</v>
      </c>
      <c r="G45" s="1467" t="s">
        <v>382</v>
      </c>
      <c r="H45" s="1499" t="s">
        <v>4001</v>
      </c>
      <c r="I45" s="1467" t="s">
        <v>4002</v>
      </c>
      <c r="J45" s="556" t="s">
        <v>2093</v>
      </c>
      <c r="K45" s="556" t="s">
        <v>2094</v>
      </c>
      <c r="L45" s="559" t="s">
        <v>4003</v>
      </c>
      <c r="M45" s="556" t="s">
        <v>2009</v>
      </c>
      <c r="N45" s="556" t="s">
        <v>1306</v>
      </c>
      <c r="O45" s="556">
        <v>10747112.310000001</v>
      </c>
      <c r="P45" s="1467" t="s">
        <v>61</v>
      </c>
      <c r="Q45" s="1467" t="s">
        <v>1579</v>
      </c>
      <c r="R45" s="1467" t="s">
        <v>1579</v>
      </c>
      <c r="S45" s="1467" t="s">
        <v>4004</v>
      </c>
      <c r="T45" s="1475" t="s">
        <v>2723</v>
      </c>
      <c r="U45" s="1474" t="s">
        <v>3254</v>
      </c>
      <c r="V45" s="1474" t="s">
        <v>3086</v>
      </c>
      <c r="W45" s="1467" t="s">
        <v>4000</v>
      </c>
      <c r="X45" s="1475">
        <v>43595</v>
      </c>
      <c r="Y45" s="1467">
        <v>413793.1</v>
      </c>
      <c r="Z45" s="1467">
        <v>480000</v>
      </c>
      <c r="AA45" s="1467">
        <v>48000</v>
      </c>
      <c r="AB45" s="1467">
        <v>480000</v>
      </c>
      <c r="AC45" s="1475" t="s">
        <v>241</v>
      </c>
      <c r="AD45" s="1475" t="s">
        <v>69</v>
      </c>
      <c r="AE45" s="1467" t="s">
        <v>70</v>
      </c>
      <c r="AF45" s="1467" t="s">
        <v>4002</v>
      </c>
      <c r="AG45" s="1467">
        <v>62068.959999999999</v>
      </c>
      <c r="AH45" s="1475">
        <v>43595</v>
      </c>
      <c r="AI45" s="1475">
        <v>43626</v>
      </c>
      <c r="AJ45" s="1499" t="s">
        <v>4005</v>
      </c>
      <c r="AK45" s="1499" t="s">
        <v>3088</v>
      </c>
      <c r="AL45" s="1467" t="s">
        <v>384</v>
      </c>
      <c r="AM45" s="1467" t="s">
        <v>389</v>
      </c>
      <c r="AN45" s="1467" t="s">
        <v>73</v>
      </c>
      <c r="AO45" s="1499" t="s">
        <v>3300</v>
      </c>
      <c r="AP45" s="1467" t="s">
        <v>73</v>
      </c>
      <c r="AQ45" s="1467" t="s">
        <v>573</v>
      </c>
      <c r="AR45" s="1467" t="s">
        <v>293</v>
      </c>
      <c r="AS45" s="1467" t="s">
        <v>566</v>
      </c>
      <c r="AT45" s="1467" t="s">
        <v>566</v>
      </c>
      <c r="AU45" s="1475" t="s">
        <v>566</v>
      </c>
      <c r="AV45" s="1481" t="s">
        <v>3869</v>
      </c>
      <c r="AW45" s="1467" t="s">
        <v>3091</v>
      </c>
      <c r="AX45" s="1481" t="s">
        <v>3870</v>
      </c>
      <c r="AY45" s="1481" t="s">
        <v>3871</v>
      </c>
      <c r="AZ45" s="1481" t="s">
        <v>3872</v>
      </c>
      <c r="BA45" s="1481" t="s">
        <v>3873</v>
      </c>
      <c r="BB45" s="1467" t="s">
        <v>3096</v>
      </c>
      <c r="BC45" s="1475">
        <v>43749</v>
      </c>
      <c r="BD45" s="1475">
        <v>43749</v>
      </c>
      <c r="BE45" s="214"/>
    </row>
    <row r="46" spans="1:57" s="580" customFormat="1" ht="56.25" customHeight="1">
      <c r="A46" s="1467"/>
      <c r="B46" s="1475"/>
      <c r="C46" s="1475"/>
      <c r="D46" s="1467"/>
      <c r="E46" s="1467"/>
      <c r="F46" s="1467"/>
      <c r="G46" s="1467"/>
      <c r="H46" s="1467"/>
      <c r="I46" s="1467"/>
      <c r="J46" s="556" t="s">
        <v>4006</v>
      </c>
      <c r="K46" s="556" t="s">
        <v>4007</v>
      </c>
      <c r="L46" s="559" t="s">
        <v>4008</v>
      </c>
      <c r="M46" s="556" t="s">
        <v>2009</v>
      </c>
      <c r="N46" s="556" t="s">
        <v>1442</v>
      </c>
      <c r="O46" s="556">
        <v>10786779.289999999</v>
      </c>
      <c r="P46" s="1467"/>
      <c r="Q46" s="1467"/>
      <c r="R46" s="1467"/>
      <c r="S46" s="1467"/>
      <c r="T46" s="1475"/>
      <c r="U46" s="1474"/>
      <c r="V46" s="1474"/>
      <c r="W46" s="1467"/>
      <c r="X46" s="1475"/>
      <c r="Y46" s="1467"/>
      <c r="Z46" s="1467"/>
      <c r="AA46" s="1467"/>
      <c r="AB46" s="1467"/>
      <c r="AC46" s="1475"/>
      <c r="AD46" s="1475"/>
      <c r="AE46" s="1467"/>
      <c r="AF46" s="1467"/>
      <c r="AG46" s="1467"/>
      <c r="AH46" s="1475"/>
      <c r="AI46" s="1475"/>
      <c r="AJ46" s="1467"/>
      <c r="AK46" s="1467"/>
      <c r="AL46" s="1467"/>
      <c r="AM46" s="1467"/>
      <c r="AN46" s="1467"/>
      <c r="AO46" s="1467"/>
      <c r="AP46" s="1467"/>
      <c r="AQ46" s="1467"/>
      <c r="AR46" s="1467"/>
      <c r="AS46" s="1467"/>
      <c r="AT46" s="1467"/>
      <c r="AU46" s="1475"/>
      <c r="AV46" s="1467"/>
      <c r="AW46" s="1467"/>
      <c r="AX46" s="1467"/>
      <c r="AY46" s="1467"/>
      <c r="AZ46" s="1467"/>
      <c r="BA46" s="1467"/>
      <c r="BB46" s="1467"/>
      <c r="BC46" s="1475"/>
      <c r="BD46" s="1475"/>
      <c r="BE46" s="214"/>
    </row>
    <row r="47" spans="1:57" s="580" customFormat="1" ht="56.25" customHeight="1">
      <c r="A47" s="1467"/>
      <c r="B47" s="1475"/>
      <c r="C47" s="1475"/>
      <c r="D47" s="1467"/>
      <c r="E47" s="1467"/>
      <c r="F47" s="1467"/>
      <c r="G47" s="1467"/>
      <c r="H47" s="1467"/>
      <c r="I47" s="1467"/>
      <c r="J47" s="556" t="s">
        <v>61</v>
      </c>
      <c r="K47" s="556" t="s">
        <v>1579</v>
      </c>
      <c r="L47" s="556" t="s">
        <v>1579</v>
      </c>
      <c r="M47" s="556" t="s">
        <v>4009</v>
      </c>
      <c r="N47" s="556" t="s">
        <v>2723</v>
      </c>
      <c r="O47" s="556">
        <v>8571943.0399999991</v>
      </c>
      <c r="P47" s="1467"/>
      <c r="Q47" s="1467"/>
      <c r="R47" s="1467"/>
      <c r="S47" s="1467"/>
      <c r="T47" s="1475"/>
      <c r="U47" s="1474"/>
      <c r="V47" s="1474"/>
      <c r="W47" s="1467"/>
      <c r="X47" s="1475"/>
      <c r="Y47" s="1467"/>
      <c r="Z47" s="1467"/>
      <c r="AA47" s="1467"/>
      <c r="AB47" s="1467"/>
      <c r="AC47" s="1475"/>
      <c r="AD47" s="1475"/>
      <c r="AE47" s="1467"/>
      <c r="AF47" s="1467"/>
      <c r="AG47" s="1467"/>
      <c r="AH47" s="1475"/>
      <c r="AI47" s="1475"/>
      <c r="AJ47" s="1467"/>
      <c r="AK47" s="1467"/>
      <c r="AL47" s="1467"/>
      <c r="AM47" s="1467"/>
      <c r="AN47" s="1467"/>
      <c r="AO47" s="1467"/>
      <c r="AP47" s="1467"/>
      <c r="AQ47" s="1467"/>
      <c r="AR47" s="1467"/>
      <c r="AS47" s="1467"/>
      <c r="AT47" s="1467"/>
      <c r="AU47" s="1475"/>
      <c r="AV47" s="1467"/>
      <c r="AW47" s="1467"/>
      <c r="AX47" s="1467"/>
      <c r="AY47" s="1467"/>
      <c r="AZ47" s="1467"/>
      <c r="BA47" s="1467"/>
      <c r="BB47" s="1467"/>
      <c r="BC47" s="1475"/>
      <c r="BD47" s="1475"/>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467">
        <v>2019</v>
      </c>
      <c r="B51" s="1475">
        <v>43556</v>
      </c>
      <c r="C51" s="1475">
        <v>43646</v>
      </c>
      <c r="D51" s="1467" t="s">
        <v>794</v>
      </c>
      <c r="E51" s="1467" t="s">
        <v>1577</v>
      </c>
      <c r="F51" s="1467" t="s">
        <v>4020</v>
      </c>
      <c r="G51" s="1467">
        <v>54</v>
      </c>
      <c r="H51" s="1499" t="s">
        <v>4150</v>
      </c>
      <c r="I51" s="1467" t="s">
        <v>4021</v>
      </c>
      <c r="J51" s="556" t="s">
        <v>61</v>
      </c>
      <c r="K51" s="556" t="s">
        <v>1579</v>
      </c>
      <c r="L51" s="559" t="s">
        <v>1579</v>
      </c>
      <c r="M51" s="556" t="s">
        <v>4022</v>
      </c>
      <c r="N51" s="556" t="s">
        <v>1309</v>
      </c>
      <c r="O51" s="556">
        <v>12656422.439999999</v>
      </c>
      <c r="P51" s="1467" t="s">
        <v>61</v>
      </c>
      <c r="Q51" s="1467" t="s">
        <v>1579</v>
      </c>
      <c r="R51" s="1467" t="s">
        <v>1579</v>
      </c>
      <c r="S51" s="1467" t="s">
        <v>4023</v>
      </c>
      <c r="T51" s="1475" t="s">
        <v>4024</v>
      </c>
      <c r="U51" s="1474" t="s">
        <v>4017</v>
      </c>
      <c r="V51" s="1474" t="s">
        <v>3086</v>
      </c>
      <c r="W51" s="1467" t="s">
        <v>4020</v>
      </c>
      <c r="X51" s="1475">
        <v>43637</v>
      </c>
      <c r="Y51" s="1467">
        <v>7717327.5899999999</v>
      </c>
      <c r="Z51" s="1467">
        <v>8952100</v>
      </c>
      <c r="AA51" s="1467">
        <v>895210</v>
      </c>
      <c r="AB51" s="1467">
        <v>8952100</v>
      </c>
      <c r="AC51" s="1475" t="s">
        <v>241</v>
      </c>
      <c r="AD51" s="1475" t="s">
        <v>69</v>
      </c>
      <c r="AE51" s="1467" t="s">
        <v>70</v>
      </c>
      <c r="AF51" s="1467" t="s">
        <v>4021</v>
      </c>
      <c r="AG51" s="1467">
        <v>1157599.1299999999</v>
      </c>
      <c r="AH51" s="1475">
        <v>43640</v>
      </c>
      <c r="AI51" s="1475">
        <v>43830</v>
      </c>
      <c r="AJ51" s="1499" t="s">
        <v>4050</v>
      </c>
      <c r="AK51" s="1499" t="s">
        <v>3088</v>
      </c>
      <c r="AL51" s="1467" t="s">
        <v>384</v>
      </c>
      <c r="AM51" s="1467" t="s">
        <v>389</v>
      </c>
      <c r="AN51" s="1467" t="s">
        <v>73</v>
      </c>
      <c r="AO51" s="1481" t="s">
        <v>3300</v>
      </c>
      <c r="AP51" s="1467" t="s">
        <v>73</v>
      </c>
      <c r="AQ51" s="1467" t="s">
        <v>573</v>
      </c>
      <c r="AR51" s="1467" t="s">
        <v>293</v>
      </c>
      <c r="AS51" s="1467" t="s">
        <v>566</v>
      </c>
      <c r="AT51" s="1467" t="s">
        <v>566</v>
      </c>
      <c r="AU51" s="1475" t="s">
        <v>566</v>
      </c>
      <c r="AV51" s="1481" t="s">
        <v>3869</v>
      </c>
      <c r="AW51" s="1467" t="s">
        <v>3091</v>
      </c>
      <c r="AX51" s="1481" t="s">
        <v>3870</v>
      </c>
      <c r="AY51" s="1481" t="s">
        <v>3871</v>
      </c>
      <c r="AZ51" s="1481" t="s">
        <v>3872</v>
      </c>
      <c r="BA51" s="1481" t="s">
        <v>3873</v>
      </c>
      <c r="BB51" s="1467" t="s">
        <v>3096</v>
      </c>
      <c r="BC51" s="1475">
        <v>43749</v>
      </c>
      <c r="BD51" s="1475">
        <v>43749</v>
      </c>
      <c r="BE51" s="214"/>
    </row>
    <row r="52" spans="1:57" s="580" customFormat="1" ht="56.25" customHeight="1">
      <c r="A52" s="1467"/>
      <c r="B52" s="1467"/>
      <c r="C52" s="1467"/>
      <c r="D52" s="1467"/>
      <c r="E52" s="1467"/>
      <c r="F52" s="1467"/>
      <c r="G52" s="1467"/>
      <c r="H52" s="1467"/>
      <c r="I52" s="1467"/>
      <c r="J52" s="556" t="s">
        <v>61</v>
      </c>
      <c r="K52" s="556" t="s">
        <v>1579</v>
      </c>
      <c r="L52" s="559" t="s">
        <v>1579</v>
      </c>
      <c r="M52" s="556" t="s">
        <v>4025</v>
      </c>
      <c r="N52" s="556" t="s">
        <v>1965</v>
      </c>
      <c r="O52" s="556">
        <v>13974485.199999999</v>
      </c>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1467"/>
      <c r="AM52" s="1467"/>
      <c r="AN52" s="1467"/>
      <c r="AO52" s="1467"/>
      <c r="AP52" s="1467"/>
      <c r="AQ52" s="1467"/>
      <c r="AR52" s="1467"/>
      <c r="AS52" s="1467"/>
      <c r="AT52" s="1467"/>
      <c r="AU52" s="1467"/>
      <c r="AV52" s="1467"/>
      <c r="AW52" s="1467"/>
      <c r="AX52" s="1467"/>
      <c r="AY52" s="1467"/>
      <c r="AZ52" s="1467"/>
      <c r="BA52" s="1467"/>
      <c r="BB52" s="1467"/>
      <c r="BC52" s="1467"/>
      <c r="BD52" s="1467"/>
      <c r="BE52" s="214"/>
    </row>
    <row r="53" spans="1:57" s="580" customFormat="1" ht="56.25" customHeight="1">
      <c r="A53" s="1467"/>
      <c r="B53" s="1467"/>
      <c r="C53" s="1467"/>
      <c r="D53" s="1467"/>
      <c r="E53" s="1467"/>
      <c r="F53" s="1467"/>
      <c r="G53" s="1467"/>
      <c r="H53" s="1467"/>
      <c r="I53" s="1467"/>
      <c r="J53" s="556" t="s">
        <v>61</v>
      </c>
      <c r="K53" s="556" t="s">
        <v>1579</v>
      </c>
      <c r="L53" s="559" t="s">
        <v>1579</v>
      </c>
      <c r="M53" s="556" t="s">
        <v>4026</v>
      </c>
      <c r="N53" s="556" t="s">
        <v>1963</v>
      </c>
      <c r="O53" s="556">
        <v>1771659.8</v>
      </c>
      <c r="P53" s="1467"/>
      <c r="Q53" s="1467"/>
      <c r="R53" s="1467"/>
      <c r="S53" s="1467"/>
      <c r="T53" s="1467"/>
      <c r="U53" s="1467"/>
      <c r="V53" s="1467"/>
      <c r="W53" s="1467"/>
      <c r="X53" s="1467"/>
      <c r="Y53" s="1467"/>
      <c r="Z53" s="1467"/>
      <c r="AA53" s="1467"/>
      <c r="AB53" s="1467"/>
      <c r="AC53" s="1467"/>
      <c r="AD53" s="1467"/>
      <c r="AE53" s="1467"/>
      <c r="AF53" s="1467"/>
      <c r="AG53" s="1467"/>
      <c r="AH53" s="1467"/>
      <c r="AI53" s="1467"/>
      <c r="AJ53" s="1467"/>
      <c r="AK53" s="1467"/>
      <c r="AL53" s="1467"/>
      <c r="AM53" s="1467"/>
      <c r="AN53" s="1467"/>
      <c r="AO53" s="1467"/>
      <c r="AP53" s="1467"/>
      <c r="AQ53" s="1467"/>
      <c r="AR53" s="1467"/>
      <c r="AS53" s="1467"/>
      <c r="AT53" s="1467"/>
      <c r="AU53" s="1467"/>
      <c r="AV53" s="1467"/>
      <c r="AW53" s="1467"/>
      <c r="AX53" s="1467"/>
      <c r="AY53" s="1467"/>
      <c r="AZ53" s="1467"/>
      <c r="BA53" s="1467"/>
      <c r="BB53" s="1467"/>
      <c r="BC53" s="1467"/>
      <c r="BD53" s="1467"/>
      <c r="BE53" s="214"/>
    </row>
    <row r="54" spans="1:57" s="580" customFormat="1" ht="56.25" customHeight="1">
      <c r="A54" s="1467">
        <v>2019</v>
      </c>
      <c r="B54" s="1475">
        <v>43556</v>
      </c>
      <c r="C54" s="1475">
        <v>43646</v>
      </c>
      <c r="D54" s="1467" t="s">
        <v>794</v>
      </c>
      <c r="E54" s="1467" t="s">
        <v>1577</v>
      </c>
      <c r="F54" s="1467" t="s">
        <v>4027</v>
      </c>
      <c r="G54" s="1467">
        <v>55</v>
      </c>
      <c r="H54" s="1499" t="s">
        <v>4151</v>
      </c>
      <c r="I54" s="1467" t="s">
        <v>1805</v>
      </c>
      <c r="J54" s="556" t="s">
        <v>61</v>
      </c>
      <c r="K54" s="556" t="s">
        <v>1579</v>
      </c>
      <c r="L54" s="559" t="s">
        <v>1579</v>
      </c>
      <c r="M54" s="556" t="s">
        <v>4028</v>
      </c>
      <c r="N54" s="556" t="s">
        <v>4029</v>
      </c>
      <c r="O54" s="556">
        <v>500516.8</v>
      </c>
      <c r="P54" s="1467" t="s">
        <v>61</v>
      </c>
      <c r="Q54" s="1467" t="s">
        <v>1579</v>
      </c>
      <c r="R54" s="1467" t="s">
        <v>1579</v>
      </c>
      <c r="S54" s="1467" t="s">
        <v>1806</v>
      </c>
      <c r="T54" s="1475" t="s">
        <v>2125</v>
      </c>
      <c r="U54" s="1474" t="s">
        <v>3086</v>
      </c>
      <c r="V54" s="1474" t="s">
        <v>3086</v>
      </c>
      <c r="W54" s="1467" t="s">
        <v>4027</v>
      </c>
      <c r="X54" s="1475">
        <v>43640</v>
      </c>
      <c r="Y54" s="1467">
        <v>380024</v>
      </c>
      <c r="Z54" s="1467">
        <v>440827.84</v>
      </c>
      <c r="AA54" s="1467">
        <v>44082.78</v>
      </c>
      <c r="AB54" s="1467">
        <v>440827.84</v>
      </c>
      <c r="AC54" s="1475" t="s">
        <v>241</v>
      </c>
      <c r="AD54" s="1475" t="s">
        <v>69</v>
      </c>
      <c r="AE54" s="1467" t="s">
        <v>70</v>
      </c>
      <c r="AF54" s="1467" t="s">
        <v>1805</v>
      </c>
      <c r="AG54" s="1467">
        <v>57003.6</v>
      </c>
      <c r="AH54" s="1475">
        <v>43641</v>
      </c>
      <c r="AI54" s="1475">
        <v>43830</v>
      </c>
      <c r="AJ54" s="1499" t="s">
        <v>4030</v>
      </c>
      <c r="AK54" s="1499" t="s">
        <v>3088</v>
      </c>
      <c r="AL54" s="1467" t="s">
        <v>384</v>
      </c>
      <c r="AM54" s="1467" t="s">
        <v>389</v>
      </c>
      <c r="AN54" s="1467" t="s">
        <v>73</v>
      </c>
      <c r="AO54" s="1499" t="s">
        <v>3300</v>
      </c>
      <c r="AP54" s="1467" t="s">
        <v>73</v>
      </c>
      <c r="AQ54" s="1467" t="s">
        <v>573</v>
      </c>
      <c r="AR54" s="1467" t="s">
        <v>293</v>
      </c>
      <c r="AS54" s="1467" t="s">
        <v>566</v>
      </c>
      <c r="AT54" s="1467" t="s">
        <v>566</v>
      </c>
      <c r="AU54" s="1475" t="s">
        <v>566</v>
      </c>
      <c r="AV54" s="1481" t="s">
        <v>3869</v>
      </c>
      <c r="AW54" s="1467" t="s">
        <v>3091</v>
      </c>
      <c r="AX54" s="1481" t="s">
        <v>3870</v>
      </c>
      <c r="AY54" s="1481" t="s">
        <v>3871</v>
      </c>
      <c r="AZ54" s="1481" t="s">
        <v>3872</v>
      </c>
      <c r="BA54" s="1481" t="s">
        <v>3873</v>
      </c>
      <c r="BB54" s="1467" t="s">
        <v>3096</v>
      </c>
      <c r="BC54" s="1475">
        <v>43749</v>
      </c>
      <c r="BD54" s="1475">
        <v>43749</v>
      </c>
      <c r="BE54" s="214"/>
    </row>
    <row r="55" spans="1:57" s="580" customFormat="1" ht="56.25" customHeight="1">
      <c r="A55" s="1467"/>
      <c r="B55" s="1475"/>
      <c r="C55" s="1475"/>
      <c r="D55" s="1467"/>
      <c r="E55" s="1467"/>
      <c r="F55" s="1467"/>
      <c r="G55" s="1467"/>
      <c r="H55" s="1467"/>
      <c r="I55" s="1467"/>
      <c r="J55" s="556" t="s">
        <v>61</v>
      </c>
      <c r="K55" s="556" t="s">
        <v>1579</v>
      </c>
      <c r="L55" s="559" t="s">
        <v>1579</v>
      </c>
      <c r="M55" s="556" t="s">
        <v>4031</v>
      </c>
      <c r="N55" s="556" t="s">
        <v>4032</v>
      </c>
      <c r="O55" s="556">
        <v>440827.84</v>
      </c>
      <c r="P55" s="1467"/>
      <c r="Q55" s="1467"/>
      <c r="R55" s="1467"/>
      <c r="S55" s="1467"/>
      <c r="T55" s="1475"/>
      <c r="U55" s="1474"/>
      <c r="V55" s="1474"/>
      <c r="W55" s="1467"/>
      <c r="X55" s="1475"/>
      <c r="Y55" s="1467"/>
      <c r="Z55" s="1467"/>
      <c r="AA55" s="1467"/>
      <c r="AB55" s="1467"/>
      <c r="AC55" s="1475"/>
      <c r="AD55" s="1475"/>
      <c r="AE55" s="1467"/>
      <c r="AF55" s="1467"/>
      <c r="AG55" s="1467"/>
      <c r="AH55" s="1475"/>
      <c r="AI55" s="1475"/>
      <c r="AJ55" s="1467"/>
      <c r="AK55" s="1467"/>
      <c r="AL55" s="1467"/>
      <c r="AM55" s="1467"/>
      <c r="AN55" s="1467"/>
      <c r="AO55" s="1467"/>
      <c r="AP55" s="1467"/>
      <c r="AQ55" s="1467"/>
      <c r="AR55" s="1467"/>
      <c r="AS55" s="1467"/>
      <c r="AT55" s="1467"/>
      <c r="AU55" s="1475"/>
      <c r="AV55" s="1467"/>
      <c r="AW55" s="1467"/>
      <c r="AX55" s="1467"/>
      <c r="AY55" s="1467"/>
      <c r="AZ55" s="1467"/>
      <c r="BA55" s="1467"/>
      <c r="BB55" s="1467"/>
      <c r="BC55" s="1475"/>
      <c r="BD55" s="1475"/>
      <c r="BE55" s="214"/>
    </row>
    <row r="56" spans="1:57" s="580" customFormat="1" ht="56.25" customHeight="1">
      <c r="A56" s="1467"/>
      <c r="B56" s="1475"/>
      <c r="C56" s="1475"/>
      <c r="D56" s="1467"/>
      <c r="E56" s="1467"/>
      <c r="F56" s="1467"/>
      <c r="G56" s="1467"/>
      <c r="H56" s="1467"/>
      <c r="I56" s="1467"/>
      <c r="J56" s="556" t="s">
        <v>61</v>
      </c>
      <c r="K56" s="556" t="s">
        <v>1579</v>
      </c>
      <c r="L56" s="559" t="s">
        <v>1579</v>
      </c>
      <c r="M56" s="556" t="s">
        <v>4033</v>
      </c>
      <c r="N56" s="556" t="s">
        <v>4034</v>
      </c>
      <c r="O56" s="556">
        <v>541242.07999999996</v>
      </c>
      <c r="P56" s="1467"/>
      <c r="Q56" s="1467"/>
      <c r="R56" s="1467"/>
      <c r="S56" s="1467"/>
      <c r="T56" s="1475"/>
      <c r="U56" s="1474"/>
      <c r="V56" s="1474"/>
      <c r="W56" s="1467"/>
      <c r="X56" s="1475"/>
      <c r="Y56" s="1467"/>
      <c r="Z56" s="1467"/>
      <c r="AA56" s="1467"/>
      <c r="AB56" s="1467"/>
      <c r="AC56" s="1475"/>
      <c r="AD56" s="1475"/>
      <c r="AE56" s="1467"/>
      <c r="AF56" s="1467"/>
      <c r="AG56" s="1467"/>
      <c r="AH56" s="1475"/>
      <c r="AI56" s="1475"/>
      <c r="AJ56" s="1467"/>
      <c r="AK56" s="1467"/>
      <c r="AL56" s="1467"/>
      <c r="AM56" s="1467"/>
      <c r="AN56" s="1467"/>
      <c r="AO56" s="1467"/>
      <c r="AP56" s="1467"/>
      <c r="AQ56" s="1467"/>
      <c r="AR56" s="1467"/>
      <c r="AS56" s="1467"/>
      <c r="AT56" s="1467"/>
      <c r="AU56" s="1475"/>
      <c r="AV56" s="1467"/>
      <c r="AW56" s="1467"/>
      <c r="AX56" s="1467"/>
      <c r="AY56" s="1467"/>
      <c r="AZ56" s="1467"/>
      <c r="BA56" s="1467"/>
      <c r="BB56" s="1467"/>
      <c r="BC56" s="1475"/>
      <c r="BD56" s="1475"/>
      <c r="BE56" s="214"/>
    </row>
    <row r="57" spans="1:57" s="580" customFormat="1" ht="56.25" customHeight="1">
      <c r="A57" s="1467">
        <v>2019</v>
      </c>
      <c r="B57" s="1467">
        <v>43556</v>
      </c>
      <c r="C57" s="1467">
        <v>43646</v>
      </c>
      <c r="D57" s="1467" t="s">
        <v>794</v>
      </c>
      <c r="E57" s="1467" t="s">
        <v>1577</v>
      </c>
      <c r="F57" s="1467" t="s">
        <v>4035</v>
      </c>
      <c r="G57" s="1467" t="s">
        <v>382</v>
      </c>
      <c r="H57" s="1481" t="s">
        <v>4152</v>
      </c>
      <c r="I57" s="1467" t="s">
        <v>142</v>
      </c>
      <c r="J57" s="556" t="s">
        <v>61</v>
      </c>
      <c r="K57" s="556" t="s">
        <v>1579</v>
      </c>
      <c r="L57" s="559" t="s">
        <v>1579</v>
      </c>
      <c r="M57" s="556" t="s">
        <v>4036</v>
      </c>
      <c r="N57" s="556" t="s">
        <v>4037</v>
      </c>
      <c r="O57" s="556">
        <v>58119.48</v>
      </c>
      <c r="P57" s="1467" t="s">
        <v>61</v>
      </c>
      <c r="Q57" s="1467" t="s">
        <v>1579</v>
      </c>
      <c r="R57" s="1467" t="s">
        <v>1579</v>
      </c>
      <c r="S57" s="1467" t="s">
        <v>143</v>
      </c>
      <c r="T57" s="1475" t="s">
        <v>1295</v>
      </c>
      <c r="U57" s="1474" t="s">
        <v>3734</v>
      </c>
      <c r="V57" s="1474" t="s">
        <v>3086</v>
      </c>
      <c r="W57" s="1467" t="s">
        <v>4035</v>
      </c>
      <c r="X57" s="1475">
        <v>43644</v>
      </c>
      <c r="Y57" s="1467">
        <v>90672143.159999996</v>
      </c>
      <c r="Z57" s="1467">
        <v>105179686.06999999</v>
      </c>
      <c r="AA57" s="1467">
        <v>10517968.609999999</v>
      </c>
      <c r="AB57" s="1467">
        <v>105179686.06999999</v>
      </c>
      <c r="AC57" s="1475" t="s">
        <v>241</v>
      </c>
      <c r="AD57" s="1475" t="s">
        <v>69</v>
      </c>
      <c r="AE57" s="1467" t="s">
        <v>70</v>
      </c>
      <c r="AF57" s="1467" t="s">
        <v>142</v>
      </c>
      <c r="AG57" s="1467">
        <v>13600821.470000001</v>
      </c>
      <c r="AH57" s="1475">
        <v>43644</v>
      </c>
      <c r="AI57" s="1475">
        <v>43830</v>
      </c>
      <c r="AJ57" s="1499" t="s">
        <v>4051</v>
      </c>
      <c r="AK57" s="1499" t="s">
        <v>3088</v>
      </c>
      <c r="AL57" s="1467" t="s">
        <v>384</v>
      </c>
      <c r="AM57" s="1467" t="s">
        <v>389</v>
      </c>
      <c r="AN57" s="1467" t="s">
        <v>73</v>
      </c>
      <c r="AO57" s="1499" t="s">
        <v>3300</v>
      </c>
      <c r="AP57" s="1467" t="s">
        <v>73</v>
      </c>
      <c r="AQ57" s="1467" t="s">
        <v>573</v>
      </c>
      <c r="AR57" s="1467" t="s">
        <v>788</v>
      </c>
      <c r="AS57" s="1467" t="s">
        <v>4145</v>
      </c>
      <c r="AT57" s="1467" t="s">
        <v>4146</v>
      </c>
      <c r="AU57" s="1475">
        <v>43711</v>
      </c>
      <c r="AV57" s="1481" t="s">
        <v>4147</v>
      </c>
      <c r="AW57" s="1467" t="s">
        <v>3091</v>
      </c>
      <c r="AX57" s="1481" t="s">
        <v>3870</v>
      </c>
      <c r="AY57" s="1481" t="s">
        <v>3871</v>
      </c>
      <c r="AZ57" s="1481" t="s">
        <v>3872</v>
      </c>
      <c r="BA57" s="1481" t="s">
        <v>3873</v>
      </c>
      <c r="BB57" s="1467" t="s">
        <v>3096</v>
      </c>
      <c r="BC57" s="1475">
        <v>43749</v>
      </c>
      <c r="BD57" s="1475">
        <v>43749</v>
      </c>
      <c r="BE57" s="214"/>
    </row>
    <row r="58" spans="1:57" s="580" customFormat="1" ht="56.25" customHeight="1">
      <c r="A58" s="1467"/>
      <c r="B58" s="1467"/>
      <c r="C58" s="1467"/>
      <c r="D58" s="1467"/>
      <c r="E58" s="1467"/>
      <c r="F58" s="1467"/>
      <c r="G58" s="1467"/>
      <c r="H58" s="1467"/>
      <c r="I58" s="1467"/>
      <c r="J58" s="556" t="s">
        <v>61</v>
      </c>
      <c r="K58" s="556" t="s">
        <v>1579</v>
      </c>
      <c r="L58" s="559" t="s">
        <v>1579</v>
      </c>
      <c r="M58" s="556" t="s">
        <v>4038</v>
      </c>
      <c r="N58" s="556" t="s">
        <v>2033</v>
      </c>
      <c r="O58" s="556">
        <v>58172.54</v>
      </c>
      <c r="P58" s="1467"/>
      <c r="Q58" s="1467"/>
      <c r="R58" s="1467"/>
      <c r="S58" s="1467"/>
      <c r="T58" s="1475"/>
      <c r="U58" s="1474"/>
      <c r="V58" s="1474"/>
      <c r="W58" s="1467"/>
      <c r="X58" s="1475"/>
      <c r="Y58" s="1467"/>
      <c r="Z58" s="1467"/>
      <c r="AA58" s="1467"/>
      <c r="AB58" s="1467"/>
      <c r="AC58" s="1475"/>
      <c r="AD58" s="1475"/>
      <c r="AE58" s="1467"/>
      <c r="AF58" s="1467"/>
      <c r="AG58" s="1467"/>
      <c r="AH58" s="1475"/>
      <c r="AI58" s="1475"/>
      <c r="AJ58" s="1499"/>
      <c r="AK58" s="1499"/>
      <c r="AL58" s="1467"/>
      <c r="AM58" s="1467"/>
      <c r="AN58" s="1467"/>
      <c r="AO58" s="1467"/>
      <c r="AP58" s="1467"/>
      <c r="AQ58" s="1467"/>
      <c r="AR58" s="1467"/>
      <c r="AS58" s="1467"/>
      <c r="AT58" s="1467"/>
      <c r="AU58" s="1475"/>
      <c r="AV58" s="1467"/>
      <c r="AW58" s="1467"/>
      <c r="AX58" s="1467"/>
      <c r="AY58" s="1467"/>
      <c r="AZ58" s="1467"/>
      <c r="BA58" s="1467"/>
      <c r="BB58" s="1467"/>
      <c r="BC58" s="1475"/>
      <c r="BD58" s="1475"/>
      <c r="BE58" s="214"/>
    </row>
    <row r="59" spans="1:57" s="580" customFormat="1" ht="56.25" customHeight="1">
      <c r="A59" s="1467"/>
      <c r="B59" s="1467"/>
      <c r="C59" s="1467"/>
      <c r="D59" s="1467"/>
      <c r="E59" s="1467"/>
      <c r="F59" s="1467"/>
      <c r="G59" s="1467"/>
      <c r="H59" s="1467"/>
      <c r="I59" s="1467"/>
      <c r="J59" s="556" t="s">
        <v>61</v>
      </c>
      <c r="K59" s="556" t="s">
        <v>1579</v>
      </c>
      <c r="L59" s="559" t="s">
        <v>1579</v>
      </c>
      <c r="M59" s="556" t="s">
        <v>4039</v>
      </c>
      <c r="N59" s="556" t="s">
        <v>1295</v>
      </c>
      <c r="O59" s="556">
        <v>58100.82</v>
      </c>
      <c r="P59" s="1467"/>
      <c r="Q59" s="1467"/>
      <c r="R59" s="1467"/>
      <c r="S59" s="1467"/>
      <c r="T59" s="1475"/>
      <c r="U59" s="1474"/>
      <c r="V59" s="1474"/>
      <c r="W59" s="1467"/>
      <c r="X59" s="1475"/>
      <c r="Y59" s="1467"/>
      <c r="Z59" s="1467"/>
      <c r="AA59" s="1467"/>
      <c r="AB59" s="1467"/>
      <c r="AC59" s="1475"/>
      <c r="AD59" s="1475"/>
      <c r="AE59" s="1467"/>
      <c r="AF59" s="1467"/>
      <c r="AG59" s="1467"/>
      <c r="AH59" s="1475"/>
      <c r="AI59" s="1475"/>
      <c r="AJ59" s="1499"/>
      <c r="AK59" s="1499"/>
      <c r="AL59" s="1467"/>
      <c r="AM59" s="1467"/>
      <c r="AN59" s="1467"/>
      <c r="AO59" s="1467"/>
      <c r="AP59" s="1467"/>
      <c r="AQ59" s="1467"/>
      <c r="AR59" s="1467"/>
      <c r="AS59" s="1467" t="s">
        <v>4287</v>
      </c>
      <c r="AT59" s="1467" t="s">
        <v>4288</v>
      </c>
      <c r="AU59" s="1475">
        <v>43776</v>
      </c>
      <c r="AV59" s="1481" t="s">
        <v>4289</v>
      </c>
      <c r="AW59" s="1467"/>
      <c r="AX59" s="1467"/>
      <c r="AY59" s="1467"/>
      <c r="AZ59" s="1467"/>
      <c r="BA59" s="1467"/>
      <c r="BB59" s="1467"/>
      <c r="BC59" s="1475"/>
      <c r="BD59" s="1475"/>
      <c r="BE59" s="214"/>
    </row>
    <row r="60" spans="1:57" s="580" customFormat="1" ht="56.25" customHeight="1">
      <c r="A60" s="1467"/>
      <c r="B60" s="1467"/>
      <c r="C60" s="1467"/>
      <c r="D60" s="1467"/>
      <c r="E60" s="1467"/>
      <c r="F60" s="1467"/>
      <c r="G60" s="1467"/>
      <c r="H60" s="1467"/>
      <c r="I60" s="1467"/>
      <c r="J60" s="556"/>
      <c r="K60" s="556"/>
      <c r="L60" s="559"/>
      <c r="M60" s="556"/>
      <c r="N60" s="556"/>
      <c r="O60" s="556"/>
      <c r="P60" s="556"/>
      <c r="Q60" s="556"/>
      <c r="R60" s="556"/>
      <c r="S60" s="556"/>
      <c r="T60" s="557"/>
      <c r="U60" s="559"/>
      <c r="V60" s="559"/>
      <c r="W60" s="1467"/>
      <c r="X60" s="1475"/>
      <c r="Y60" s="1467"/>
      <c r="Z60" s="1467"/>
      <c r="AA60" s="1467"/>
      <c r="AB60" s="1467"/>
      <c r="AC60" s="557"/>
      <c r="AD60" s="557"/>
      <c r="AE60" s="556"/>
      <c r="AF60" s="556"/>
      <c r="AG60" s="1467"/>
      <c r="AH60" s="1475"/>
      <c r="AI60" s="1475"/>
      <c r="AJ60" s="1499"/>
      <c r="AK60" s="1499"/>
      <c r="AL60" s="556"/>
      <c r="AM60" s="556"/>
      <c r="AN60" s="556"/>
      <c r="AO60" s="556"/>
      <c r="AP60" s="556"/>
      <c r="AQ60" s="556"/>
      <c r="AR60" s="1467"/>
      <c r="AS60" s="1467"/>
      <c r="AT60" s="1467"/>
      <c r="AU60" s="1475"/>
      <c r="AV60" s="1467"/>
      <c r="AW60" s="1467"/>
      <c r="AX60" s="1467"/>
      <c r="AY60" s="1467"/>
      <c r="AZ60" s="1467"/>
      <c r="BA60" s="1467"/>
      <c r="BB60" s="1467"/>
      <c r="BC60" s="1475"/>
      <c r="BD60" s="1475"/>
      <c r="BE60" s="214"/>
    </row>
    <row r="61" spans="1:57" s="580" customFormat="1" ht="56.25" customHeight="1">
      <c r="A61" s="1467">
        <v>2019</v>
      </c>
      <c r="B61" s="1475">
        <v>43556</v>
      </c>
      <c r="C61" s="1475">
        <v>43646</v>
      </c>
      <c r="D61" s="1467" t="s">
        <v>794</v>
      </c>
      <c r="E61" s="1467" t="s">
        <v>1577</v>
      </c>
      <c r="F61" s="1467" t="s">
        <v>4040</v>
      </c>
      <c r="G61" s="1467" t="s">
        <v>840</v>
      </c>
      <c r="H61" s="1499" t="s">
        <v>4153</v>
      </c>
      <c r="I61" s="1467" t="s">
        <v>4041</v>
      </c>
      <c r="J61" s="556" t="s">
        <v>61</v>
      </c>
      <c r="K61" s="556" t="s">
        <v>1579</v>
      </c>
      <c r="L61" s="559" t="s">
        <v>1579</v>
      </c>
      <c r="M61" s="556" t="s">
        <v>4039</v>
      </c>
      <c r="N61" s="556" t="s">
        <v>1295</v>
      </c>
      <c r="O61" s="556">
        <v>17962819.239999998</v>
      </c>
      <c r="P61" s="1467" t="s">
        <v>61</v>
      </c>
      <c r="Q61" s="1467" t="s">
        <v>1579</v>
      </c>
      <c r="R61" s="1467" t="s">
        <v>1579</v>
      </c>
      <c r="S61" s="1467" t="s">
        <v>143</v>
      </c>
      <c r="T61" s="1475" t="s">
        <v>1295</v>
      </c>
      <c r="U61" s="1474" t="s">
        <v>3254</v>
      </c>
      <c r="V61" s="1474" t="s">
        <v>3086</v>
      </c>
      <c r="W61" s="1467" t="s">
        <v>4040</v>
      </c>
      <c r="X61" s="1475">
        <v>43644</v>
      </c>
      <c r="Y61" s="1467">
        <v>7873843.4500000002</v>
      </c>
      <c r="Z61" s="1467">
        <v>9133658.4000000004</v>
      </c>
      <c r="AA61" s="1467">
        <v>913365.84</v>
      </c>
      <c r="AB61" s="1467">
        <v>9133658.4000000004</v>
      </c>
      <c r="AC61" s="1475" t="s">
        <v>241</v>
      </c>
      <c r="AD61" s="1475" t="s">
        <v>69</v>
      </c>
      <c r="AE61" s="1467" t="s">
        <v>70</v>
      </c>
      <c r="AF61" s="1467" t="s">
        <v>4041</v>
      </c>
      <c r="AG61" s="1467">
        <v>1181076.51</v>
      </c>
      <c r="AH61" s="1475">
        <v>43644</v>
      </c>
      <c r="AI61" s="1475">
        <v>43830</v>
      </c>
      <c r="AJ61" s="1499" t="s">
        <v>4052</v>
      </c>
      <c r="AK61" s="1499" t="s">
        <v>3088</v>
      </c>
      <c r="AL61" s="1467" t="s">
        <v>384</v>
      </c>
      <c r="AM61" s="1467" t="s">
        <v>389</v>
      </c>
      <c r="AN61" s="1467" t="s">
        <v>73</v>
      </c>
      <c r="AO61" s="1499" t="s">
        <v>3300</v>
      </c>
      <c r="AP61" s="1467" t="s">
        <v>73</v>
      </c>
      <c r="AQ61" s="1467" t="s">
        <v>573</v>
      </c>
      <c r="AR61" s="1467" t="s">
        <v>293</v>
      </c>
      <c r="AS61" s="1467" t="s">
        <v>566</v>
      </c>
      <c r="AT61" s="1467" t="s">
        <v>566</v>
      </c>
      <c r="AU61" s="1475" t="s">
        <v>566</v>
      </c>
      <c r="AV61" s="1481" t="s">
        <v>3869</v>
      </c>
      <c r="AW61" s="1467" t="s">
        <v>3091</v>
      </c>
      <c r="AX61" s="1481" t="s">
        <v>3870</v>
      </c>
      <c r="AY61" s="1481" t="s">
        <v>3871</v>
      </c>
      <c r="AZ61" s="1481" t="s">
        <v>3872</v>
      </c>
      <c r="BA61" s="1481" t="s">
        <v>3873</v>
      </c>
      <c r="BB61" s="1467" t="s">
        <v>3096</v>
      </c>
      <c r="BC61" s="1475">
        <v>43749</v>
      </c>
      <c r="BD61" s="1475">
        <v>43749</v>
      </c>
      <c r="BE61" s="214"/>
    </row>
    <row r="62" spans="1:57" s="580" customFormat="1" ht="67.5" customHeight="1">
      <c r="A62" s="1467"/>
      <c r="B62" s="1475"/>
      <c r="C62" s="1475"/>
      <c r="D62" s="1467"/>
      <c r="E62" s="1467"/>
      <c r="F62" s="1467"/>
      <c r="G62" s="1467"/>
      <c r="H62" s="1467"/>
      <c r="I62" s="1467"/>
      <c r="J62" s="556" t="s">
        <v>2093</v>
      </c>
      <c r="K62" s="556" t="s">
        <v>2094</v>
      </c>
      <c r="L62" s="559" t="s">
        <v>4003</v>
      </c>
      <c r="M62" s="556" t="s">
        <v>2009</v>
      </c>
      <c r="N62" s="556" t="s">
        <v>1306</v>
      </c>
      <c r="O62" s="556">
        <v>12490647.619999999</v>
      </c>
      <c r="P62" s="1467"/>
      <c r="Q62" s="1467"/>
      <c r="R62" s="1467"/>
      <c r="S62" s="1467"/>
      <c r="T62" s="1475"/>
      <c r="U62" s="1474"/>
      <c r="V62" s="1474"/>
      <c r="W62" s="1467"/>
      <c r="X62" s="1475"/>
      <c r="Y62" s="1467"/>
      <c r="Z62" s="1467"/>
      <c r="AA62" s="1467"/>
      <c r="AB62" s="1467"/>
      <c r="AC62" s="1475"/>
      <c r="AD62" s="1475"/>
      <c r="AE62" s="1467"/>
      <c r="AF62" s="1467"/>
      <c r="AG62" s="1467"/>
      <c r="AH62" s="1475"/>
      <c r="AI62" s="1475"/>
      <c r="AJ62" s="1467"/>
      <c r="AK62" s="1467"/>
      <c r="AL62" s="1467"/>
      <c r="AM62" s="1467"/>
      <c r="AN62" s="1467"/>
      <c r="AO62" s="1467"/>
      <c r="AP62" s="1467"/>
      <c r="AQ62" s="1467"/>
      <c r="AR62" s="1467"/>
      <c r="AS62" s="1467"/>
      <c r="AT62" s="1467"/>
      <c r="AU62" s="1475"/>
      <c r="AV62" s="1467"/>
      <c r="AW62" s="1467"/>
      <c r="AX62" s="1467"/>
      <c r="AY62" s="1467"/>
      <c r="AZ62" s="1467"/>
      <c r="BA62" s="1467"/>
      <c r="BB62" s="1467"/>
      <c r="BC62" s="1475"/>
      <c r="BD62" s="1475"/>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467">
        <v>2019</v>
      </c>
      <c r="B64" s="1475">
        <v>43556</v>
      </c>
      <c r="C64" s="1475">
        <v>43646</v>
      </c>
      <c r="D64" s="1467" t="s">
        <v>794</v>
      </c>
      <c r="E64" s="1467" t="s">
        <v>1577</v>
      </c>
      <c r="F64" s="1467" t="s">
        <v>4047</v>
      </c>
      <c r="G64" s="1467" t="s">
        <v>4043</v>
      </c>
      <c r="H64" s="1499" t="s">
        <v>4155</v>
      </c>
      <c r="I64" s="1467" t="s">
        <v>4044</v>
      </c>
      <c r="J64" s="556" t="s">
        <v>2093</v>
      </c>
      <c r="K64" s="556" t="s">
        <v>2094</v>
      </c>
      <c r="L64" s="559" t="s">
        <v>4003</v>
      </c>
      <c r="M64" s="556" t="s">
        <v>2009</v>
      </c>
      <c r="N64" s="556" t="s">
        <v>1306</v>
      </c>
      <c r="O64" s="556">
        <v>9619173.3000000007</v>
      </c>
      <c r="P64" s="1467" t="s">
        <v>3261</v>
      </c>
      <c r="Q64" s="1467" t="s">
        <v>109</v>
      </c>
      <c r="R64" s="1467" t="s">
        <v>3514</v>
      </c>
      <c r="S64" s="1467" t="s">
        <v>1141</v>
      </c>
      <c r="T64" s="1475" t="s">
        <v>1307</v>
      </c>
      <c r="U64" s="1474" t="s">
        <v>3254</v>
      </c>
      <c r="V64" s="1474" t="s">
        <v>3086</v>
      </c>
      <c r="W64" s="1467" t="s">
        <v>4047</v>
      </c>
      <c r="X64" s="1475">
        <v>43644</v>
      </c>
      <c r="Y64" s="1467">
        <v>5602431.9000000004</v>
      </c>
      <c r="Z64" s="1467">
        <v>6498821</v>
      </c>
      <c r="AA64" s="1467">
        <v>649882.1</v>
      </c>
      <c r="AB64" s="1467">
        <v>6498821</v>
      </c>
      <c r="AC64" s="1475" t="s">
        <v>241</v>
      </c>
      <c r="AD64" s="1475" t="s">
        <v>69</v>
      </c>
      <c r="AE64" s="1467" t="s">
        <v>70</v>
      </c>
      <c r="AF64" s="1467" t="s">
        <v>4044</v>
      </c>
      <c r="AG64" s="1467">
        <v>840364.78</v>
      </c>
      <c r="AH64" s="1475">
        <v>43644</v>
      </c>
      <c r="AI64" s="1475">
        <v>43830</v>
      </c>
      <c r="AJ64" s="1499" t="s">
        <v>4079</v>
      </c>
      <c r="AK64" s="1499" t="s">
        <v>3088</v>
      </c>
      <c r="AL64" s="1467" t="s">
        <v>384</v>
      </c>
      <c r="AM64" s="1467" t="s">
        <v>389</v>
      </c>
      <c r="AN64" s="1467" t="s">
        <v>73</v>
      </c>
      <c r="AO64" s="1499" t="s">
        <v>3300</v>
      </c>
      <c r="AP64" s="1467" t="s">
        <v>73</v>
      </c>
      <c r="AQ64" s="1467" t="s">
        <v>573</v>
      </c>
      <c r="AR64" s="1467" t="s">
        <v>293</v>
      </c>
      <c r="AS64" s="1467" t="s">
        <v>566</v>
      </c>
      <c r="AT64" s="1467" t="s">
        <v>566</v>
      </c>
      <c r="AU64" s="1475" t="s">
        <v>566</v>
      </c>
      <c r="AV64" s="1481" t="s">
        <v>3869</v>
      </c>
      <c r="AW64" s="1467" t="s">
        <v>3091</v>
      </c>
      <c r="AX64" s="1481" t="s">
        <v>3870</v>
      </c>
      <c r="AY64" s="1481" t="s">
        <v>3871</v>
      </c>
      <c r="AZ64" s="1481" t="s">
        <v>3872</v>
      </c>
      <c r="BA64" s="1481" t="s">
        <v>3873</v>
      </c>
      <c r="BB64" s="1467" t="s">
        <v>3096</v>
      </c>
      <c r="BC64" s="1475">
        <v>43749</v>
      </c>
      <c r="BD64" s="1475">
        <v>43749</v>
      </c>
      <c r="BE64" s="214"/>
    </row>
    <row r="65" spans="1:57" s="580" customFormat="1" ht="66.75" customHeight="1">
      <c r="A65" s="1467"/>
      <c r="B65" s="1475"/>
      <c r="C65" s="1475"/>
      <c r="D65" s="1467"/>
      <c r="E65" s="1467"/>
      <c r="F65" s="1467"/>
      <c r="G65" s="1467"/>
      <c r="H65" s="1467"/>
      <c r="I65" s="1467"/>
      <c r="J65" s="556" t="s">
        <v>2096</v>
      </c>
      <c r="K65" s="556" t="s">
        <v>4045</v>
      </c>
      <c r="L65" s="559" t="s">
        <v>2050</v>
      </c>
      <c r="M65" s="556" t="s">
        <v>2009</v>
      </c>
      <c r="N65" s="556" t="s">
        <v>1307</v>
      </c>
      <c r="O65" s="556">
        <v>4722815.57</v>
      </c>
      <c r="P65" s="1467"/>
      <c r="Q65" s="1467"/>
      <c r="R65" s="1467"/>
      <c r="S65" s="1467"/>
      <c r="T65" s="1467"/>
      <c r="U65" s="1474"/>
      <c r="V65" s="1474"/>
      <c r="W65" s="1467"/>
      <c r="X65" s="1475"/>
      <c r="Y65" s="1467"/>
      <c r="Z65" s="1467"/>
      <c r="AA65" s="1467"/>
      <c r="AB65" s="1467"/>
      <c r="AC65" s="1475"/>
      <c r="AD65" s="1475"/>
      <c r="AE65" s="1467"/>
      <c r="AF65" s="1467"/>
      <c r="AG65" s="1467"/>
      <c r="AH65" s="1475"/>
      <c r="AI65" s="1475"/>
      <c r="AJ65" s="1467"/>
      <c r="AK65" s="1467"/>
      <c r="AL65" s="1467"/>
      <c r="AM65" s="1467"/>
      <c r="AN65" s="1467"/>
      <c r="AO65" s="1467"/>
      <c r="AP65" s="1467"/>
      <c r="AQ65" s="1467"/>
      <c r="AR65" s="1467"/>
      <c r="AS65" s="1467"/>
      <c r="AT65" s="1467"/>
      <c r="AU65" s="1475"/>
      <c r="AV65" s="1467"/>
      <c r="AW65" s="1467"/>
      <c r="AX65" s="1467"/>
      <c r="AY65" s="1467"/>
      <c r="AZ65" s="1467"/>
      <c r="BA65" s="1467"/>
      <c r="BB65" s="1467"/>
      <c r="BC65" s="1475"/>
      <c r="BD65" s="1475"/>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482"/>
      <c r="B67" s="1482"/>
      <c r="C67" s="1482"/>
      <c r="D67" s="1482"/>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 ref="BB6:BB7"/>
    <mergeCell ref="BC6:BC7"/>
    <mergeCell ref="BD6:BD7"/>
    <mergeCell ref="BE6:BE7"/>
    <mergeCell ref="AT6:AT7"/>
    <mergeCell ref="AU6:AU7"/>
    <mergeCell ref="AV6:AV7"/>
    <mergeCell ref="AW6:AW7"/>
    <mergeCell ref="AX6:AX7"/>
    <mergeCell ref="AY6:AY7"/>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D5:AM5"/>
    <mergeCell ref="AN6:AN7"/>
    <mergeCell ref="AO6:AO7"/>
    <mergeCell ref="AP6:AP7"/>
    <mergeCell ref="AQ6:AQ7"/>
    <mergeCell ref="A5:A7"/>
    <mergeCell ref="B5:B7"/>
    <mergeCell ref="C5:C7"/>
    <mergeCell ref="W6:W7"/>
    <mergeCell ref="AN5:AQ5"/>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34" t="s">
        <v>3679</v>
      </c>
      <c r="B2" s="1534"/>
      <c r="C2" s="1534"/>
      <c r="D2" s="1534"/>
      <c r="E2" s="1534"/>
      <c r="F2" s="1534"/>
      <c r="G2" s="1534"/>
      <c r="H2" s="1534"/>
      <c r="I2" s="1534"/>
      <c r="J2" s="1534"/>
      <c r="K2" s="1534"/>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34" t="s">
        <v>3680</v>
      </c>
      <c r="B3" s="1534"/>
      <c r="C3" s="1534"/>
      <c r="D3" s="1534"/>
      <c r="E3" s="1534"/>
      <c r="F3" s="1534"/>
      <c r="G3" s="1534"/>
      <c r="H3" s="1534"/>
      <c r="I3" s="1534"/>
      <c r="J3" s="1534"/>
      <c r="K3" s="1534"/>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535" t="s">
        <v>50</v>
      </c>
      <c r="B4" s="1535"/>
      <c r="C4" s="1535"/>
      <c r="D4" s="1535"/>
      <c r="E4" s="1535"/>
      <c r="F4" s="1535"/>
      <c r="G4" s="1535"/>
      <c r="H4" s="1535"/>
      <c r="I4" s="1535"/>
      <c r="J4" s="1535"/>
      <c r="K4" s="1535"/>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76" t="s">
        <v>1</v>
      </c>
      <c r="B5" s="1476" t="s">
        <v>1284</v>
      </c>
      <c r="C5" s="1476" t="s">
        <v>1285</v>
      </c>
      <c r="D5" s="1563" t="s">
        <v>6077</v>
      </c>
      <c r="E5" s="156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c r="AF5" s="1564"/>
      <c r="AG5" s="1564"/>
      <c r="AH5" s="1564"/>
      <c r="AI5" s="1564"/>
      <c r="AJ5" s="1564"/>
      <c r="AK5" s="1564"/>
      <c r="AL5" s="1564"/>
      <c r="AM5" s="1564"/>
      <c r="AN5" s="1536" t="s">
        <v>57</v>
      </c>
      <c r="AO5" s="1536"/>
      <c r="AP5" s="1536"/>
      <c r="AQ5" s="1536"/>
      <c r="AR5" s="303"/>
      <c r="AS5" s="303"/>
      <c r="AT5" s="303"/>
      <c r="AU5" s="303"/>
      <c r="AV5" s="303"/>
      <c r="AW5" s="303"/>
      <c r="AX5" s="303"/>
      <c r="AY5" s="303"/>
      <c r="AZ5" s="303"/>
      <c r="BA5" s="303"/>
      <c r="BC5" s="175"/>
      <c r="BD5" s="175"/>
    </row>
    <row r="6" spans="1:57" s="176" customFormat="1" ht="61.5" customHeight="1">
      <c r="A6" s="1476"/>
      <c r="B6" s="1476"/>
      <c r="C6" s="1476"/>
      <c r="D6" s="1449" t="s">
        <v>25</v>
      </c>
      <c r="E6" s="1451" t="s">
        <v>6078</v>
      </c>
      <c r="F6" s="1451" t="s">
        <v>3</v>
      </c>
      <c r="G6" s="1451" t="s">
        <v>28</v>
      </c>
      <c r="H6" s="1451" t="s">
        <v>29</v>
      </c>
      <c r="I6" s="1451" t="s">
        <v>30</v>
      </c>
      <c r="J6" s="1471" t="s">
        <v>31</v>
      </c>
      <c r="K6" s="1472"/>
      <c r="L6" s="1473"/>
      <c r="M6" s="1451" t="s">
        <v>32</v>
      </c>
      <c r="N6" s="1451" t="s">
        <v>1287</v>
      </c>
      <c r="O6" s="1451" t="s">
        <v>33</v>
      </c>
      <c r="P6" s="1471" t="s">
        <v>34</v>
      </c>
      <c r="Q6" s="1472"/>
      <c r="R6" s="1473"/>
      <c r="S6" s="1451" t="s">
        <v>32</v>
      </c>
      <c r="T6" s="1451" t="s">
        <v>1288</v>
      </c>
      <c r="U6" s="1451" t="s">
        <v>35</v>
      </c>
      <c r="V6" s="1451" t="s">
        <v>36</v>
      </c>
      <c r="W6" s="1451" t="s">
        <v>7</v>
      </c>
      <c r="X6" s="1477" t="s">
        <v>8</v>
      </c>
      <c r="Y6" s="1460" t="s">
        <v>37</v>
      </c>
      <c r="Z6" s="1460" t="s">
        <v>38</v>
      </c>
      <c r="AA6" s="1460" t="s">
        <v>6085</v>
      </c>
      <c r="AB6" s="1460" t="s">
        <v>6086</v>
      </c>
      <c r="AC6" s="1451" t="s">
        <v>10</v>
      </c>
      <c r="AD6" s="1451" t="s">
        <v>39</v>
      </c>
      <c r="AE6" s="1451" t="s">
        <v>40</v>
      </c>
      <c r="AF6" s="1451" t="s">
        <v>11</v>
      </c>
      <c r="AG6" s="1460" t="s">
        <v>41</v>
      </c>
      <c r="AH6" s="1462" t="s">
        <v>12</v>
      </c>
      <c r="AI6" s="1463"/>
      <c r="AJ6" s="1451" t="s">
        <v>13</v>
      </c>
      <c r="AK6" s="1451" t="s">
        <v>44</v>
      </c>
      <c r="AL6" s="1451" t="s">
        <v>45</v>
      </c>
      <c r="AM6" s="1451" t="s">
        <v>46</v>
      </c>
      <c r="AN6" s="1456" t="s">
        <v>14</v>
      </c>
      <c r="AO6" s="1478" t="s">
        <v>15</v>
      </c>
      <c r="AP6" s="1478" t="s">
        <v>16</v>
      </c>
      <c r="AQ6" s="1479" t="s">
        <v>17</v>
      </c>
      <c r="AR6" s="1451" t="s">
        <v>47</v>
      </c>
      <c r="AS6" s="1451" t="s">
        <v>18</v>
      </c>
      <c r="AT6" s="1451" t="s">
        <v>19</v>
      </c>
      <c r="AU6" s="1477" t="s">
        <v>48</v>
      </c>
      <c r="AV6" s="1451" t="s">
        <v>20</v>
      </c>
      <c r="AW6" s="1451" t="s">
        <v>49</v>
      </c>
      <c r="AX6" s="1451" t="s">
        <v>21</v>
      </c>
      <c r="AY6" s="1451" t="s">
        <v>22</v>
      </c>
      <c r="AZ6" s="1451" t="s">
        <v>23</v>
      </c>
      <c r="BA6" s="1465" t="s">
        <v>24</v>
      </c>
      <c r="BB6" s="1456" t="s">
        <v>1291</v>
      </c>
      <c r="BC6" s="1466" t="s">
        <v>1292</v>
      </c>
      <c r="BD6" s="1466" t="s">
        <v>1293</v>
      </c>
      <c r="BE6" s="1456" t="s">
        <v>1294</v>
      </c>
    </row>
    <row r="7" spans="1:57" s="176" customFormat="1" ht="94.5" customHeight="1">
      <c r="A7" s="1476"/>
      <c r="B7" s="1476"/>
      <c r="C7" s="1476"/>
      <c r="D7" s="1450"/>
      <c r="E7" s="1452"/>
      <c r="F7" s="1452"/>
      <c r="G7" s="1452"/>
      <c r="H7" s="1452"/>
      <c r="I7" s="1452"/>
      <c r="J7" s="216" t="s">
        <v>4</v>
      </c>
      <c r="K7" s="216" t="s">
        <v>5</v>
      </c>
      <c r="L7" s="216" t="s">
        <v>6</v>
      </c>
      <c r="M7" s="1452"/>
      <c r="N7" s="1452"/>
      <c r="O7" s="1452"/>
      <c r="P7" s="216" t="s">
        <v>4</v>
      </c>
      <c r="Q7" s="216" t="s">
        <v>5</v>
      </c>
      <c r="R7" s="216" t="s">
        <v>6</v>
      </c>
      <c r="S7" s="1452"/>
      <c r="T7" s="1452"/>
      <c r="U7" s="1452"/>
      <c r="V7" s="1452"/>
      <c r="W7" s="1452"/>
      <c r="X7" s="1459"/>
      <c r="Y7" s="1461"/>
      <c r="Z7" s="1461"/>
      <c r="AA7" s="1461"/>
      <c r="AB7" s="1461"/>
      <c r="AC7" s="1452"/>
      <c r="AD7" s="1452"/>
      <c r="AE7" s="1452"/>
      <c r="AF7" s="1452"/>
      <c r="AG7" s="1461"/>
      <c r="AH7" s="217" t="s">
        <v>42</v>
      </c>
      <c r="AI7" s="217" t="s">
        <v>43</v>
      </c>
      <c r="AJ7" s="1452"/>
      <c r="AK7" s="1452"/>
      <c r="AL7" s="1452"/>
      <c r="AM7" s="1452"/>
      <c r="AN7" s="1456"/>
      <c r="AO7" s="1478"/>
      <c r="AP7" s="1478"/>
      <c r="AQ7" s="1479"/>
      <c r="AR7" s="1452"/>
      <c r="AS7" s="1452"/>
      <c r="AT7" s="1452"/>
      <c r="AU7" s="1459"/>
      <c r="AV7" s="1452"/>
      <c r="AW7" s="1452"/>
      <c r="AX7" s="1452"/>
      <c r="AY7" s="1452"/>
      <c r="AZ7" s="1452"/>
      <c r="BA7" s="1465"/>
      <c r="BB7" s="1456"/>
      <c r="BC7" s="1466"/>
      <c r="BD7" s="1466"/>
      <c r="BE7" s="1456"/>
    </row>
    <row r="8" spans="1:57" s="176" customFormat="1" ht="43.5" customHeight="1">
      <c r="A8" s="1482" t="s">
        <v>3214</v>
      </c>
      <c r="B8" s="1482"/>
      <c r="C8" s="1482"/>
      <c r="D8" s="1562"/>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538">
        <v>2019</v>
      </c>
      <c r="B9" s="1560">
        <v>43466</v>
      </c>
      <c r="C9" s="1560">
        <v>43555</v>
      </c>
      <c r="D9" s="1540" t="s">
        <v>794</v>
      </c>
      <c r="E9" s="1538" t="s">
        <v>3083</v>
      </c>
      <c r="F9" s="1538" t="s">
        <v>3084</v>
      </c>
      <c r="G9" s="1538" t="s">
        <v>382</v>
      </c>
      <c r="H9" s="1520" t="s">
        <v>3613</v>
      </c>
      <c r="I9" s="1538" t="s">
        <v>146</v>
      </c>
      <c r="J9" s="1538" t="s">
        <v>61</v>
      </c>
      <c r="K9" s="1538" t="s">
        <v>1579</v>
      </c>
      <c r="L9" s="1538" t="s">
        <v>1579</v>
      </c>
      <c r="M9" s="595" t="s">
        <v>3085</v>
      </c>
      <c r="N9" s="595" t="s">
        <v>2033</v>
      </c>
      <c r="O9" s="677">
        <v>198290673.84999999</v>
      </c>
      <c r="P9" s="1545" t="s">
        <v>61</v>
      </c>
      <c r="Q9" s="1545" t="s">
        <v>1579</v>
      </c>
      <c r="R9" s="1545" t="s">
        <v>1579</v>
      </c>
      <c r="S9" s="1538" t="s">
        <v>143</v>
      </c>
      <c r="T9" s="1538" t="s">
        <v>1295</v>
      </c>
      <c r="U9" s="1538" t="s">
        <v>132</v>
      </c>
      <c r="V9" s="1538" t="s">
        <v>3086</v>
      </c>
      <c r="W9" s="1538" t="s">
        <v>3084</v>
      </c>
      <c r="X9" s="1551">
        <v>43462</v>
      </c>
      <c r="Y9" s="1540">
        <v>26012233.010000002</v>
      </c>
      <c r="Z9" s="1540">
        <v>30174190.289999999</v>
      </c>
      <c r="AA9" s="1540">
        <v>3017419.03</v>
      </c>
      <c r="AB9" s="1540">
        <v>30174190.289999999</v>
      </c>
      <c r="AC9" s="1540" t="s">
        <v>241</v>
      </c>
      <c r="AD9" s="1540" t="s">
        <v>69</v>
      </c>
      <c r="AE9" s="1540" t="s">
        <v>70</v>
      </c>
      <c r="AF9" s="1538" t="s">
        <v>146</v>
      </c>
      <c r="AG9" s="1561">
        <v>3901834.95</v>
      </c>
      <c r="AH9" s="1551">
        <v>43466</v>
      </c>
      <c r="AI9" s="1551">
        <v>43555</v>
      </c>
      <c r="AJ9" s="1520" t="s">
        <v>3087</v>
      </c>
      <c r="AK9" s="1520" t="s">
        <v>3088</v>
      </c>
      <c r="AL9" s="1545" t="s">
        <v>384</v>
      </c>
      <c r="AM9" s="1545" t="s">
        <v>389</v>
      </c>
      <c r="AN9" s="1545" t="s">
        <v>73</v>
      </c>
      <c r="AO9" s="1520" t="s">
        <v>3089</v>
      </c>
      <c r="AP9" s="1545" t="s">
        <v>73</v>
      </c>
      <c r="AQ9" s="1538" t="s">
        <v>573</v>
      </c>
      <c r="AR9" s="1538" t="s">
        <v>788</v>
      </c>
      <c r="AS9" s="1538" t="s">
        <v>4111</v>
      </c>
      <c r="AT9" s="1538" t="s">
        <v>4112</v>
      </c>
      <c r="AU9" s="1560">
        <v>43553</v>
      </c>
      <c r="AV9" s="1526" t="s">
        <v>4113</v>
      </c>
      <c r="AW9" s="1545" t="s">
        <v>3091</v>
      </c>
      <c r="AX9" s="1520" t="s">
        <v>3092</v>
      </c>
      <c r="AY9" s="1520" t="s">
        <v>3093</v>
      </c>
      <c r="AZ9" s="1520" t="s">
        <v>3094</v>
      </c>
      <c r="BA9" s="1520" t="s">
        <v>3095</v>
      </c>
      <c r="BB9" s="1540" t="s">
        <v>3096</v>
      </c>
      <c r="BC9" s="1551">
        <v>43567</v>
      </c>
      <c r="BD9" s="1551">
        <v>43567</v>
      </c>
      <c r="BE9" s="183"/>
    </row>
    <row r="10" spans="1:57" s="176" customFormat="1" ht="67.5" customHeight="1">
      <c r="A10" s="1538"/>
      <c r="B10" s="1560"/>
      <c r="C10" s="1560"/>
      <c r="D10" s="1540"/>
      <c r="E10" s="1538"/>
      <c r="F10" s="1538"/>
      <c r="G10" s="1538"/>
      <c r="H10" s="1533"/>
      <c r="I10" s="1538"/>
      <c r="J10" s="1538"/>
      <c r="K10" s="1538"/>
      <c r="L10" s="1538"/>
      <c r="M10" s="595" t="s">
        <v>2029</v>
      </c>
      <c r="N10" s="595" t="s">
        <v>1295</v>
      </c>
      <c r="O10" s="677">
        <v>190226057.59</v>
      </c>
      <c r="P10" s="1545"/>
      <c r="Q10" s="1545"/>
      <c r="R10" s="1545"/>
      <c r="S10" s="1538"/>
      <c r="T10" s="1538"/>
      <c r="U10" s="1538"/>
      <c r="V10" s="1538"/>
      <c r="W10" s="1538"/>
      <c r="X10" s="1551"/>
      <c r="Y10" s="1540"/>
      <c r="Z10" s="1540"/>
      <c r="AA10" s="1540"/>
      <c r="AB10" s="1540"/>
      <c r="AC10" s="1540"/>
      <c r="AD10" s="1540"/>
      <c r="AE10" s="1540"/>
      <c r="AF10" s="1538"/>
      <c r="AG10" s="1561"/>
      <c r="AH10" s="1551"/>
      <c r="AI10" s="1551"/>
      <c r="AJ10" s="1533"/>
      <c r="AK10" s="1539"/>
      <c r="AL10" s="1545"/>
      <c r="AM10" s="1545"/>
      <c r="AN10" s="1545"/>
      <c r="AO10" s="1539"/>
      <c r="AP10" s="1545"/>
      <c r="AQ10" s="1538"/>
      <c r="AR10" s="1538"/>
      <c r="AS10" s="1538"/>
      <c r="AT10" s="1538"/>
      <c r="AU10" s="1560"/>
      <c r="AV10" s="1538"/>
      <c r="AW10" s="1545"/>
      <c r="AX10" s="1539"/>
      <c r="AY10" s="1539"/>
      <c r="AZ10" s="1539"/>
      <c r="BA10" s="1539"/>
      <c r="BB10" s="1540"/>
      <c r="BC10" s="1551"/>
      <c r="BD10" s="1551"/>
      <c r="BE10" s="183"/>
    </row>
    <row r="11" spans="1:57" s="176" customFormat="1" ht="67.5" customHeight="1">
      <c r="A11" s="1538"/>
      <c r="B11" s="1560"/>
      <c r="C11" s="1560"/>
      <c r="D11" s="1540"/>
      <c r="E11" s="1538"/>
      <c r="F11" s="1538"/>
      <c r="G11" s="1538"/>
      <c r="H11" s="1533"/>
      <c r="I11" s="1538"/>
      <c r="J11" s="1538"/>
      <c r="K11" s="1538"/>
      <c r="L11" s="1538"/>
      <c r="M11" s="595" t="s">
        <v>3097</v>
      </c>
      <c r="N11" s="595" t="s">
        <v>2031</v>
      </c>
      <c r="O11" s="677">
        <v>195974320.80000001</v>
      </c>
      <c r="P11" s="1545"/>
      <c r="Q11" s="1545"/>
      <c r="R11" s="1545"/>
      <c r="S11" s="1538"/>
      <c r="T11" s="1538"/>
      <c r="U11" s="1538"/>
      <c r="V11" s="1538"/>
      <c r="W11" s="1538"/>
      <c r="X11" s="1551"/>
      <c r="Y11" s="1540"/>
      <c r="Z11" s="1540"/>
      <c r="AA11" s="1540"/>
      <c r="AB11" s="1540"/>
      <c r="AC11" s="1540"/>
      <c r="AD11" s="1540"/>
      <c r="AE11" s="1540"/>
      <c r="AF11" s="1538"/>
      <c r="AG11" s="1561"/>
      <c r="AH11" s="1551"/>
      <c r="AI11" s="1551"/>
      <c r="AJ11" s="1533"/>
      <c r="AK11" s="1539"/>
      <c r="AL11" s="1545"/>
      <c r="AM11" s="1545"/>
      <c r="AN11" s="1545"/>
      <c r="AO11" s="1539"/>
      <c r="AP11" s="1545"/>
      <c r="AQ11" s="1538"/>
      <c r="AR11" s="1538"/>
      <c r="AS11" s="1538"/>
      <c r="AT11" s="1538"/>
      <c r="AU11" s="1560"/>
      <c r="AV11" s="1538"/>
      <c r="AW11" s="1545"/>
      <c r="AX11" s="1539"/>
      <c r="AY11" s="1539"/>
      <c r="AZ11" s="1539"/>
      <c r="BA11" s="1539"/>
      <c r="BB11" s="1540"/>
      <c r="BC11" s="1551"/>
      <c r="BD11" s="1551"/>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540">
        <v>2019</v>
      </c>
      <c r="B13" s="1551">
        <v>43466</v>
      </c>
      <c r="C13" s="1551">
        <v>43555</v>
      </c>
      <c r="D13" s="1540" t="s">
        <v>794</v>
      </c>
      <c r="E13" s="1546" t="s">
        <v>3083</v>
      </c>
      <c r="F13" s="1546" t="s">
        <v>3100</v>
      </c>
      <c r="G13" s="1546" t="s">
        <v>382</v>
      </c>
      <c r="H13" s="1520" t="s">
        <v>3615</v>
      </c>
      <c r="I13" s="1546" t="s">
        <v>134</v>
      </c>
      <c r="J13" s="1540" t="s">
        <v>61</v>
      </c>
      <c r="K13" s="1540" t="s">
        <v>1579</v>
      </c>
      <c r="L13" s="1540" t="s">
        <v>1579</v>
      </c>
      <c r="M13" s="589" t="s">
        <v>3101</v>
      </c>
      <c r="N13" s="589" t="s">
        <v>3102</v>
      </c>
      <c r="O13" s="181">
        <v>25.48</v>
      </c>
      <c r="P13" s="1545" t="s">
        <v>61</v>
      </c>
      <c r="Q13" s="1545" t="s">
        <v>1579</v>
      </c>
      <c r="R13" s="1545" t="s">
        <v>1579</v>
      </c>
      <c r="S13" s="1540" t="s">
        <v>135</v>
      </c>
      <c r="T13" s="1540" t="s">
        <v>2080</v>
      </c>
      <c r="U13" s="1540" t="s">
        <v>132</v>
      </c>
      <c r="V13" s="1540" t="s">
        <v>3086</v>
      </c>
      <c r="W13" s="1546" t="s">
        <v>3100</v>
      </c>
      <c r="X13" s="1551">
        <v>43465</v>
      </c>
      <c r="Y13" s="1540">
        <v>10941819.16</v>
      </c>
      <c r="Z13" s="1540">
        <v>12692510.220000001</v>
      </c>
      <c r="AA13" s="1540">
        <v>1269251.02</v>
      </c>
      <c r="AB13" s="1540">
        <v>12692510.220000001</v>
      </c>
      <c r="AC13" s="1540" t="s">
        <v>241</v>
      </c>
      <c r="AD13" s="1540" t="s">
        <v>69</v>
      </c>
      <c r="AE13" s="1540" t="s">
        <v>70</v>
      </c>
      <c r="AF13" s="1540" t="s">
        <v>134</v>
      </c>
      <c r="AG13" s="1540">
        <v>1641272.87</v>
      </c>
      <c r="AH13" s="1551">
        <v>43466</v>
      </c>
      <c r="AI13" s="1551">
        <v>43555</v>
      </c>
      <c r="AJ13" s="1520" t="s">
        <v>3103</v>
      </c>
      <c r="AK13" s="1520" t="s">
        <v>3088</v>
      </c>
      <c r="AL13" s="1545" t="s">
        <v>384</v>
      </c>
      <c r="AM13" s="1545" t="s">
        <v>389</v>
      </c>
      <c r="AN13" s="1545" t="s">
        <v>73</v>
      </c>
      <c r="AO13" s="1520" t="s">
        <v>3089</v>
      </c>
      <c r="AP13" s="1545" t="s">
        <v>73</v>
      </c>
      <c r="AQ13" s="1545" t="s">
        <v>573</v>
      </c>
      <c r="AR13" s="1542" t="s">
        <v>788</v>
      </c>
      <c r="AS13" s="1542" t="s">
        <v>3673</v>
      </c>
      <c r="AT13" s="1542" t="s">
        <v>3671</v>
      </c>
      <c r="AU13" s="1543">
        <v>43553</v>
      </c>
      <c r="AV13" s="1481" t="s">
        <v>4276</v>
      </c>
      <c r="AW13" s="1545" t="s">
        <v>3091</v>
      </c>
      <c r="AX13" s="1520" t="s">
        <v>3092</v>
      </c>
      <c r="AY13" s="1520" t="s">
        <v>3093</v>
      </c>
      <c r="AZ13" s="1520" t="s">
        <v>3094</v>
      </c>
      <c r="BA13" s="1520" t="s">
        <v>3095</v>
      </c>
      <c r="BB13" s="1540" t="s">
        <v>3096</v>
      </c>
      <c r="BC13" s="1551">
        <v>43567</v>
      </c>
      <c r="BD13" s="1551">
        <v>43567</v>
      </c>
      <c r="BE13" s="183"/>
    </row>
    <row r="14" spans="1:57" s="176" customFormat="1" ht="67.5" customHeight="1">
      <c r="A14" s="1540"/>
      <c r="B14" s="1551"/>
      <c r="C14" s="1551"/>
      <c r="D14" s="1540"/>
      <c r="E14" s="1546"/>
      <c r="F14" s="1546"/>
      <c r="G14" s="1546"/>
      <c r="H14" s="1539"/>
      <c r="I14" s="1546"/>
      <c r="J14" s="1540"/>
      <c r="K14" s="1540"/>
      <c r="L14" s="1540"/>
      <c r="M14" s="589" t="s">
        <v>2081</v>
      </c>
      <c r="N14" s="589" t="s">
        <v>2082</v>
      </c>
      <c r="O14" s="181">
        <v>36.54</v>
      </c>
      <c r="P14" s="1545"/>
      <c r="Q14" s="1545"/>
      <c r="R14" s="1545"/>
      <c r="S14" s="1540"/>
      <c r="T14" s="1540"/>
      <c r="U14" s="1540"/>
      <c r="V14" s="1540"/>
      <c r="W14" s="1546"/>
      <c r="X14" s="1551"/>
      <c r="Y14" s="1540"/>
      <c r="Z14" s="1540"/>
      <c r="AA14" s="1540"/>
      <c r="AB14" s="1540"/>
      <c r="AC14" s="1540"/>
      <c r="AD14" s="1540"/>
      <c r="AE14" s="1540"/>
      <c r="AF14" s="1540"/>
      <c r="AG14" s="1540"/>
      <c r="AH14" s="1551"/>
      <c r="AI14" s="1551"/>
      <c r="AJ14" s="1539"/>
      <c r="AK14" s="1539"/>
      <c r="AL14" s="1545"/>
      <c r="AM14" s="1545"/>
      <c r="AN14" s="1545"/>
      <c r="AO14" s="1539"/>
      <c r="AP14" s="1545"/>
      <c r="AQ14" s="1545"/>
      <c r="AR14" s="1542"/>
      <c r="AS14" s="1542"/>
      <c r="AT14" s="1542"/>
      <c r="AU14" s="1543"/>
      <c r="AV14" s="1544"/>
      <c r="AW14" s="1545"/>
      <c r="AX14" s="1539"/>
      <c r="AY14" s="1539"/>
      <c r="AZ14" s="1539"/>
      <c r="BA14" s="1539"/>
      <c r="BB14" s="1540"/>
      <c r="BC14" s="1551"/>
      <c r="BD14" s="1551"/>
      <c r="BE14" s="183"/>
    </row>
    <row r="15" spans="1:57" s="176" customFormat="1" ht="67.5" customHeight="1">
      <c r="A15" s="1540"/>
      <c r="B15" s="1551"/>
      <c r="C15" s="1551"/>
      <c r="D15" s="1540"/>
      <c r="E15" s="1546"/>
      <c r="F15" s="1546"/>
      <c r="G15" s="1546"/>
      <c r="H15" s="1539"/>
      <c r="I15" s="1546"/>
      <c r="J15" s="1540"/>
      <c r="K15" s="1540"/>
      <c r="L15" s="1540"/>
      <c r="M15" s="589" t="s">
        <v>3104</v>
      </c>
      <c r="N15" s="589" t="s">
        <v>3105</v>
      </c>
      <c r="O15" s="181">
        <v>25.98</v>
      </c>
      <c r="P15" s="1545"/>
      <c r="Q15" s="1545"/>
      <c r="R15" s="1545"/>
      <c r="S15" s="1540"/>
      <c r="T15" s="1540"/>
      <c r="U15" s="1540"/>
      <c r="V15" s="1540"/>
      <c r="W15" s="1546"/>
      <c r="X15" s="1551"/>
      <c r="Y15" s="1540"/>
      <c r="Z15" s="1540"/>
      <c r="AA15" s="1540"/>
      <c r="AB15" s="1540"/>
      <c r="AC15" s="1540"/>
      <c r="AD15" s="1540"/>
      <c r="AE15" s="1540"/>
      <c r="AF15" s="1540"/>
      <c r="AG15" s="1540"/>
      <c r="AH15" s="1551"/>
      <c r="AI15" s="1551"/>
      <c r="AJ15" s="1539"/>
      <c r="AK15" s="1539"/>
      <c r="AL15" s="1545"/>
      <c r="AM15" s="1545"/>
      <c r="AN15" s="1545"/>
      <c r="AO15" s="1539"/>
      <c r="AP15" s="1545"/>
      <c r="AQ15" s="1545"/>
      <c r="AR15" s="1542"/>
      <c r="AS15" s="1542"/>
      <c r="AT15" s="1542"/>
      <c r="AU15" s="1543"/>
      <c r="AV15" s="1544"/>
      <c r="AW15" s="1545"/>
      <c r="AX15" s="1539"/>
      <c r="AY15" s="1539"/>
      <c r="AZ15" s="1539"/>
      <c r="BA15" s="1539"/>
      <c r="BB15" s="1540"/>
      <c r="BC15" s="1551"/>
      <c r="BD15" s="1551"/>
      <c r="BE15" s="183"/>
    </row>
    <row r="16" spans="1:57" s="176" customFormat="1" ht="67.5" customHeight="1">
      <c r="A16" s="1540">
        <v>2019</v>
      </c>
      <c r="B16" s="1551">
        <v>43466</v>
      </c>
      <c r="C16" s="1551">
        <v>43555</v>
      </c>
      <c r="D16" s="1546" t="s">
        <v>794</v>
      </c>
      <c r="E16" s="1546" t="s">
        <v>160</v>
      </c>
      <c r="F16" s="1546" t="s">
        <v>3106</v>
      </c>
      <c r="G16" s="1546">
        <v>55</v>
      </c>
      <c r="H16" s="1520" t="s">
        <v>3616</v>
      </c>
      <c r="I16" s="1546" t="s">
        <v>3107</v>
      </c>
      <c r="J16" s="1540" t="s">
        <v>61</v>
      </c>
      <c r="K16" s="1540" t="s">
        <v>1579</v>
      </c>
      <c r="L16" s="1540" t="s">
        <v>1579</v>
      </c>
      <c r="M16" s="589" t="s">
        <v>3108</v>
      </c>
      <c r="N16" s="589" t="s">
        <v>2105</v>
      </c>
      <c r="O16" s="181">
        <v>86936.94</v>
      </c>
      <c r="P16" s="1545" t="s">
        <v>61</v>
      </c>
      <c r="Q16" s="1545" t="s">
        <v>1579</v>
      </c>
      <c r="R16" s="1545" t="s">
        <v>1579</v>
      </c>
      <c r="S16" s="1546" t="s">
        <v>82</v>
      </c>
      <c r="T16" s="1546" t="s">
        <v>1308</v>
      </c>
      <c r="U16" s="1540" t="s">
        <v>132</v>
      </c>
      <c r="V16" s="1545" t="s">
        <v>3086</v>
      </c>
      <c r="W16" s="1546" t="s">
        <v>3106</v>
      </c>
      <c r="X16" s="1551">
        <v>43466</v>
      </c>
      <c r="Y16" s="1540">
        <v>490000</v>
      </c>
      <c r="Z16" s="1540">
        <v>490000</v>
      </c>
      <c r="AA16" s="1540">
        <v>49000</v>
      </c>
      <c r="AB16" s="1540">
        <v>490000</v>
      </c>
      <c r="AC16" s="1540" t="s">
        <v>241</v>
      </c>
      <c r="AD16" s="1540" t="s">
        <v>69</v>
      </c>
      <c r="AE16" s="1540" t="s">
        <v>70</v>
      </c>
      <c r="AF16" s="1540" t="s">
        <v>3109</v>
      </c>
      <c r="AG16" s="1540">
        <v>73500</v>
      </c>
      <c r="AH16" s="1551">
        <v>43466</v>
      </c>
      <c r="AI16" s="1551">
        <v>43479</v>
      </c>
      <c r="AJ16" s="1520" t="s">
        <v>3110</v>
      </c>
      <c r="AK16" s="1520" t="s">
        <v>3088</v>
      </c>
      <c r="AL16" s="1545" t="s">
        <v>384</v>
      </c>
      <c r="AM16" s="1545" t="s">
        <v>389</v>
      </c>
      <c r="AN16" s="1545" t="s">
        <v>73</v>
      </c>
      <c r="AO16" s="1520" t="s">
        <v>3089</v>
      </c>
      <c r="AP16" s="1545" t="s">
        <v>73</v>
      </c>
      <c r="AQ16" s="1545" t="s">
        <v>573</v>
      </c>
      <c r="AR16" s="1545" t="s">
        <v>293</v>
      </c>
      <c r="AS16" s="1545" t="s">
        <v>566</v>
      </c>
      <c r="AT16" s="1545" t="s">
        <v>566</v>
      </c>
      <c r="AU16" s="1559" t="s">
        <v>566</v>
      </c>
      <c r="AV16" s="1520" t="s">
        <v>3090</v>
      </c>
      <c r="AW16" s="1545" t="s">
        <v>3091</v>
      </c>
      <c r="AX16" s="1520" t="s">
        <v>3092</v>
      </c>
      <c r="AY16" s="1520" t="s">
        <v>3093</v>
      </c>
      <c r="AZ16" s="1520" t="s">
        <v>3094</v>
      </c>
      <c r="BA16" s="1520" t="s">
        <v>3095</v>
      </c>
      <c r="BB16" s="1540" t="s">
        <v>3096</v>
      </c>
      <c r="BC16" s="1551">
        <v>43567</v>
      </c>
      <c r="BD16" s="1551">
        <v>43567</v>
      </c>
      <c r="BE16" s="183"/>
    </row>
    <row r="17" spans="1:57" s="176" customFormat="1" ht="67.5" customHeight="1">
      <c r="A17" s="1540"/>
      <c r="B17" s="1551"/>
      <c r="C17" s="1551"/>
      <c r="D17" s="1546"/>
      <c r="E17" s="1546"/>
      <c r="F17" s="1546"/>
      <c r="G17" s="1546"/>
      <c r="H17" s="1539"/>
      <c r="I17" s="1546"/>
      <c r="J17" s="1540"/>
      <c r="K17" s="1540"/>
      <c r="L17" s="1540"/>
      <c r="M17" s="589" t="s">
        <v>2378</v>
      </c>
      <c r="N17" s="589" t="s">
        <v>1308</v>
      </c>
      <c r="O17" s="181">
        <v>80938.289999999994</v>
      </c>
      <c r="P17" s="1545"/>
      <c r="Q17" s="1545"/>
      <c r="R17" s="1545"/>
      <c r="S17" s="1546"/>
      <c r="T17" s="1546"/>
      <c r="U17" s="1540"/>
      <c r="V17" s="1545"/>
      <c r="W17" s="1546"/>
      <c r="X17" s="1551"/>
      <c r="Y17" s="1540"/>
      <c r="Z17" s="1540"/>
      <c r="AA17" s="1540"/>
      <c r="AB17" s="1540"/>
      <c r="AC17" s="1540"/>
      <c r="AD17" s="1540"/>
      <c r="AE17" s="1540"/>
      <c r="AF17" s="1540"/>
      <c r="AG17" s="1540"/>
      <c r="AH17" s="1551"/>
      <c r="AI17" s="1551"/>
      <c r="AJ17" s="1539"/>
      <c r="AK17" s="1539"/>
      <c r="AL17" s="1545"/>
      <c r="AM17" s="1545"/>
      <c r="AN17" s="1545"/>
      <c r="AO17" s="1539"/>
      <c r="AP17" s="1545"/>
      <c r="AQ17" s="1545"/>
      <c r="AR17" s="1545"/>
      <c r="AS17" s="1545"/>
      <c r="AT17" s="1545"/>
      <c r="AU17" s="1559"/>
      <c r="AV17" s="1539"/>
      <c r="AW17" s="1545"/>
      <c r="AX17" s="1539"/>
      <c r="AY17" s="1539"/>
      <c r="AZ17" s="1539"/>
      <c r="BA17" s="1539"/>
      <c r="BB17" s="1540"/>
      <c r="BC17" s="1551"/>
      <c r="BD17" s="1551"/>
      <c r="BE17" s="183"/>
    </row>
    <row r="18" spans="1:57" s="176" customFormat="1" ht="67.5" customHeight="1">
      <c r="A18" s="1540"/>
      <c r="B18" s="1551"/>
      <c r="C18" s="1551"/>
      <c r="D18" s="1546"/>
      <c r="E18" s="1546"/>
      <c r="F18" s="1546"/>
      <c r="G18" s="1546"/>
      <c r="H18" s="1539"/>
      <c r="I18" s="1546"/>
      <c r="J18" s="1540"/>
      <c r="K18" s="1540"/>
      <c r="L18" s="1540"/>
      <c r="M18" s="589" t="s">
        <v>3111</v>
      </c>
      <c r="N18" s="589" t="s">
        <v>3112</v>
      </c>
      <c r="O18" s="181">
        <v>85198.2</v>
      </c>
      <c r="P18" s="1545"/>
      <c r="Q18" s="1545"/>
      <c r="R18" s="1545"/>
      <c r="S18" s="1546"/>
      <c r="T18" s="1546"/>
      <c r="U18" s="1540"/>
      <c r="V18" s="1545"/>
      <c r="W18" s="1546"/>
      <c r="X18" s="1551"/>
      <c r="Y18" s="1540"/>
      <c r="Z18" s="1540"/>
      <c r="AA18" s="1540"/>
      <c r="AB18" s="1540"/>
      <c r="AC18" s="1540"/>
      <c r="AD18" s="1540"/>
      <c r="AE18" s="1540"/>
      <c r="AF18" s="1540"/>
      <c r="AG18" s="1540"/>
      <c r="AH18" s="1551"/>
      <c r="AI18" s="1551"/>
      <c r="AJ18" s="1539"/>
      <c r="AK18" s="1539"/>
      <c r="AL18" s="1545"/>
      <c r="AM18" s="1545"/>
      <c r="AN18" s="1545"/>
      <c r="AO18" s="1539"/>
      <c r="AP18" s="1545"/>
      <c r="AQ18" s="1545"/>
      <c r="AR18" s="1545"/>
      <c r="AS18" s="1545"/>
      <c r="AT18" s="1545"/>
      <c r="AU18" s="1559"/>
      <c r="AV18" s="1539"/>
      <c r="AW18" s="1545"/>
      <c r="AX18" s="1539"/>
      <c r="AY18" s="1539"/>
      <c r="AZ18" s="1539"/>
      <c r="BA18" s="1539"/>
      <c r="BB18" s="1540"/>
      <c r="BC18" s="1551"/>
      <c r="BD18" s="1551"/>
      <c r="BE18" s="183"/>
    </row>
    <row r="19" spans="1:57" s="176" customFormat="1" ht="67.5" customHeight="1">
      <c r="A19" s="1540">
        <v>2019</v>
      </c>
      <c r="B19" s="1551">
        <v>43466</v>
      </c>
      <c r="C19" s="1551">
        <v>43555</v>
      </c>
      <c r="D19" s="1546" t="s">
        <v>794</v>
      </c>
      <c r="E19" s="1546" t="s">
        <v>160</v>
      </c>
      <c r="F19" s="1546" t="s">
        <v>3113</v>
      </c>
      <c r="G19" s="1546" t="s">
        <v>465</v>
      </c>
      <c r="H19" s="1520" t="s">
        <v>3616</v>
      </c>
      <c r="I19" s="1546" t="s">
        <v>3107</v>
      </c>
      <c r="J19" s="1540" t="s">
        <v>61</v>
      </c>
      <c r="K19" s="1540" t="s">
        <v>1579</v>
      </c>
      <c r="L19" s="1558" t="s">
        <v>1579</v>
      </c>
      <c r="M19" s="589" t="s">
        <v>3108</v>
      </c>
      <c r="N19" s="589" t="s">
        <v>2105</v>
      </c>
      <c r="O19" s="181">
        <v>200722.15</v>
      </c>
      <c r="P19" s="1545" t="s">
        <v>61</v>
      </c>
      <c r="Q19" s="1545" t="s">
        <v>1579</v>
      </c>
      <c r="R19" s="1545" t="s">
        <v>1579</v>
      </c>
      <c r="S19" s="1546" t="s">
        <v>82</v>
      </c>
      <c r="T19" s="1546" t="s">
        <v>1308</v>
      </c>
      <c r="U19" s="1540" t="s">
        <v>132</v>
      </c>
      <c r="V19" s="1545" t="s">
        <v>3086</v>
      </c>
      <c r="W19" s="1546" t="s">
        <v>3113</v>
      </c>
      <c r="X19" s="1551">
        <v>43480</v>
      </c>
      <c r="Y19" s="1540">
        <v>34090072.119999997</v>
      </c>
      <c r="Z19" s="1540">
        <v>34090072.119999997</v>
      </c>
      <c r="AA19" s="1540">
        <v>3409007.21</v>
      </c>
      <c r="AB19" s="1540">
        <v>34090072.119999997</v>
      </c>
      <c r="AC19" s="1540" t="s">
        <v>241</v>
      </c>
      <c r="AD19" s="1540" t="s">
        <v>69</v>
      </c>
      <c r="AE19" s="1540" t="s">
        <v>70</v>
      </c>
      <c r="AF19" s="1540" t="s">
        <v>3107</v>
      </c>
      <c r="AG19" s="1540">
        <v>5113510.82</v>
      </c>
      <c r="AH19" s="1551">
        <v>43480</v>
      </c>
      <c r="AI19" s="1551">
        <v>43555</v>
      </c>
      <c r="AJ19" s="1520" t="s">
        <v>3114</v>
      </c>
      <c r="AK19" s="1520" t="s">
        <v>3088</v>
      </c>
      <c r="AL19" s="1545" t="s">
        <v>384</v>
      </c>
      <c r="AM19" s="1545" t="s">
        <v>389</v>
      </c>
      <c r="AN19" s="1545" t="s">
        <v>73</v>
      </c>
      <c r="AO19" s="1520" t="s">
        <v>3089</v>
      </c>
      <c r="AP19" s="1545" t="s">
        <v>73</v>
      </c>
      <c r="AQ19" s="1545" t="s">
        <v>573</v>
      </c>
      <c r="AR19" s="1545" t="s">
        <v>629</v>
      </c>
      <c r="AS19" s="1545" t="s">
        <v>4272</v>
      </c>
      <c r="AT19" s="1545" t="s">
        <v>4273</v>
      </c>
      <c r="AU19" s="1559">
        <v>43553</v>
      </c>
      <c r="AV19" s="1526" t="s">
        <v>4274</v>
      </c>
      <c r="AW19" s="1545" t="s">
        <v>3091</v>
      </c>
      <c r="AX19" s="1520" t="s">
        <v>3092</v>
      </c>
      <c r="AY19" s="1520" t="s">
        <v>3093</v>
      </c>
      <c r="AZ19" s="1520" t="s">
        <v>3094</v>
      </c>
      <c r="BA19" s="1520" t="s">
        <v>3095</v>
      </c>
      <c r="BB19" s="1540" t="s">
        <v>3096</v>
      </c>
      <c r="BC19" s="1551">
        <v>43567</v>
      </c>
      <c r="BD19" s="1551">
        <v>43567</v>
      </c>
      <c r="BE19" s="183"/>
    </row>
    <row r="20" spans="1:57" s="176" customFormat="1" ht="67.5" customHeight="1">
      <c r="A20" s="1540"/>
      <c r="B20" s="1551"/>
      <c r="C20" s="1551"/>
      <c r="D20" s="1546"/>
      <c r="E20" s="1546"/>
      <c r="F20" s="1546"/>
      <c r="G20" s="1546"/>
      <c r="H20" s="1539"/>
      <c r="I20" s="1546"/>
      <c r="J20" s="1540"/>
      <c r="K20" s="1540"/>
      <c r="L20" s="1558"/>
      <c r="M20" s="589" t="s">
        <v>2378</v>
      </c>
      <c r="N20" s="589" t="s">
        <v>1308</v>
      </c>
      <c r="O20" s="181">
        <v>175431.16</v>
      </c>
      <c r="P20" s="1545"/>
      <c r="Q20" s="1545"/>
      <c r="R20" s="1545"/>
      <c r="S20" s="1546"/>
      <c r="T20" s="1546"/>
      <c r="U20" s="1540"/>
      <c r="V20" s="1545"/>
      <c r="W20" s="1546"/>
      <c r="X20" s="1551"/>
      <c r="Y20" s="1540"/>
      <c r="Z20" s="1540"/>
      <c r="AA20" s="1540"/>
      <c r="AB20" s="1540"/>
      <c r="AC20" s="1540"/>
      <c r="AD20" s="1540"/>
      <c r="AE20" s="1540"/>
      <c r="AF20" s="1540"/>
      <c r="AG20" s="1540"/>
      <c r="AH20" s="1551"/>
      <c r="AI20" s="1551"/>
      <c r="AJ20" s="1533"/>
      <c r="AK20" s="1539"/>
      <c r="AL20" s="1545"/>
      <c r="AM20" s="1545"/>
      <c r="AN20" s="1545"/>
      <c r="AO20" s="1539"/>
      <c r="AP20" s="1545"/>
      <c r="AQ20" s="1545"/>
      <c r="AR20" s="1545"/>
      <c r="AS20" s="1545"/>
      <c r="AT20" s="1545"/>
      <c r="AU20" s="1559"/>
      <c r="AV20" s="1539"/>
      <c r="AW20" s="1545"/>
      <c r="AX20" s="1539"/>
      <c r="AY20" s="1539"/>
      <c r="AZ20" s="1539"/>
      <c r="BA20" s="1539"/>
      <c r="BB20" s="1540"/>
      <c r="BC20" s="1551"/>
      <c r="BD20" s="1551"/>
      <c r="BE20" s="183"/>
    </row>
    <row r="21" spans="1:57" s="176" customFormat="1" ht="67.5" customHeight="1">
      <c r="A21" s="1540"/>
      <c r="B21" s="1551"/>
      <c r="C21" s="1551"/>
      <c r="D21" s="1546"/>
      <c r="E21" s="1546"/>
      <c r="F21" s="1546"/>
      <c r="G21" s="1546"/>
      <c r="H21" s="1539"/>
      <c r="I21" s="1546"/>
      <c r="J21" s="1540"/>
      <c r="K21" s="1540"/>
      <c r="L21" s="1558"/>
      <c r="M21" s="589" t="s">
        <v>3111</v>
      </c>
      <c r="N21" s="589" t="s">
        <v>3112</v>
      </c>
      <c r="O21" s="181">
        <v>184664.38</v>
      </c>
      <c r="P21" s="1545"/>
      <c r="Q21" s="1545"/>
      <c r="R21" s="1545"/>
      <c r="S21" s="1546"/>
      <c r="T21" s="1546"/>
      <c r="U21" s="1540"/>
      <c r="V21" s="1545"/>
      <c r="W21" s="1546"/>
      <c r="X21" s="1551"/>
      <c r="Y21" s="1540"/>
      <c r="Z21" s="1540"/>
      <c r="AA21" s="1540"/>
      <c r="AB21" s="1540"/>
      <c r="AC21" s="1540"/>
      <c r="AD21" s="1540"/>
      <c r="AE21" s="1540"/>
      <c r="AF21" s="1540"/>
      <c r="AG21" s="1540"/>
      <c r="AH21" s="1551"/>
      <c r="AI21" s="1551"/>
      <c r="AJ21" s="1533"/>
      <c r="AK21" s="1539"/>
      <c r="AL21" s="1545"/>
      <c r="AM21" s="1545"/>
      <c r="AN21" s="1545"/>
      <c r="AO21" s="1539"/>
      <c r="AP21" s="1545"/>
      <c r="AQ21" s="1545"/>
      <c r="AR21" s="1545"/>
      <c r="AS21" s="1545"/>
      <c r="AT21" s="1545"/>
      <c r="AU21" s="1559"/>
      <c r="AV21" s="1539"/>
      <c r="AW21" s="1545"/>
      <c r="AX21" s="1539"/>
      <c r="AY21" s="1539"/>
      <c r="AZ21" s="1539"/>
      <c r="BA21" s="1539"/>
      <c r="BB21" s="1540"/>
      <c r="BC21" s="1551"/>
      <c r="BD21" s="1551"/>
      <c r="BE21" s="183"/>
    </row>
    <row r="22" spans="1:57" s="176" customFormat="1" ht="67.5" customHeight="1">
      <c r="A22" s="1540"/>
      <c r="B22" s="1551"/>
      <c r="C22" s="1551"/>
      <c r="D22" s="1546"/>
      <c r="E22" s="1546"/>
      <c r="F22" s="1546"/>
      <c r="G22" s="1546"/>
      <c r="H22" s="1539"/>
      <c r="I22" s="1546"/>
      <c r="J22" s="1540"/>
      <c r="K22" s="1540"/>
      <c r="L22" s="1558"/>
      <c r="M22" s="589" t="s">
        <v>3115</v>
      </c>
      <c r="N22" s="589" t="s">
        <v>3116</v>
      </c>
      <c r="O22" s="181">
        <v>175431.16</v>
      </c>
      <c r="P22" s="1545"/>
      <c r="Q22" s="1545"/>
      <c r="R22" s="1545"/>
      <c r="S22" s="1546"/>
      <c r="T22" s="1546"/>
      <c r="U22" s="1540"/>
      <c r="V22" s="1545"/>
      <c r="W22" s="1546"/>
      <c r="X22" s="1551"/>
      <c r="Y22" s="1540"/>
      <c r="Z22" s="1540"/>
      <c r="AA22" s="1540"/>
      <c r="AB22" s="1540"/>
      <c r="AC22" s="1540"/>
      <c r="AD22" s="1540"/>
      <c r="AE22" s="1540"/>
      <c r="AF22" s="1540"/>
      <c r="AG22" s="1540"/>
      <c r="AH22" s="1551"/>
      <c r="AI22" s="1551"/>
      <c r="AJ22" s="1533"/>
      <c r="AK22" s="1539"/>
      <c r="AL22" s="1545"/>
      <c r="AM22" s="1545"/>
      <c r="AN22" s="1545"/>
      <c r="AO22" s="1539"/>
      <c r="AP22" s="1545"/>
      <c r="AQ22" s="1545"/>
      <c r="AR22" s="1545"/>
      <c r="AS22" s="1545"/>
      <c r="AT22" s="1545"/>
      <c r="AU22" s="1559"/>
      <c r="AV22" s="1539"/>
      <c r="AW22" s="1545"/>
      <c r="AX22" s="1539"/>
      <c r="AY22" s="1539"/>
      <c r="AZ22" s="1539"/>
      <c r="BA22" s="1539"/>
      <c r="BB22" s="1540"/>
      <c r="BC22" s="1551"/>
      <c r="BD22" s="1551"/>
      <c r="BE22" s="183"/>
    </row>
    <row r="23" spans="1:57" s="176" customFormat="1" ht="67.5" customHeight="1">
      <c r="A23" s="1540">
        <v>2019</v>
      </c>
      <c r="B23" s="1551">
        <v>43466</v>
      </c>
      <c r="C23" s="1551">
        <v>43555</v>
      </c>
      <c r="D23" s="1540" t="s">
        <v>794</v>
      </c>
      <c r="E23" s="1546" t="s">
        <v>160</v>
      </c>
      <c r="F23" s="1546" t="s">
        <v>3117</v>
      </c>
      <c r="G23" s="1546">
        <v>55</v>
      </c>
      <c r="H23" s="1520" t="s">
        <v>3617</v>
      </c>
      <c r="I23" s="1546" t="s">
        <v>283</v>
      </c>
      <c r="J23" s="1540" t="s">
        <v>61</v>
      </c>
      <c r="K23" s="1540" t="s">
        <v>1579</v>
      </c>
      <c r="L23" s="1540" t="s">
        <v>1579</v>
      </c>
      <c r="M23" s="589" t="s">
        <v>3108</v>
      </c>
      <c r="N23" s="589" t="s">
        <v>2105</v>
      </c>
      <c r="O23" s="181">
        <v>786234.83</v>
      </c>
      <c r="P23" s="1545" t="s">
        <v>61</v>
      </c>
      <c r="Q23" s="1545" t="s">
        <v>1579</v>
      </c>
      <c r="R23" s="1545" t="s">
        <v>1579</v>
      </c>
      <c r="S23" s="1540" t="s">
        <v>82</v>
      </c>
      <c r="T23" s="1540" t="s">
        <v>1308</v>
      </c>
      <c r="U23" s="1540" t="s">
        <v>132</v>
      </c>
      <c r="V23" s="1540" t="s">
        <v>3086</v>
      </c>
      <c r="W23" s="1546" t="s">
        <v>3117</v>
      </c>
      <c r="X23" s="1551">
        <v>43466</v>
      </c>
      <c r="Y23" s="1540">
        <v>422413.79</v>
      </c>
      <c r="Z23" s="1540">
        <v>490000</v>
      </c>
      <c r="AA23" s="1540">
        <v>49000</v>
      </c>
      <c r="AB23" s="1540">
        <v>490000</v>
      </c>
      <c r="AC23" s="1540" t="s">
        <v>241</v>
      </c>
      <c r="AD23" s="1540" t="s">
        <v>69</v>
      </c>
      <c r="AE23" s="1540" t="s">
        <v>70</v>
      </c>
      <c r="AF23" s="1540" t="s">
        <v>283</v>
      </c>
      <c r="AG23" s="1540">
        <v>63362.07</v>
      </c>
      <c r="AH23" s="1551">
        <v>43466</v>
      </c>
      <c r="AI23" s="1551">
        <v>43479</v>
      </c>
      <c r="AJ23" s="1520" t="s">
        <v>3118</v>
      </c>
      <c r="AK23" s="1520" t="s">
        <v>3088</v>
      </c>
      <c r="AL23" s="1545" t="s">
        <v>384</v>
      </c>
      <c r="AM23" s="1545" t="s">
        <v>389</v>
      </c>
      <c r="AN23" s="1545" t="s">
        <v>73</v>
      </c>
      <c r="AO23" s="1520" t="s">
        <v>3089</v>
      </c>
      <c r="AP23" s="1545" t="s">
        <v>73</v>
      </c>
      <c r="AQ23" s="1545" t="s">
        <v>573</v>
      </c>
      <c r="AR23" s="1545" t="s">
        <v>293</v>
      </c>
      <c r="AS23" s="1545" t="s">
        <v>566</v>
      </c>
      <c r="AT23" s="1545" t="s">
        <v>566</v>
      </c>
      <c r="AU23" s="1559" t="s">
        <v>566</v>
      </c>
      <c r="AV23" s="1526" t="s">
        <v>3090</v>
      </c>
      <c r="AW23" s="1545" t="s">
        <v>3091</v>
      </c>
      <c r="AX23" s="1520" t="s">
        <v>3092</v>
      </c>
      <c r="AY23" s="1520" t="s">
        <v>3093</v>
      </c>
      <c r="AZ23" s="1520" t="s">
        <v>3094</v>
      </c>
      <c r="BA23" s="1520" t="s">
        <v>3095</v>
      </c>
      <c r="BB23" s="1540" t="s">
        <v>3096</v>
      </c>
      <c r="BC23" s="1551">
        <v>43567</v>
      </c>
      <c r="BD23" s="1551">
        <v>43567</v>
      </c>
      <c r="BE23" s="183"/>
    </row>
    <row r="24" spans="1:57" s="176" customFormat="1" ht="67.5" customHeight="1">
      <c r="A24" s="1540"/>
      <c r="B24" s="1551"/>
      <c r="C24" s="1551"/>
      <c r="D24" s="1540"/>
      <c r="E24" s="1546"/>
      <c r="F24" s="1546"/>
      <c r="G24" s="1546"/>
      <c r="H24" s="1539"/>
      <c r="I24" s="1546"/>
      <c r="J24" s="1540"/>
      <c r="K24" s="1540"/>
      <c r="L24" s="1540"/>
      <c r="M24" s="589" t="s">
        <v>2378</v>
      </c>
      <c r="N24" s="589" t="s">
        <v>1308</v>
      </c>
      <c r="O24" s="181">
        <v>704729.09</v>
      </c>
      <c r="P24" s="1545"/>
      <c r="Q24" s="1545"/>
      <c r="R24" s="1545"/>
      <c r="S24" s="1540"/>
      <c r="T24" s="1540"/>
      <c r="U24" s="1540"/>
      <c r="V24" s="1540"/>
      <c r="W24" s="1546"/>
      <c r="X24" s="1551"/>
      <c r="Y24" s="1540"/>
      <c r="Z24" s="1540"/>
      <c r="AA24" s="1540"/>
      <c r="AB24" s="1540"/>
      <c r="AC24" s="1540"/>
      <c r="AD24" s="1540"/>
      <c r="AE24" s="1540"/>
      <c r="AF24" s="1540"/>
      <c r="AG24" s="1540"/>
      <c r="AH24" s="1551"/>
      <c r="AI24" s="1551"/>
      <c r="AJ24" s="1539"/>
      <c r="AK24" s="1539"/>
      <c r="AL24" s="1545"/>
      <c r="AM24" s="1545"/>
      <c r="AN24" s="1545"/>
      <c r="AO24" s="1539"/>
      <c r="AP24" s="1545"/>
      <c r="AQ24" s="1545"/>
      <c r="AR24" s="1545"/>
      <c r="AS24" s="1545"/>
      <c r="AT24" s="1545"/>
      <c r="AU24" s="1559"/>
      <c r="AV24" s="1539"/>
      <c r="AW24" s="1545"/>
      <c r="AX24" s="1539"/>
      <c r="AY24" s="1539"/>
      <c r="AZ24" s="1539"/>
      <c r="BA24" s="1539"/>
      <c r="BB24" s="1540"/>
      <c r="BC24" s="1551"/>
      <c r="BD24" s="1551"/>
      <c r="BE24" s="183"/>
    </row>
    <row r="25" spans="1:57" s="176" customFormat="1" ht="67.5" customHeight="1">
      <c r="A25" s="1540"/>
      <c r="B25" s="1551"/>
      <c r="C25" s="1551"/>
      <c r="D25" s="1540"/>
      <c r="E25" s="1546"/>
      <c r="F25" s="1546"/>
      <c r="G25" s="1546"/>
      <c r="H25" s="1539"/>
      <c r="I25" s="1546"/>
      <c r="J25" s="1540"/>
      <c r="K25" s="1540"/>
      <c r="L25" s="1540"/>
      <c r="M25" s="589" t="s">
        <v>3111</v>
      </c>
      <c r="N25" s="589" t="s">
        <v>3112</v>
      </c>
      <c r="O25" s="181">
        <v>741820.11</v>
      </c>
      <c r="P25" s="1545"/>
      <c r="Q25" s="1545"/>
      <c r="R25" s="1545"/>
      <c r="S25" s="1540"/>
      <c r="T25" s="1540"/>
      <c r="U25" s="1540"/>
      <c r="V25" s="1540"/>
      <c r="W25" s="1546"/>
      <c r="X25" s="1551"/>
      <c r="Y25" s="1540"/>
      <c r="Z25" s="1540"/>
      <c r="AA25" s="1540"/>
      <c r="AB25" s="1540"/>
      <c r="AC25" s="1540"/>
      <c r="AD25" s="1540"/>
      <c r="AE25" s="1540"/>
      <c r="AF25" s="1540"/>
      <c r="AG25" s="1540"/>
      <c r="AH25" s="1551"/>
      <c r="AI25" s="1551"/>
      <c r="AJ25" s="1539"/>
      <c r="AK25" s="1539"/>
      <c r="AL25" s="1545"/>
      <c r="AM25" s="1545"/>
      <c r="AN25" s="1545"/>
      <c r="AO25" s="1539"/>
      <c r="AP25" s="1545"/>
      <c r="AQ25" s="1545"/>
      <c r="AR25" s="1545"/>
      <c r="AS25" s="1545"/>
      <c r="AT25" s="1545"/>
      <c r="AU25" s="1559"/>
      <c r="AV25" s="1539"/>
      <c r="AW25" s="1545"/>
      <c r="AX25" s="1539"/>
      <c r="AY25" s="1539"/>
      <c r="AZ25" s="1539"/>
      <c r="BA25" s="1539"/>
      <c r="BB25" s="1540"/>
      <c r="BC25" s="1551"/>
      <c r="BD25" s="1551"/>
      <c r="BE25" s="183"/>
    </row>
    <row r="26" spans="1:57" s="176" customFormat="1" ht="67.5" customHeight="1">
      <c r="A26" s="1540">
        <v>2019</v>
      </c>
      <c r="B26" s="1551">
        <v>43466</v>
      </c>
      <c r="C26" s="1551">
        <v>43555</v>
      </c>
      <c r="D26" s="1546" t="s">
        <v>794</v>
      </c>
      <c r="E26" s="1546" t="s">
        <v>160</v>
      </c>
      <c r="F26" s="1546" t="s">
        <v>3119</v>
      </c>
      <c r="G26" s="1546" t="s">
        <v>465</v>
      </c>
      <c r="H26" s="1520" t="s">
        <v>3617</v>
      </c>
      <c r="I26" s="1546" t="s">
        <v>283</v>
      </c>
      <c r="J26" s="1540" t="s">
        <v>61</v>
      </c>
      <c r="K26" s="1540" t="s">
        <v>1579</v>
      </c>
      <c r="L26" s="1558" t="s">
        <v>1579</v>
      </c>
      <c r="M26" s="589" t="s">
        <v>3108</v>
      </c>
      <c r="N26" s="589" t="s">
        <v>2105</v>
      </c>
      <c r="O26" s="181">
        <v>783808.51</v>
      </c>
      <c r="P26" s="1545" t="s">
        <v>61</v>
      </c>
      <c r="Q26" s="1545" t="s">
        <v>1579</v>
      </c>
      <c r="R26" s="1545" t="s">
        <v>1579</v>
      </c>
      <c r="S26" s="1546" t="s">
        <v>82</v>
      </c>
      <c r="T26" s="1546" t="s">
        <v>1308</v>
      </c>
      <c r="U26" s="1540" t="s">
        <v>132</v>
      </c>
      <c r="V26" s="1545" t="s">
        <v>3086</v>
      </c>
      <c r="W26" s="1546" t="s">
        <v>3119</v>
      </c>
      <c r="X26" s="1551">
        <v>43480</v>
      </c>
      <c r="Y26" s="1540">
        <v>31034482.760000002</v>
      </c>
      <c r="Z26" s="1540">
        <v>36000000</v>
      </c>
      <c r="AA26" s="1540">
        <v>3600000</v>
      </c>
      <c r="AB26" s="1540">
        <v>36000000</v>
      </c>
      <c r="AC26" s="1540" t="s">
        <v>241</v>
      </c>
      <c r="AD26" s="1540" t="s">
        <v>69</v>
      </c>
      <c r="AE26" s="1540" t="s">
        <v>70</v>
      </c>
      <c r="AF26" s="1540" t="s">
        <v>283</v>
      </c>
      <c r="AG26" s="1540">
        <v>4655172.41</v>
      </c>
      <c r="AH26" s="1551">
        <v>43480</v>
      </c>
      <c r="AI26" s="1551">
        <v>43555</v>
      </c>
      <c r="AJ26" s="1520" t="s">
        <v>3120</v>
      </c>
      <c r="AK26" s="1520" t="s">
        <v>3088</v>
      </c>
      <c r="AL26" s="1545" t="s">
        <v>384</v>
      </c>
      <c r="AM26" s="1545" t="s">
        <v>389</v>
      </c>
      <c r="AN26" s="1545" t="s">
        <v>73</v>
      </c>
      <c r="AO26" s="1520" t="s">
        <v>3089</v>
      </c>
      <c r="AP26" s="1545" t="s">
        <v>73</v>
      </c>
      <c r="AQ26" s="1545" t="s">
        <v>573</v>
      </c>
      <c r="AR26" s="1545" t="s">
        <v>629</v>
      </c>
      <c r="AS26" s="1545" t="s">
        <v>4275</v>
      </c>
      <c r="AT26" s="1545" t="s">
        <v>4112</v>
      </c>
      <c r="AU26" s="1559">
        <v>43553</v>
      </c>
      <c r="AV26" s="1526" t="s">
        <v>4274</v>
      </c>
      <c r="AW26" s="1545" t="s">
        <v>3091</v>
      </c>
      <c r="AX26" s="1520" t="s">
        <v>3092</v>
      </c>
      <c r="AY26" s="1520" t="s">
        <v>3093</v>
      </c>
      <c r="AZ26" s="1520" t="s">
        <v>3094</v>
      </c>
      <c r="BA26" s="1520" t="s">
        <v>3095</v>
      </c>
      <c r="BB26" s="1540" t="s">
        <v>3096</v>
      </c>
      <c r="BC26" s="1551">
        <v>43567</v>
      </c>
      <c r="BD26" s="1551">
        <v>43567</v>
      </c>
      <c r="BE26" s="183"/>
    </row>
    <row r="27" spans="1:57" s="176" customFormat="1" ht="67.5" customHeight="1">
      <c r="A27" s="1540"/>
      <c r="B27" s="1551"/>
      <c r="C27" s="1551"/>
      <c r="D27" s="1546"/>
      <c r="E27" s="1546"/>
      <c r="F27" s="1546"/>
      <c r="G27" s="1546"/>
      <c r="H27" s="1539"/>
      <c r="I27" s="1546"/>
      <c r="J27" s="1540"/>
      <c r="K27" s="1540"/>
      <c r="L27" s="1558"/>
      <c r="M27" s="589" t="s">
        <v>2378</v>
      </c>
      <c r="N27" s="589" t="s">
        <v>1308</v>
      </c>
      <c r="O27" s="181">
        <v>702250.81</v>
      </c>
      <c r="P27" s="1545"/>
      <c r="Q27" s="1545"/>
      <c r="R27" s="1545"/>
      <c r="S27" s="1546"/>
      <c r="T27" s="1546"/>
      <c r="U27" s="1540"/>
      <c r="V27" s="1545"/>
      <c r="W27" s="1546"/>
      <c r="X27" s="1551"/>
      <c r="Y27" s="1540"/>
      <c r="Z27" s="1540"/>
      <c r="AA27" s="1540"/>
      <c r="AB27" s="1540"/>
      <c r="AC27" s="1540"/>
      <c r="AD27" s="1540"/>
      <c r="AE27" s="1540"/>
      <c r="AF27" s="1540"/>
      <c r="AG27" s="1540"/>
      <c r="AH27" s="1551"/>
      <c r="AI27" s="1551"/>
      <c r="AJ27" s="1539"/>
      <c r="AK27" s="1539"/>
      <c r="AL27" s="1545"/>
      <c r="AM27" s="1545"/>
      <c r="AN27" s="1545"/>
      <c r="AO27" s="1539"/>
      <c r="AP27" s="1545"/>
      <c r="AQ27" s="1545"/>
      <c r="AR27" s="1545"/>
      <c r="AS27" s="1545"/>
      <c r="AT27" s="1545"/>
      <c r="AU27" s="1559"/>
      <c r="AV27" s="1539"/>
      <c r="AW27" s="1545"/>
      <c r="AX27" s="1539"/>
      <c r="AY27" s="1539"/>
      <c r="AZ27" s="1539"/>
      <c r="BA27" s="1539"/>
      <c r="BB27" s="1540"/>
      <c r="BC27" s="1551"/>
      <c r="BD27" s="1551"/>
      <c r="BE27" s="183"/>
    </row>
    <row r="28" spans="1:57" s="176" customFormat="1" ht="67.5" customHeight="1">
      <c r="A28" s="1540"/>
      <c r="B28" s="1551"/>
      <c r="C28" s="1551"/>
      <c r="D28" s="1546"/>
      <c r="E28" s="1546"/>
      <c r="F28" s="1546"/>
      <c r="G28" s="1546"/>
      <c r="H28" s="1539"/>
      <c r="I28" s="1546"/>
      <c r="J28" s="1540"/>
      <c r="K28" s="1540"/>
      <c r="L28" s="1558"/>
      <c r="M28" s="589" t="s">
        <v>3111</v>
      </c>
      <c r="N28" s="589" t="s">
        <v>3112</v>
      </c>
      <c r="O28" s="181">
        <v>739211.39</v>
      </c>
      <c r="P28" s="1545"/>
      <c r="Q28" s="1545"/>
      <c r="R28" s="1545"/>
      <c r="S28" s="1546"/>
      <c r="T28" s="1546"/>
      <c r="U28" s="1540"/>
      <c r="V28" s="1545"/>
      <c r="W28" s="1546"/>
      <c r="X28" s="1551"/>
      <c r="Y28" s="1540"/>
      <c r="Z28" s="1540"/>
      <c r="AA28" s="1540"/>
      <c r="AB28" s="1540"/>
      <c r="AC28" s="1540"/>
      <c r="AD28" s="1540"/>
      <c r="AE28" s="1540"/>
      <c r="AF28" s="1540"/>
      <c r="AG28" s="1540"/>
      <c r="AH28" s="1551"/>
      <c r="AI28" s="1551"/>
      <c r="AJ28" s="1539"/>
      <c r="AK28" s="1539"/>
      <c r="AL28" s="1545"/>
      <c r="AM28" s="1545"/>
      <c r="AN28" s="1545"/>
      <c r="AO28" s="1539"/>
      <c r="AP28" s="1545"/>
      <c r="AQ28" s="1545"/>
      <c r="AR28" s="1545"/>
      <c r="AS28" s="1545"/>
      <c r="AT28" s="1545"/>
      <c r="AU28" s="1559"/>
      <c r="AV28" s="1539"/>
      <c r="AW28" s="1545"/>
      <c r="AX28" s="1539"/>
      <c r="AY28" s="1539"/>
      <c r="AZ28" s="1539"/>
      <c r="BA28" s="1539"/>
      <c r="BB28" s="1540"/>
      <c r="BC28" s="1551"/>
      <c r="BD28" s="1551"/>
      <c r="BE28" s="183"/>
    </row>
    <row r="29" spans="1:57" s="176" customFormat="1" ht="67.5" customHeight="1">
      <c r="A29" s="1540"/>
      <c r="B29" s="1551"/>
      <c r="C29" s="1551"/>
      <c r="D29" s="1546"/>
      <c r="E29" s="1546"/>
      <c r="F29" s="1546"/>
      <c r="G29" s="1546"/>
      <c r="H29" s="1539"/>
      <c r="I29" s="1546"/>
      <c r="J29" s="1540"/>
      <c r="K29" s="1540"/>
      <c r="L29" s="1558"/>
      <c r="M29" s="589" t="s">
        <v>3115</v>
      </c>
      <c r="N29" s="589" t="s">
        <v>3116</v>
      </c>
      <c r="O29" s="181">
        <v>702250.81</v>
      </c>
      <c r="P29" s="1545"/>
      <c r="Q29" s="1545"/>
      <c r="R29" s="1545"/>
      <c r="S29" s="1546"/>
      <c r="T29" s="1546"/>
      <c r="U29" s="1540"/>
      <c r="V29" s="1545"/>
      <c r="W29" s="1546"/>
      <c r="X29" s="1551"/>
      <c r="Y29" s="1540"/>
      <c r="Z29" s="1540"/>
      <c r="AA29" s="1540"/>
      <c r="AB29" s="1540"/>
      <c r="AC29" s="1540"/>
      <c r="AD29" s="1540"/>
      <c r="AE29" s="1540"/>
      <c r="AF29" s="1540"/>
      <c r="AG29" s="1540"/>
      <c r="AH29" s="1551"/>
      <c r="AI29" s="1551"/>
      <c r="AJ29" s="1539"/>
      <c r="AK29" s="1539"/>
      <c r="AL29" s="1545"/>
      <c r="AM29" s="1545"/>
      <c r="AN29" s="1545"/>
      <c r="AO29" s="1539"/>
      <c r="AP29" s="1545"/>
      <c r="AQ29" s="1545"/>
      <c r="AR29" s="1545"/>
      <c r="AS29" s="1545"/>
      <c r="AT29" s="1545"/>
      <c r="AU29" s="1559"/>
      <c r="AV29" s="1539"/>
      <c r="AW29" s="1545"/>
      <c r="AX29" s="1539"/>
      <c r="AY29" s="1539"/>
      <c r="AZ29" s="1539"/>
      <c r="BA29" s="1539"/>
      <c r="BB29" s="1540"/>
      <c r="BC29" s="1551"/>
      <c r="BD29" s="1551"/>
      <c r="BE29" s="183"/>
    </row>
    <row r="30" spans="1:57" s="176" customFormat="1" ht="67.5" customHeight="1">
      <c r="A30" s="1540">
        <v>2019</v>
      </c>
      <c r="B30" s="1551">
        <v>43466</v>
      </c>
      <c r="C30" s="1551">
        <v>43555</v>
      </c>
      <c r="D30" s="1540" t="s">
        <v>794</v>
      </c>
      <c r="E30" s="1546" t="s">
        <v>3083</v>
      </c>
      <c r="F30" s="1546" t="s">
        <v>3121</v>
      </c>
      <c r="G30" s="1546">
        <v>55</v>
      </c>
      <c r="H30" s="1520" t="s">
        <v>3618</v>
      </c>
      <c r="I30" s="1546" t="s">
        <v>3122</v>
      </c>
      <c r="J30" s="1540" t="s">
        <v>61</v>
      </c>
      <c r="K30" s="1540" t="s">
        <v>1579</v>
      </c>
      <c r="L30" s="1540" t="s">
        <v>1579</v>
      </c>
      <c r="M30" s="589" t="s">
        <v>3108</v>
      </c>
      <c r="N30" s="589" t="s">
        <v>2105</v>
      </c>
      <c r="O30" s="181">
        <v>68903275.980000004</v>
      </c>
      <c r="P30" s="1545" t="s">
        <v>61</v>
      </c>
      <c r="Q30" s="1545" t="s">
        <v>1579</v>
      </c>
      <c r="R30" s="1545" t="s">
        <v>1579</v>
      </c>
      <c r="S30" s="1540" t="s">
        <v>82</v>
      </c>
      <c r="T30" s="1540" t="s">
        <v>1308</v>
      </c>
      <c r="U30" s="1540" t="s">
        <v>132</v>
      </c>
      <c r="V30" s="1540" t="s">
        <v>3086</v>
      </c>
      <c r="W30" s="1546" t="s">
        <v>3121</v>
      </c>
      <c r="X30" s="1551">
        <v>43466</v>
      </c>
      <c r="Y30" s="1540">
        <v>86206.9</v>
      </c>
      <c r="Z30" s="1540">
        <v>100000</v>
      </c>
      <c r="AA30" s="1540">
        <v>1000</v>
      </c>
      <c r="AB30" s="1540">
        <v>100000</v>
      </c>
      <c r="AC30" s="1540" t="s">
        <v>241</v>
      </c>
      <c r="AD30" s="1540" t="s">
        <v>69</v>
      </c>
      <c r="AE30" s="1540" t="s">
        <v>70</v>
      </c>
      <c r="AF30" s="1540" t="s">
        <v>3122</v>
      </c>
      <c r="AG30" s="1540">
        <v>15000</v>
      </c>
      <c r="AH30" s="1551">
        <v>43466</v>
      </c>
      <c r="AI30" s="1551">
        <v>43479</v>
      </c>
      <c r="AJ30" s="1520" t="s">
        <v>3123</v>
      </c>
      <c r="AK30" s="1520" t="s">
        <v>3088</v>
      </c>
      <c r="AL30" s="1545" t="s">
        <v>384</v>
      </c>
      <c r="AM30" s="1545" t="s">
        <v>389</v>
      </c>
      <c r="AN30" s="1545" t="s">
        <v>73</v>
      </c>
      <c r="AO30" s="1520" t="s">
        <v>3089</v>
      </c>
      <c r="AP30" s="1545" t="s">
        <v>73</v>
      </c>
      <c r="AQ30" s="1545" t="s">
        <v>573</v>
      </c>
      <c r="AR30" s="1545" t="s">
        <v>293</v>
      </c>
      <c r="AS30" s="1545" t="s">
        <v>566</v>
      </c>
      <c r="AT30" s="1545" t="s">
        <v>566</v>
      </c>
      <c r="AU30" s="1559" t="s">
        <v>566</v>
      </c>
      <c r="AV30" s="1520" t="s">
        <v>3090</v>
      </c>
      <c r="AW30" s="1545" t="s">
        <v>3091</v>
      </c>
      <c r="AX30" s="1520" t="s">
        <v>3092</v>
      </c>
      <c r="AY30" s="1520" t="s">
        <v>3093</v>
      </c>
      <c r="AZ30" s="1520" t="s">
        <v>3094</v>
      </c>
      <c r="BA30" s="1520" t="s">
        <v>3095</v>
      </c>
      <c r="BB30" s="1540" t="s">
        <v>3096</v>
      </c>
      <c r="BC30" s="1551">
        <v>43567</v>
      </c>
      <c r="BD30" s="1551">
        <v>43567</v>
      </c>
      <c r="BE30" s="183"/>
    </row>
    <row r="31" spans="1:57" s="176" customFormat="1" ht="67.5" customHeight="1">
      <c r="A31" s="1540"/>
      <c r="B31" s="1551"/>
      <c r="C31" s="1551"/>
      <c r="D31" s="1540"/>
      <c r="E31" s="1546"/>
      <c r="F31" s="1546"/>
      <c r="G31" s="1546"/>
      <c r="H31" s="1539"/>
      <c r="I31" s="1546"/>
      <c r="J31" s="1540"/>
      <c r="K31" s="1540"/>
      <c r="L31" s="1540"/>
      <c r="M31" s="589" t="s">
        <v>2378</v>
      </c>
      <c r="N31" s="589" t="s">
        <v>1308</v>
      </c>
      <c r="O31" s="181">
        <v>40531338.810000002</v>
      </c>
      <c r="P31" s="1545"/>
      <c r="Q31" s="1545"/>
      <c r="R31" s="1545"/>
      <c r="S31" s="1540"/>
      <c r="T31" s="1540"/>
      <c r="U31" s="1540"/>
      <c r="V31" s="1540"/>
      <c r="W31" s="1546"/>
      <c r="X31" s="1551"/>
      <c r="Y31" s="1540"/>
      <c r="Z31" s="1540"/>
      <c r="AA31" s="1540"/>
      <c r="AB31" s="1540"/>
      <c r="AC31" s="1540"/>
      <c r="AD31" s="1540"/>
      <c r="AE31" s="1540"/>
      <c r="AF31" s="1540"/>
      <c r="AG31" s="1540"/>
      <c r="AH31" s="1551"/>
      <c r="AI31" s="1551"/>
      <c r="AJ31" s="1539"/>
      <c r="AK31" s="1539"/>
      <c r="AL31" s="1545"/>
      <c r="AM31" s="1545"/>
      <c r="AN31" s="1545"/>
      <c r="AO31" s="1539"/>
      <c r="AP31" s="1545"/>
      <c r="AQ31" s="1545"/>
      <c r="AR31" s="1545"/>
      <c r="AS31" s="1545"/>
      <c r="AT31" s="1545"/>
      <c r="AU31" s="1559"/>
      <c r="AV31" s="1539"/>
      <c r="AW31" s="1545"/>
      <c r="AX31" s="1539"/>
      <c r="AY31" s="1539"/>
      <c r="AZ31" s="1539"/>
      <c r="BA31" s="1539"/>
      <c r="BB31" s="1540"/>
      <c r="BC31" s="1551"/>
      <c r="BD31" s="1551"/>
      <c r="BE31" s="183"/>
    </row>
    <row r="32" spans="1:57" s="176" customFormat="1" ht="67.5" customHeight="1">
      <c r="A32" s="1540"/>
      <c r="B32" s="1551"/>
      <c r="C32" s="1551"/>
      <c r="D32" s="1540"/>
      <c r="E32" s="1546"/>
      <c r="F32" s="1546"/>
      <c r="G32" s="1546"/>
      <c r="H32" s="1539"/>
      <c r="I32" s="1546"/>
      <c r="J32" s="1540"/>
      <c r="K32" s="1540"/>
      <c r="L32" s="1540"/>
      <c r="M32" s="589" t="s">
        <v>3111</v>
      </c>
      <c r="N32" s="589" t="s">
        <v>3112</v>
      </c>
      <c r="O32" s="181">
        <v>59445963.590000004</v>
      </c>
      <c r="P32" s="1545"/>
      <c r="Q32" s="1545"/>
      <c r="R32" s="1545"/>
      <c r="S32" s="1540"/>
      <c r="T32" s="1540"/>
      <c r="U32" s="1540"/>
      <c r="V32" s="1540"/>
      <c r="W32" s="1546"/>
      <c r="X32" s="1551"/>
      <c r="Y32" s="1540"/>
      <c r="Z32" s="1540"/>
      <c r="AA32" s="1540"/>
      <c r="AB32" s="1540"/>
      <c r="AC32" s="1540"/>
      <c r="AD32" s="1540"/>
      <c r="AE32" s="1540"/>
      <c r="AF32" s="1540"/>
      <c r="AG32" s="1540"/>
      <c r="AH32" s="1551"/>
      <c r="AI32" s="1551"/>
      <c r="AJ32" s="1539"/>
      <c r="AK32" s="1539"/>
      <c r="AL32" s="1545"/>
      <c r="AM32" s="1545"/>
      <c r="AN32" s="1545"/>
      <c r="AO32" s="1539"/>
      <c r="AP32" s="1545"/>
      <c r="AQ32" s="1545"/>
      <c r="AR32" s="1545"/>
      <c r="AS32" s="1545"/>
      <c r="AT32" s="1545"/>
      <c r="AU32" s="1559"/>
      <c r="AV32" s="1539"/>
      <c r="AW32" s="1545"/>
      <c r="AX32" s="1539"/>
      <c r="AY32" s="1539"/>
      <c r="AZ32" s="1539"/>
      <c r="BA32" s="1539"/>
      <c r="BB32" s="1540"/>
      <c r="BC32" s="1551"/>
      <c r="BD32" s="1551"/>
      <c r="BE32" s="183"/>
    </row>
    <row r="33" spans="1:57" s="176" customFormat="1" ht="67.5" customHeight="1">
      <c r="A33" s="1540"/>
      <c r="B33" s="1551"/>
      <c r="C33" s="1551"/>
      <c r="D33" s="1540"/>
      <c r="E33" s="1546"/>
      <c r="F33" s="1546"/>
      <c r="G33" s="1546"/>
      <c r="H33" s="1539"/>
      <c r="I33" s="1546"/>
      <c r="J33" s="1540"/>
      <c r="K33" s="1540"/>
      <c r="L33" s="1540"/>
      <c r="M33" s="589" t="s">
        <v>3115</v>
      </c>
      <c r="N33" s="589" t="s">
        <v>3116</v>
      </c>
      <c r="O33" s="181">
        <v>40531338.810000002</v>
      </c>
      <c r="P33" s="1545"/>
      <c r="Q33" s="1545"/>
      <c r="R33" s="1545"/>
      <c r="S33" s="1540"/>
      <c r="T33" s="1540"/>
      <c r="U33" s="1540"/>
      <c r="V33" s="1540"/>
      <c r="W33" s="1546"/>
      <c r="X33" s="1551"/>
      <c r="Y33" s="1540"/>
      <c r="Z33" s="1540"/>
      <c r="AA33" s="1540"/>
      <c r="AB33" s="1540"/>
      <c r="AC33" s="1540"/>
      <c r="AD33" s="1540"/>
      <c r="AE33" s="1540"/>
      <c r="AF33" s="1540"/>
      <c r="AG33" s="1540"/>
      <c r="AH33" s="1551"/>
      <c r="AI33" s="1551"/>
      <c r="AJ33" s="1539"/>
      <c r="AK33" s="1539"/>
      <c r="AL33" s="1545"/>
      <c r="AM33" s="1545"/>
      <c r="AN33" s="1545"/>
      <c r="AO33" s="1539"/>
      <c r="AP33" s="1545"/>
      <c r="AQ33" s="1545"/>
      <c r="AR33" s="1545"/>
      <c r="AS33" s="1545"/>
      <c r="AT33" s="1545"/>
      <c r="AU33" s="1559"/>
      <c r="AV33" s="1539"/>
      <c r="AW33" s="1545"/>
      <c r="AX33" s="1539"/>
      <c r="AY33" s="1539"/>
      <c r="AZ33" s="1539"/>
      <c r="BA33" s="1539"/>
      <c r="BB33" s="1540"/>
      <c r="BC33" s="1551"/>
      <c r="BD33" s="1551"/>
      <c r="BE33" s="183"/>
    </row>
    <row r="34" spans="1:57" s="176" customFormat="1" ht="67.5" customHeight="1">
      <c r="A34" s="1540">
        <v>2019</v>
      </c>
      <c r="B34" s="1551">
        <v>43466</v>
      </c>
      <c r="C34" s="1551">
        <v>43555</v>
      </c>
      <c r="D34" s="1546" t="s">
        <v>794</v>
      </c>
      <c r="E34" s="1546" t="s">
        <v>3083</v>
      </c>
      <c r="F34" s="1546" t="s">
        <v>3124</v>
      </c>
      <c r="G34" s="1546" t="s">
        <v>382</v>
      </c>
      <c r="H34" s="1520" t="s">
        <v>3619</v>
      </c>
      <c r="I34" s="1546" t="s">
        <v>3125</v>
      </c>
      <c r="J34" s="1540" t="s">
        <v>61</v>
      </c>
      <c r="K34" s="1540" t="s">
        <v>1579</v>
      </c>
      <c r="L34" s="1558" t="s">
        <v>1579</v>
      </c>
      <c r="M34" s="589" t="s">
        <v>3108</v>
      </c>
      <c r="N34" s="589" t="s">
        <v>2105</v>
      </c>
      <c r="O34" s="181">
        <v>20265669.41</v>
      </c>
      <c r="P34" s="1545" t="s">
        <v>61</v>
      </c>
      <c r="Q34" s="1545" t="s">
        <v>1579</v>
      </c>
      <c r="R34" s="1545" t="s">
        <v>1579</v>
      </c>
      <c r="S34" s="1546" t="s">
        <v>82</v>
      </c>
      <c r="T34" s="1546" t="s">
        <v>1308</v>
      </c>
      <c r="U34" s="1540" t="s">
        <v>132</v>
      </c>
      <c r="V34" s="1545" t="s">
        <v>3086</v>
      </c>
      <c r="W34" s="1546" t="s">
        <v>3124</v>
      </c>
      <c r="X34" s="1551">
        <v>43480</v>
      </c>
      <c r="Y34" s="1540">
        <v>976048.49</v>
      </c>
      <c r="Z34" s="1540">
        <v>1132216.25</v>
      </c>
      <c r="AA34" s="1540">
        <v>113221.63</v>
      </c>
      <c r="AB34" s="1540">
        <v>1132216.25</v>
      </c>
      <c r="AC34" s="1540" t="s">
        <v>241</v>
      </c>
      <c r="AD34" s="1540" t="s">
        <v>69</v>
      </c>
      <c r="AE34" s="1540" t="s">
        <v>70</v>
      </c>
      <c r="AF34" s="1540" t="s">
        <v>3125</v>
      </c>
      <c r="AG34" s="1540">
        <v>146407.26999999999</v>
      </c>
      <c r="AH34" s="1551">
        <v>43480</v>
      </c>
      <c r="AI34" s="1551">
        <v>43555</v>
      </c>
      <c r="AJ34" s="1520" t="s">
        <v>3126</v>
      </c>
      <c r="AK34" s="1520" t="s">
        <v>3088</v>
      </c>
      <c r="AL34" s="1545" t="s">
        <v>384</v>
      </c>
      <c r="AM34" s="1545" t="s">
        <v>389</v>
      </c>
      <c r="AN34" s="1545" t="s">
        <v>73</v>
      </c>
      <c r="AO34" s="1520" t="s">
        <v>3089</v>
      </c>
      <c r="AP34" s="1545" t="s">
        <v>73</v>
      </c>
      <c r="AQ34" s="1545" t="s">
        <v>573</v>
      </c>
      <c r="AR34" s="1545" t="s">
        <v>293</v>
      </c>
      <c r="AS34" s="1545" t="s">
        <v>566</v>
      </c>
      <c r="AT34" s="1545" t="s">
        <v>566</v>
      </c>
      <c r="AU34" s="1559" t="s">
        <v>566</v>
      </c>
      <c r="AV34" s="1520" t="s">
        <v>3090</v>
      </c>
      <c r="AW34" s="1545" t="s">
        <v>3091</v>
      </c>
      <c r="AX34" s="1520" t="s">
        <v>3092</v>
      </c>
      <c r="AY34" s="1520" t="s">
        <v>3093</v>
      </c>
      <c r="AZ34" s="1520" t="s">
        <v>3094</v>
      </c>
      <c r="BA34" s="1520" t="s">
        <v>3095</v>
      </c>
      <c r="BB34" s="1540" t="s">
        <v>3096</v>
      </c>
      <c r="BC34" s="1551">
        <v>43567</v>
      </c>
      <c r="BD34" s="1551">
        <v>43567</v>
      </c>
      <c r="BE34" s="183"/>
    </row>
    <row r="35" spans="1:57" s="176" customFormat="1" ht="67.5" customHeight="1">
      <c r="A35" s="1540"/>
      <c r="B35" s="1551"/>
      <c r="C35" s="1551"/>
      <c r="D35" s="1546"/>
      <c r="E35" s="1546"/>
      <c r="F35" s="1546"/>
      <c r="G35" s="1546"/>
      <c r="H35" s="1539"/>
      <c r="I35" s="1546"/>
      <c r="J35" s="1540"/>
      <c r="K35" s="1540"/>
      <c r="L35" s="1558"/>
      <c r="M35" s="589" t="s">
        <v>2378</v>
      </c>
      <c r="N35" s="589" t="s">
        <v>1308</v>
      </c>
      <c r="O35" s="181">
        <v>10808357.02</v>
      </c>
      <c r="P35" s="1545"/>
      <c r="Q35" s="1545"/>
      <c r="R35" s="1545"/>
      <c r="S35" s="1546"/>
      <c r="T35" s="1546"/>
      <c r="U35" s="1540"/>
      <c r="V35" s="1545"/>
      <c r="W35" s="1546"/>
      <c r="X35" s="1551"/>
      <c r="Y35" s="1540"/>
      <c r="Z35" s="1540"/>
      <c r="AA35" s="1540"/>
      <c r="AB35" s="1540"/>
      <c r="AC35" s="1540"/>
      <c r="AD35" s="1540"/>
      <c r="AE35" s="1540"/>
      <c r="AF35" s="1540"/>
      <c r="AG35" s="1540"/>
      <c r="AH35" s="1551"/>
      <c r="AI35" s="1551"/>
      <c r="AJ35" s="1539"/>
      <c r="AK35" s="1539"/>
      <c r="AL35" s="1545"/>
      <c r="AM35" s="1545"/>
      <c r="AN35" s="1545"/>
      <c r="AO35" s="1539"/>
      <c r="AP35" s="1545"/>
      <c r="AQ35" s="1545"/>
      <c r="AR35" s="1545"/>
      <c r="AS35" s="1545"/>
      <c r="AT35" s="1545"/>
      <c r="AU35" s="1559"/>
      <c r="AV35" s="1539"/>
      <c r="AW35" s="1545"/>
      <c r="AX35" s="1539"/>
      <c r="AY35" s="1539"/>
      <c r="AZ35" s="1539"/>
      <c r="BA35" s="1539"/>
      <c r="BB35" s="1540"/>
      <c r="BC35" s="1551"/>
      <c r="BD35" s="1551"/>
      <c r="BE35" s="183"/>
    </row>
    <row r="36" spans="1:57" s="176" customFormat="1" ht="67.5" customHeight="1">
      <c r="A36" s="1540"/>
      <c r="B36" s="1551"/>
      <c r="C36" s="1551"/>
      <c r="D36" s="1546"/>
      <c r="E36" s="1546"/>
      <c r="F36" s="1546"/>
      <c r="G36" s="1546"/>
      <c r="H36" s="1539"/>
      <c r="I36" s="1546"/>
      <c r="J36" s="1540"/>
      <c r="K36" s="1540"/>
      <c r="L36" s="1558"/>
      <c r="M36" s="589" t="s">
        <v>3111</v>
      </c>
      <c r="N36" s="589" t="s">
        <v>3112</v>
      </c>
      <c r="O36" s="181">
        <v>16212535.529999999</v>
      </c>
      <c r="P36" s="1545"/>
      <c r="Q36" s="1545"/>
      <c r="R36" s="1545"/>
      <c r="S36" s="1546"/>
      <c r="T36" s="1546"/>
      <c r="U36" s="1540"/>
      <c r="V36" s="1545"/>
      <c r="W36" s="1546"/>
      <c r="X36" s="1551"/>
      <c r="Y36" s="1540"/>
      <c r="Z36" s="1540"/>
      <c r="AA36" s="1540"/>
      <c r="AB36" s="1540"/>
      <c r="AC36" s="1540"/>
      <c r="AD36" s="1540"/>
      <c r="AE36" s="1540"/>
      <c r="AF36" s="1540"/>
      <c r="AG36" s="1540"/>
      <c r="AH36" s="1551"/>
      <c r="AI36" s="1551"/>
      <c r="AJ36" s="1539"/>
      <c r="AK36" s="1539"/>
      <c r="AL36" s="1545"/>
      <c r="AM36" s="1545"/>
      <c r="AN36" s="1545"/>
      <c r="AO36" s="1539"/>
      <c r="AP36" s="1545"/>
      <c r="AQ36" s="1545"/>
      <c r="AR36" s="1545"/>
      <c r="AS36" s="1545"/>
      <c r="AT36" s="1545"/>
      <c r="AU36" s="1559"/>
      <c r="AV36" s="1539"/>
      <c r="AW36" s="1545"/>
      <c r="AX36" s="1539"/>
      <c r="AY36" s="1539"/>
      <c r="AZ36" s="1539"/>
      <c r="BA36" s="1539"/>
      <c r="BB36" s="1540"/>
      <c r="BC36" s="1551"/>
      <c r="BD36" s="1551"/>
      <c r="BE36" s="183"/>
    </row>
    <row r="37" spans="1:57" s="176" customFormat="1" ht="67.5" customHeight="1">
      <c r="A37" s="1540"/>
      <c r="B37" s="1551"/>
      <c r="C37" s="1551"/>
      <c r="D37" s="1546"/>
      <c r="E37" s="1546"/>
      <c r="F37" s="1546"/>
      <c r="G37" s="1546"/>
      <c r="H37" s="1539"/>
      <c r="I37" s="1546"/>
      <c r="J37" s="1540"/>
      <c r="K37" s="1540"/>
      <c r="L37" s="1558"/>
      <c r="M37" s="589" t="s">
        <v>3115</v>
      </c>
      <c r="N37" s="589" t="s">
        <v>3116</v>
      </c>
      <c r="O37" s="181">
        <v>10808357.02</v>
      </c>
      <c r="P37" s="1545"/>
      <c r="Q37" s="1545"/>
      <c r="R37" s="1545"/>
      <c r="S37" s="1546"/>
      <c r="T37" s="1546"/>
      <c r="U37" s="1540"/>
      <c r="V37" s="1545"/>
      <c r="W37" s="1546"/>
      <c r="X37" s="1551"/>
      <c r="Y37" s="1540"/>
      <c r="Z37" s="1540"/>
      <c r="AA37" s="1540"/>
      <c r="AB37" s="1540"/>
      <c r="AC37" s="1540"/>
      <c r="AD37" s="1540"/>
      <c r="AE37" s="1540"/>
      <c r="AF37" s="1540"/>
      <c r="AG37" s="1540"/>
      <c r="AH37" s="1551"/>
      <c r="AI37" s="1551"/>
      <c r="AJ37" s="1539"/>
      <c r="AK37" s="1539"/>
      <c r="AL37" s="1545"/>
      <c r="AM37" s="1545"/>
      <c r="AN37" s="1545"/>
      <c r="AO37" s="1539"/>
      <c r="AP37" s="1545"/>
      <c r="AQ37" s="1545"/>
      <c r="AR37" s="1545"/>
      <c r="AS37" s="1545"/>
      <c r="AT37" s="1545"/>
      <c r="AU37" s="1559"/>
      <c r="AV37" s="1539"/>
      <c r="AW37" s="1545"/>
      <c r="AX37" s="1539"/>
      <c r="AY37" s="1539"/>
      <c r="AZ37" s="1539"/>
      <c r="BA37" s="1539"/>
      <c r="BB37" s="1540"/>
      <c r="BC37" s="1551"/>
      <c r="BD37" s="1551"/>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540">
        <v>2019</v>
      </c>
      <c r="B41" s="1551">
        <v>43466</v>
      </c>
      <c r="C41" s="1551">
        <v>43555</v>
      </c>
      <c r="D41" s="1540" t="s">
        <v>794</v>
      </c>
      <c r="E41" s="1540" t="s">
        <v>160</v>
      </c>
      <c r="F41" s="1546" t="s">
        <v>3134</v>
      </c>
      <c r="G41" s="1546" t="s">
        <v>465</v>
      </c>
      <c r="H41" s="1520" t="s">
        <v>3623</v>
      </c>
      <c r="I41" s="1546" t="s">
        <v>632</v>
      </c>
      <c r="J41" s="1540" t="s">
        <v>61</v>
      </c>
      <c r="K41" s="1540" t="s">
        <v>1579</v>
      </c>
      <c r="L41" s="1540" t="s">
        <v>1579</v>
      </c>
      <c r="M41" s="589" t="s">
        <v>2378</v>
      </c>
      <c r="N41" s="589" t="s">
        <v>3135</v>
      </c>
      <c r="O41" s="181">
        <v>36482.15</v>
      </c>
      <c r="P41" s="592" t="s">
        <v>61</v>
      </c>
      <c r="Q41" s="592" t="s">
        <v>1579</v>
      </c>
      <c r="R41" s="592" t="s">
        <v>1579</v>
      </c>
      <c r="S41" s="591" t="s">
        <v>82</v>
      </c>
      <c r="T41" s="1546" t="s">
        <v>1308</v>
      </c>
      <c r="U41" s="1540" t="s">
        <v>132</v>
      </c>
      <c r="V41" s="1540" t="s">
        <v>3086</v>
      </c>
      <c r="W41" s="1546" t="s">
        <v>3134</v>
      </c>
      <c r="X41" s="1551">
        <v>43465</v>
      </c>
      <c r="Y41" s="1540">
        <v>17823446</v>
      </c>
      <c r="Z41" s="1540">
        <v>17823446</v>
      </c>
      <c r="AA41" s="1540">
        <v>1782344.6</v>
      </c>
      <c r="AB41" s="1540">
        <v>17823446</v>
      </c>
      <c r="AC41" s="1540" t="s">
        <v>241</v>
      </c>
      <c r="AD41" s="1540" t="s">
        <v>69</v>
      </c>
      <c r="AE41" s="1540" t="s">
        <v>70</v>
      </c>
      <c r="AF41" s="1546" t="s">
        <v>632</v>
      </c>
      <c r="AG41" s="1540">
        <v>2673516.9</v>
      </c>
      <c r="AH41" s="1551">
        <v>43466</v>
      </c>
      <c r="AI41" s="1551">
        <v>43555</v>
      </c>
      <c r="AJ41" s="1520" t="s">
        <v>3136</v>
      </c>
      <c r="AK41" s="1520" t="s">
        <v>3088</v>
      </c>
      <c r="AL41" s="1545" t="s">
        <v>384</v>
      </c>
      <c r="AM41" s="1545" t="s">
        <v>389</v>
      </c>
      <c r="AN41" s="1545" t="s">
        <v>73</v>
      </c>
      <c r="AO41" s="1520" t="s">
        <v>3089</v>
      </c>
      <c r="AP41" s="1545" t="s">
        <v>73</v>
      </c>
      <c r="AQ41" s="1545" t="s">
        <v>573</v>
      </c>
      <c r="AR41" s="1542" t="s">
        <v>788</v>
      </c>
      <c r="AS41" s="1542" t="s">
        <v>3641</v>
      </c>
      <c r="AT41" s="1542" t="s">
        <v>3671</v>
      </c>
      <c r="AU41" s="1543">
        <v>43553</v>
      </c>
      <c r="AV41" s="1499" t="s">
        <v>3642</v>
      </c>
      <c r="AW41" s="1545" t="s">
        <v>3091</v>
      </c>
      <c r="AX41" s="1520" t="s">
        <v>3092</v>
      </c>
      <c r="AY41" s="1520" t="s">
        <v>3093</v>
      </c>
      <c r="AZ41" s="1520" t="s">
        <v>3094</v>
      </c>
      <c r="BA41" s="1520" t="s">
        <v>3095</v>
      </c>
      <c r="BB41" s="1540" t="s">
        <v>3096</v>
      </c>
      <c r="BC41" s="1551">
        <v>43567</v>
      </c>
      <c r="BD41" s="1551">
        <v>43567</v>
      </c>
      <c r="BE41" s="183"/>
    </row>
    <row r="42" spans="1:57" s="176" customFormat="1" ht="79.5" customHeight="1">
      <c r="A42" s="1540"/>
      <c r="B42" s="1551"/>
      <c r="C42" s="1551"/>
      <c r="D42" s="1540"/>
      <c r="E42" s="1540"/>
      <c r="F42" s="1546"/>
      <c r="G42" s="1546"/>
      <c r="H42" s="1533"/>
      <c r="I42" s="1546"/>
      <c r="J42" s="1540"/>
      <c r="K42" s="1540"/>
      <c r="L42" s="1540"/>
      <c r="M42" s="589" t="s">
        <v>3108</v>
      </c>
      <c r="N42" s="589" t="s">
        <v>2105</v>
      </c>
      <c r="O42" s="181">
        <v>42247.08</v>
      </c>
      <c r="P42" s="592"/>
      <c r="Q42" s="592"/>
      <c r="R42" s="592"/>
      <c r="S42" s="591"/>
      <c r="T42" s="1546"/>
      <c r="U42" s="1540"/>
      <c r="V42" s="1540"/>
      <c r="W42" s="1546"/>
      <c r="X42" s="1551"/>
      <c r="Y42" s="1540"/>
      <c r="Z42" s="1540"/>
      <c r="AA42" s="1540"/>
      <c r="AB42" s="1540"/>
      <c r="AC42" s="1540"/>
      <c r="AD42" s="1540"/>
      <c r="AE42" s="1540"/>
      <c r="AF42" s="1546"/>
      <c r="AG42" s="1540"/>
      <c r="AH42" s="1551"/>
      <c r="AI42" s="1551"/>
      <c r="AJ42" s="1533"/>
      <c r="AK42" s="1533"/>
      <c r="AL42" s="1545"/>
      <c r="AM42" s="1545"/>
      <c r="AN42" s="1545"/>
      <c r="AO42" s="1539"/>
      <c r="AP42" s="1545"/>
      <c r="AQ42" s="1545"/>
      <c r="AR42" s="1542"/>
      <c r="AS42" s="1542"/>
      <c r="AT42" s="1542"/>
      <c r="AU42" s="1543"/>
      <c r="AV42" s="1544"/>
      <c r="AW42" s="1545"/>
      <c r="AX42" s="1539"/>
      <c r="AY42" s="1539"/>
      <c r="AZ42" s="1539"/>
      <c r="BA42" s="1539"/>
      <c r="BB42" s="1540"/>
      <c r="BC42" s="1551"/>
      <c r="BD42" s="1551"/>
      <c r="BE42" s="183"/>
    </row>
    <row r="43" spans="1:57" s="176" customFormat="1" ht="67.5" customHeight="1">
      <c r="A43" s="1540">
        <v>2019</v>
      </c>
      <c r="B43" s="1551">
        <v>43466</v>
      </c>
      <c r="C43" s="1551">
        <v>43555</v>
      </c>
      <c r="D43" s="1540" t="s">
        <v>794</v>
      </c>
      <c r="E43" s="1540" t="s">
        <v>1577</v>
      </c>
      <c r="F43" s="1546" t="s">
        <v>3137</v>
      </c>
      <c r="G43" s="1546" t="s">
        <v>382</v>
      </c>
      <c r="H43" s="1520" t="s">
        <v>3624</v>
      </c>
      <c r="I43" s="1546" t="s">
        <v>142</v>
      </c>
      <c r="J43" s="1540" t="s">
        <v>61</v>
      </c>
      <c r="K43" s="1540" t="s">
        <v>1579</v>
      </c>
      <c r="L43" s="1540" t="s">
        <v>1579</v>
      </c>
      <c r="M43" s="589" t="s">
        <v>3085</v>
      </c>
      <c r="N43" s="589" t="s">
        <v>2033</v>
      </c>
      <c r="O43" s="181">
        <v>317107492.94</v>
      </c>
      <c r="P43" s="1545" t="s">
        <v>61</v>
      </c>
      <c r="Q43" s="1545" t="s">
        <v>1579</v>
      </c>
      <c r="R43" s="1545" t="s">
        <v>1579</v>
      </c>
      <c r="S43" s="1538" t="s">
        <v>143</v>
      </c>
      <c r="T43" s="1538" t="s">
        <v>1295</v>
      </c>
      <c r="U43" s="1540" t="s">
        <v>132</v>
      </c>
      <c r="V43" s="1540" t="s">
        <v>3086</v>
      </c>
      <c r="W43" s="1546" t="s">
        <v>3137</v>
      </c>
      <c r="X43" s="1551">
        <v>43465</v>
      </c>
      <c r="Y43" s="1540">
        <v>31034482.760000002</v>
      </c>
      <c r="Z43" s="1540">
        <v>36000000</v>
      </c>
      <c r="AA43" s="1540">
        <v>3600000</v>
      </c>
      <c r="AB43" s="1540">
        <v>36000000</v>
      </c>
      <c r="AC43" s="1540" t="s">
        <v>241</v>
      </c>
      <c r="AD43" s="1540" t="s">
        <v>69</v>
      </c>
      <c r="AE43" s="1540" t="s">
        <v>70</v>
      </c>
      <c r="AF43" s="1546" t="s">
        <v>142</v>
      </c>
      <c r="AG43" s="1540">
        <v>4655172.41</v>
      </c>
      <c r="AH43" s="1551">
        <v>43466</v>
      </c>
      <c r="AI43" s="1551">
        <v>43555</v>
      </c>
      <c r="AJ43" s="1520" t="s">
        <v>3138</v>
      </c>
      <c r="AK43" s="1520" t="s">
        <v>3088</v>
      </c>
      <c r="AL43" s="1545" t="s">
        <v>384</v>
      </c>
      <c r="AM43" s="1545" t="s">
        <v>389</v>
      </c>
      <c r="AN43" s="1545" t="s">
        <v>73</v>
      </c>
      <c r="AO43" s="1520" t="s">
        <v>3089</v>
      </c>
      <c r="AP43" s="1545" t="s">
        <v>73</v>
      </c>
      <c r="AQ43" s="1545" t="s">
        <v>573</v>
      </c>
      <c r="AR43" s="1542" t="s">
        <v>788</v>
      </c>
      <c r="AS43" s="1542" t="s">
        <v>3674</v>
      </c>
      <c r="AT43" s="1542" t="s">
        <v>3671</v>
      </c>
      <c r="AU43" s="1543">
        <v>43553</v>
      </c>
      <c r="AV43" s="1499" t="s">
        <v>3675</v>
      </c>
      <c r="AW43" s="1545" t="s">
        <v>3091</v>
      </c>
      <c r="AX43" s="1520" t="s">
        <v>3092</v>
      </c>
      <c r="AY43" s="1520" t="s">
        <v>3093</v>
      </c>
      <c r="AZ43" s="1520" t="s">
        <v>3094</v>
      </c>
      <c r="BA43" s="1520" t="s">
        <v>3095</v>
      </c>
      <c r="BB43" s="1540" t="s">
        <v>3096</v>
      </c>
      <c r="BC43" s="1551">
        <v>43567</v>
      </c>
      <c r="BD43" s="1551">
        <v>43567</v>
      </c>
      <c r="BE43" s="183"/>
    </row>
    <row r="44" spans="1:57" s="176" customFormat="1" ht="67.5" customHeight="1">
      <c r="A44" s="1540"/>
      <c r="B44" s="1551"/>
      <c r="C44" s="1551"/>
      <c r="D44" s="1540"/>
      <c r="E44" s="1540"/>
      <c r="F44" s="1546"/>
      <c r="G44" s="1546"/>
      <c r="H44" s="1539"/>
      <c r="I44" s="1546"/>
      <c r="J44" s="1540"/>
      <c r="K44" s="1540"/>
      <c r="L44" s="1540"/>
      <c r="M44" s="589" t="s">
        <v>2029</v>
      </c>
      <c r="N44" s="589" t="s">
        <v>1295</v>
      </c>
      <c r="O44" s="181">
        <v>304973914.32999998</v>
      </c>
      <c r="P44" s="1545"/>
      <c r="Q44" s="1545"/>
      <c r="R44" s="1545"/>
      <c r="S44" s="1538"/>
      <c r="T44" s="1538"/>
      <c r="U44" s="1540"/>
      <c r="V44" s="1540"/>
      <c r="W44" s="1546"/>
      <c r="X44" s="1551"/>
      <c r="Y44" s="1540"/>
      <c r="Z44" s="1540"/>
      <c r="AA44" s="1540"/>
      <c r="AB44" s="1540"/>
      <c r="AC44" s="1540"/>
      <c r="AD44" s="1540"/>
      <c r="AE44" s="1540"/>
      <c r="AF44" s="1546"/>
      <c r="AG44" s="1540"/>
      <c r="AH44" s="1551"/>
      <c r="AI44" s="1551"/>
      <c r="AJ44" s="1533"/>
      <c r="AK44" s="1539"/>
      <c r="AL44" s="1545"/>
      <c r="AM44" s="1545"/>
      <c r="AN44" s="1545"/>
      <c r="AO44" s="1539"/>
      <c r="AP44" s="1545"/>
      <c r="AQ44" s="1545"/>
      <c r="AR44" s="1542"/>
      <c r="AS44" s="1542"/>
      <c r="AT44" s="1542"/>
      <c r="AU44" s="1543"/>
      <c r="AV44" s="1544"/>
      <c r="AW44" s="1545"/>
      <c r="AX44" s="1539"/>
      <c r="AY44" s="1539"/>
      <c r="AZ44" s="1539"/>
      <c r="BA44" s="1539"/>
      <c r="BB44" s="1540"/>
      <c r="BC44" s="1551"/>
      <c r="BD44" s="1551"/>
      <c r="BE44" s="183"/>
    </row>
    <row r="45" spans="1:57" s="176" customFormat="1" ht="67.5" customHeight="1">
      <c r="A45" s="1540"/>
      <c r="B45" s="1551"/>
      <c r="C45" s="1551"/>
      <c r="D45" s="1540"/>
      <c r="E45" s="1540"/>
      <c r="F45" s="1546"/>
      <c r="G45" s="1546"/>
      <c r="H45" s="1539"/>
      <c r="I45" s="1546"/>
      <c r="J45" s="1540"/>
      <c r="K45" s="1540"/>
      <c r="L45" s="1540"/>
      <c r="M45" s="589" t="s">
        <v>3097</v>
      </c>
      <c r="N45" s="589" t="s">
        <v>2031</v>
      </c>
      <c r="O45" s="181">
        <v>321534839.19999999</v>
      </c>
      <c r="P45" s="1545"/>
      <c r="Q45" s="1545"/>
      <c r="R45" s="1545"/>
      <c r="S45" s="1538"/>
      <c r="T45" s="1538"/>
      <c r="U45" s="1540"/>
      <c r="V45" s="1540"/>
      <c r="W45" s="1546"/>
      <c r="X45" s="1551"/>
      <c r="Y45" s="1540"/>
      <c r="Z45" s="1540"/>
      <c r="AA45" s="1540"/>
      <c r="AB45" s="1540"/>
      <c r="AC45" s="1540"/>
      <c r="AD45" s="1540"/>
      <c r="AE45" s="1540"/>
      <c r="AF45" s="1546"/>
      <c r="AG45" s="1540"/>
      <c r="AH45" s="1551"/>
      <c r="AI45" s="1551"/>
      <c r="AJ45" s="1533"/>
      <c r="AK45" s="1539"/>
      <c r="AL45" s="1545"/>
      <c r="AM45" s="1545"/>
      <c r="AN45" s="1545"/>
      <c r="AO45" s="1539"/>
      <c r="AP45" s="1545"/>
      <c r="AQ45" s="1545"/>
      <c r="AR45" s="1542"/>
      <c r="AS45" s="1542"/>
      <c r="AT45" s="1542"/>
      <c r="AU45" s="1543"/>
      <c r="AV45" s="1544"/>
      <c r="AW45" s="1545"/>
      <c r="AX45" s="1539"/>
      <c r="AY45" s="1539"/>
      <c r="AZ45" s="1539"/>
      <c r="BA45" s="1539"/>
      <c r="BB45" s="1540"/>
      <c r="BC45" s="1551"/>
      <c r="BD45" s="1551"/>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540">
        <v>2019</v>
      </c>
      <c r="B48" s="1551">
        <v>43466</v>
      </c>
      <c r="C48" s="1551">
        <v>43555</v>
      </c>
      <c r="D48" s="1540" t="s">
        <v>794</v>
      </c>
      <c r="E48" s="1546" t="s">
        <v>1577</v>
      </c>
      <c r="F48" s="1546" t="s">
        <v>3145</v>
      </c>
      <c r="G48" s="1546">
        <v>55</v>
      </c>
      <c r="H48" s="1520" t="s">
        <v>3627</v>
      </c>
      <c r="I48" s="1546" t="s">
        <v>3146</v>
      </c>
      <c r="J48" s="1540" t="s">
        <v>61</v>
      </c>
      <c r="K48" s="1540" t="s">
        <v>1579</v>
      </c>
      <c r="L48" s="1540" t="s">
        <v>1579</v>
      </c>
      <c r="M48" s="589" t="s">
        <v>3147</v>
      </c>
      <c r="N48" s="589" t="s">
        <v>3148</v>
      </c>
      <c r="O48" s="181">
        <v>465740</v>
      </c>
      <c r="P48" s="1545" t="s">
        <v>61</v>
      </c>
      <c r="Q48" s="1545" t="s">
        <v>1579</v>
      </c>
      <c r="R48" s="1545" t="s">
        <v>1579</v>
      </c>
      <c r="S48" s="1540" t="s">
        <v>278</v>
      </c>
      <c r="T48" s="1540" t="s">
        <v>2335</v>
      </c>
      <c r="U48" s="1540" t="s">
        <v>3149</v>
      </c>
      <c r="V48" s="1540" t="s">
        <v>3086</v>
      </c>
      <c r="W48" s="1546" t="s">
        <v>3145</v>
      </c>
      <c r="X48" s="1551">
        <v>43507</v>
      </c>
      <c r="Y48" s="1540">
        <v>282098.40999999997</v>
      </c>
      <c r="Z48" s="1540">
        <v>327234.15999999997</v>
      </c>
      <c r="AA48" s="1540">
        <v>0</v>
      </c>
      <c r="AB48" s="1540">
        <v>327234.15999999997</v>
      </c>
      <c r="AC48" s="1540" t="s">
        <v>241</v>
      </c>
      <c r="AD48" s="1540" t="s">
        <v>69</v>
      </c>
      <c r="AE48" s="1540" t="s">
        <v>70</v>
      </c>
      <c r="AF48" s="1540" t="s">
        <v>3146</v>
      </c>
      <c r="AG48" s="1540">
        <v>0</v>
      </c>
      <c r="AH48" s="1551">
        <v>43507</v>
      </c>
      <c r="AI48" s="1551">
        <v>43830</v>
      </c>
      <c r="AJ48" s="1520" t="s">
        <v>3150</v>
      </c>
      <c r="AK48" s="1520" t="s">
        <v>3088</v>
      </c>
      <c r="AL48" s="1545" t="s">
        <v>384</v>
      </c>
      <c r="AM48" s="1545" t="s">
        <v>389</v>
      </c>
      <c r="AN48" s="1545" t="s">
        <v>73</v>
      </c>
      <c r="AO48" s="1520" t="s">
        <v>3089</v>
      </c>
      <c r="AP48" s="1545" t="s">
        <v>73</v>
      </c>
      <c r="AQ48" s="1545" t="s">
        <v>573</v>
      </c>
      <c r="AR48" s="1542" t="s">
        <v>293</v>
      </c>
      <c r="AS48" s="1542" t="s">
        <v>566</v>
      </c>
      <c r="AT48" s="1542" t="s">
        <v>566</v>
      </c>
      <c r="AU48" s="1543" t="s">
        <v>566</v>
      </c>
      <c r="AV48" s="1499" t="s">
        <v>3090</v>
      </c>
      <c r="AW48" s="1545" t="s">
        <v>3091</v>
      </c>
      <c r="AX48" s="1520" t="s">
        <v>3092</v>
      </c>
      <c r="AY48" s="1520" t="s">
        <v>3093</v>
      </c>
      <c r="AZ48" s="1520" t="s">
        <v>3094</v>
      </c>
      <c r="BA48" s="1520" t="s">
        <v>3095</v>
      </c>
      <c r="BB48" s="1540" t="s">
        <v>3096</v>
      </c>
      <c r="BC48" s="1551">
        <v>43567</v>
      </c>
      <c r="BD48" s="1551">
        <v>43567</v>
      </c>
      <c r="BE48" s="183"/>
    </row>
    <row r="49" spans="1:57" s="176" customFormat="1" ht="67.5" customHeight="1">
      <c r="A49" s="1540"/>
      <c r="B49" s="1551"/>
      <c r="C49" s="1551"/>
      <c r="D49" s="1540"/>
      <c r="E49" s="1546"/>
      <c r="F49" s="1546"/>
      <c r="G49" s="1546"/>
      <c r="H49" s="1539"/>
      <c r="I49" s="1546"/>
      <c r="J49" s="1540"/>
      <c r="K49" s="1540"/>
      <c r="L49" s="1540"/>
      <c r="M49" s="589" t="s">
        <v>2334</v>
      </c>
      <c r="N49" s="589" t="s">
        <v>2335</v>
      </c>
      <c r="O49" s="181">
        <v>327234.15999999997</v>
      </c>
      <c r="P49" s="1545"/>
      <c r="Q49" s="1545"/>
      <c r="R49" s="1545"/>
      <c r="S49" s="1540"/>
      <c r="T49" s="1540"/>
      <c r="U49" s="1540"/>
      <c r="V49" s="1540"/>
      <c r="W49" s="1546"/>
      <c r="X49" s="1551"/>
      <c r="Y49" s="1540"/>
      <c r="Z49" s="1540"/>
      <c r="AA49" s="1540"/>
      <c r="AB49" s="1540"/>
      <c r="AC49" s="1540"/>
      <c r="AD49" s="1540"/>
      <c r="AE49" s="1540"/>
      <c r="AF49" s="1540"/>
      <c r="AG49" s="1540"/>
      <c r="AH49" s="1551"/>
      <c r="AI49" s="1551"/>
      <c r="AJ49" s="1539"/>
      <c r="AK49" s="1539"/>
      <c r="AL49" s="1545"/>
      <c r="AM49" s="1545"/>
      <c r="AN49" s="1545"/>
      <c r="AO49" s="1539"/>
      <c r="AP49" s="1545"/>
      <c r="AQ49" s="1545"/>
      <c r="AR49" s="1542"/>
      <c r="AS49" s="1542"/>
      <c r="AT49" s="1542"/>
      <c r="AU49" s="1543"/>
      <c r="AV49" s="1544"/>
      <c r="AW49" s="1545"/>
      <c r="AX49" s="1539"/>
      <c r="AY49" s="1539"/>
      <c r="AZ49" s="1539"/>
      <c r="BA49" s="1539"/>
      <c r="BB49" s="1540"/>
      <c r="BC49" s="1551"/>
      <c r="BD49" s="1551"/>
      <c r="BE49" s="183"/>
    </row>
    <row r="50" spans="1:57" s="176" customFormat="1" ht="67.5" customHeight="1">
      <c r="A50" s="1540"/>
      <c r="B50" s="1551"/>
      <c r="C50" s="1551"/>
      <c r="D50" s="1540"/>
      <c r="E50" s="1546"/>
      <c r="F50" s="1546"/>
      <c r="G50" s="1546"/>
      <c r="H50" s="1539"/>
      <c r="I50" s="1546"/>
      <c r="J50" s="1540"/>
      <c r="K50" s="1540"/>
      <c r="L50" s="1540"/>
      <c r="M50" s="589" t="s">
        <v>2882</v>
      </c>
      <c r="N50" s="589" t="s">
        <v>2602</v>
      </c>
      <c r="O50" s="181">
        <v>578010.6</v>
      </c>
      <c r="P50" s="1545"/>
      <c r="Q50" s="1545"/>
      <c r="R50" s="1545"/>
      <c r="S50" s="1540"/>
      <c r="T50" s="1540"/>
      <c r="U50" s="1540"/>
      <c r="V50" s="1540"/>
      <c r="W50" s="1546"/>
      <c r="X50" s="1551"/>
      <c r="Y50" s="1540"/>
      <c r="Z50" s="1540"/>
      <c r="AA50" s="1540"/>
      <c r="AB50" s="1540"/>
      <c r="AC50" s="1540"/>
      <c r="AD50" s="1540"/>
      <c r="AE50" s="1540"/>
      <c r="AF50" s="1540"/>
      <c r="AG50" s="1540"/>
      <c r="AH50" s="1551"/>
      <c r="AI50" s="1551"/>
      <c r="AJ50" s="1539"/>
      <c r="AK50" s="1539"/>
      <c r="AL50" s="1545"/>
      <c r="AM50" s="1545"/>
      <c r="AN50" s="1545"/>
      <c r="AO50" s="1539"/>
      <c r="AP50" s="1545"/>
      <c r="AQ50" s="1545"/>
      <c r="AR50" s="1542"/>
      <c r="AS50" s="1542"/>
      <c r="AT50" s="1542"/>
      <c r="AU50" s="1543"/>
      <c r="AV50" s="1544"/>
      <c r="AW50" s="1545"/>
      <c r="AX50" s="1539"/>
      <c r="AY50" s="1539"/>
      <c r="AZ50" s="1539"/>
      <c r="BA50" s="1539"/>
      <c r="BB50" s="1540"/>
      <c r="BC50" s="1551"/>
      <c r="BD50" s="1551"/>
      <c r="BE50" s="183"/>
    </row>
    <row r="51" spans="1:57" s="176" customFormat="1" ht="67.5" customHeight="1">
      <c r="A51" s="1540">
        <v>2019</v>
      </c>
      <c r="B51" s="1551">
        <v>43466</v>
      </c>
      <c r="C51" s="1551">
        <v>43555</v>
      </c>
      <c r="D51" s="1540" t="s">
        <v>3151</v>
      </c>
      <c r="E51" s="1546" t="s">
        <v>3152</v>
      </c>
      <c r="F51" s="1546" t="s">
        <v>3153</v>
      </c>
      <c r="G51" s="1540" t="s">
        <v>1944</v>
      </c>
      <c r="H51" s="1520" t="s">
        <v>3154</v>
      </c>
      <c r="I51" s="1546" t="s">
        <v>3155</v>
      </c>
      <c r="J51" s="592" t="s">
        <v>61</v>
      </c>
      <c r="K51" s="592" t="s">
        <v>62</v>
      </c>
      <c r="L51" s="592" t="s">
        <v>63</v>
      </c>
      <c r="M51" s="589" t="s">
        <v>398</v>
      </c>
      <c r="N51" s="589" t="s">
        <v>2012</v>
      </c>
      <c r="O51" s="181">
        <v>23316</v>
      </c>
      <c r="P51" s="1545" t="s">
        <v>61</v>
      </c>
      <c r="Q51" s="1545" t="s">
        <v>62</v>
      </c>
      <c r="R51" s="1545" t="s">
        <v>63</v>
      </c>
      <c r="S51" s="1540" t="s">
        <v>398</v>
      </c>
      <c r="T51" s="1540" t="s">
        <v>2012</v>
      </c>
      <c r="U51" s="1540" t="s">
        <v>3156</v>
      </c>
      <c r="V51" s="1540" t="s">
        <v>3157</v>
      </c>
      <c r="W51" s="1546" t="s">
        <v>3153</v>
      </c>
      <c r="X51" s="1548">
        <v>43502</v>
      </c>
      <c r="Y51" s="1549">
        <v>20100</v>
      </c>
      <c r="Z51" s="1549">
        <v>23316</v>
      </c>
      <c r="AA51" s="1550">
        <v>0</v>
      </c>
      <c r="AB51" s="1550">
        <v>23316</v>
      </c>
      <c r="AC51" s="1540" t="s">
        <v>241</v>
      </c>
      <c r="AD51" s="1545" t="s">
        <v>3158</v>
      </c>
      <c r="AE51" s="1545" t="s">
        <v>3159</v>
      </c>
      <c r="AF51" s="1546" t="s">
        <v>3018</v>
      </c>
      <c r="AG51" s="1558" t="s">
        <v>72</v>
      </c>
      <c r="AH51" s="1548">
        <v>43503</v>
      </c>
      <c r="AI51" s="1548">
        <v>43531</v>
      </c>
      <c r="AJ51" s="1520" t="s">
        <v>3160</v>
      </c>
      <c r="AK51" s="1520" t="s">
        <v>3160</v>
      </c>
      <c r="AL51" s="1545" t="s">
        <v>3161</v>
      </c>
      <c r="AM51" s="1545" t="s">
        <v>3162</v>
      </c>
      <c r="AN51" s="1545" t="s">
        <v>73</v>
      </c>
      <c r="AO51" s="1520" t="s">
        <v>3160</v>
      </c>
      <c r="AP51" s="1545" t="s">
        <v>73</v>
      </c>
      <c r="AQ51" s="1545" t="s">
        <v>73</v>
      </c>
      <c r="AR51" s="1542" t="s">
        <v>566</v>
      </c>
      <c r="AS51" s="1542" t="s">
        <v>566</v>
      </c>
      <c r="AT51" s="1542" t="s">
        <v>566</v>
      </c>
      <c r="AU51" s="1543" t="s">
        <v>566</v>
      </c>
      <c r="AV51" s="1499" t="s">
        <v>3160</v>
      </c>
      <c r="AW51" s="1545" t="s">
        <v>1497</v>
      </c>
      <c r="AX51" s="1520" t="s">
        <v>3160</v>
      </c>
      <c r="AY51" s="1520" t="s">
        <v>3160</v>
      </c>
      <c r="AZ51" s="1520" t="s">
        <v>3160</v>
      </c>
      <c r="BA51" s="1520" t="s">
        <v>3160</v>
      </c>
      <c r="BB51" s="1540" t="s">
        <v>3157</v>
      </c>
      <c r="BC51" s="1551">
        <v>43567</v>
      </c>
      <c r="BD51" s="1551">
        <v>43567</v>
      </c>
      <c r="BE51" s="183"/>
    </row>
    <row r="52" spans="1:57" s="176" customFormat="1" ht="67.5" customHeight="1">
      <c r="A52" s="1540"/>
      <c r="B52" s="1551"/>
      <c r="C52" s="1551"/>
      <c r="D52" s="1540"/>
      <c r="E52" s="1546"/>
      <c r="F52" s="1546"/>
      <c r="G52" s="1540"/>
      <c r="H52" s="1533"/>
      <c r="I52" s="1546"/>
      <c r="J52" s="592" t="s">
        <v>61</v>
      </c>
      <c r="K52" s="592" t="s">
        <v>62</v>
      </c>
      <c r="L52" s="592" t="s">
        <v>63</v>
      </c>
      <c r="M52" s="589" t="s">
        <v>1967</v>
      </c>
      <c r="N52" s="589" t="s">
        <v>1968</v>
      </c>
      <c r="O52" s="181">
        <v>24708</v>
      </c>
      <c r="P52" s="1545"/>
      <c r="Q52" s="1545"/>
      <c r="R52" s="1545"/>
      <c r="S52" s="1540"/>
      <c r="T52" s="1540"/>
      <c r="U52" s="1540"/>
      <c r="V52" s="1540"/>
      <c r="W52" s="1546"/>
      <c r="X52" s="1548"/>
      <c r="Y52" s="1549"/>
      <c r="Z52" s="1549"/>
      <c r="AA52" s="1550"/>
      <c r="AB52" s="1550"/>
      <c r="AC52" s="1540"/>
      <c r="AD52" s="1545"/>
      <c r="AE52" s="1545"/>
      <c r="AF52" s="1546"/>
      <c r="AG52" s="1558"/>
      <c r="AH52" s="1548"/>
      <c r="AI52" s="1548"/>
      <c r="AJ52" s="1533"/>
      <c r="AK52" s="1533"/>
      <c r="AL52" s="1545"/>
      <c r="AM52" s="1545"/>
      <c r="AN52" s="1545"/>
      <c r="AO52" s="1533"/>
      <c r="AP52" s="1545"/>
      <c r="AQ52" s="1545"/>
      <c r="AR52" s="1542"/>
      <c r="AS52" s="1542"/>
      <c r="AT52" s="1542"/>
      <c r="AU52" s="1543"/>
      <c r="AV52" s="1555"/>
      <c r="AW52" s="1545"/>
      <c r="AX52" s="1533"/>
      <c r="AY52" s="1533"/>
      <c r="AZ52" s="1533"/>
      <c r="BA52" s="1533"/>
      <c r="BB52" s="1540"/>
      <c r="BC52" s="1551"/>
      <c r="BD52" s="1551"/>
      <c r="BE52" s="183"/>
    </row>
    <row r="53" spans="1:57" s="176" customFormat="1" ht="67.5" customHeight="1">
      <c r="A53" s="1540"/>
      <c r="B53" s="1551"/>
      <c r="C53" s="1551"/>
      <c r="D53" s="1540"/>
      <c r="E53" s="1546"/>
      <c r="F53" s="1546"/>
      <c r="G53" s="1540"/>
      <c r="H53" s="1533"/>
      <c r="I53" s="1546"/>
      <c r="J53" s="592" t="s">
        <v>61</v>
      </c>
      <c r="K53" s="592" t="s">
        <v>62</v>
      </c>
      <c r="L53" s="592" t="s">
        <v>63</v>
      </c>
      <c r="M53" s="589" t="s">
        <v>2022</v>
      </c>
      <c r="N53" s="589" t="s">
        <v>2023</v>
      </c>
      <c r="O53" s="181">
        <v>25404</v>
      </c>
      <c r="P53" s="1545"/>
      <c r="Q53" s="1545"/>
      <c r="R53" s="1545"/>
      <c r="S53" s="1540"/>
      <c r="T53" s="1540"/>
      <c r="U53" s="1540"/>
      <c r="V53" s="1540"/>
      <c r="W53" s="1546"/>
      <c r="X53" s="1548"/>
      <c r="Y53" s="1549"/>
      <c r="Z53" s="1549"/>
      <c r="AA53" s="1550"/>
      <c r="AB53" s="1550"/>
      <c r="AC53" s="1540"/>
      <c r="AD53" s="1545"/>
      <c r="AE53" s="1545"/>
      <c r="AF53" s="1546"/>
      <c r="AG53" s="1558"/>
      <c r="AH53" s="1548"/>
      <c r="AI53" s="1548"/>
      <c r="AJ53" s="1533"/>
      <c r="AK53" s="1533"/>
      <c r="AL53" s="1545"/>
      <c r="AM53" s="1545"/>
      <c r="AN53" s="1545"/>
      <c r="AO53" s="1533"/>
      <c r="AP53" s="1545"/>
      <c r="AQ53" s="1545"/>
      <c r="AR53" s="1542"/>
      <c r="AS53" s="1542"/>
      <c r="AT53" s="1542"/>
      <c r="AU53" s="1543"/>
      <c r="AV53" s="1555"/>
      <c r="AW53" s="1545"/>
      <c r="AX53" s="1533"/>
      <c r="AY53" s="1533"/>
      <c r="AZ53" s="1533"/>
      <c r="BA53" s="1533"/>
      <c r="BB53" s="1540"/>
      <c r="BC53" s="1551"/>
      <c r="BD53" s="1551"/>
      <c r="BE53" s="183"/>
    </row>
    <row r="54" spans="1:57" s="176" customFormat="1" ht="67.5" customHeight="1">
      <c r="A54" s="1540">
        <v>2019</v>
      </c>
      <c r="B54" s="1551">
        <v>43466</v>
      </c>
      <c r="C54" s="1551">
        <v>43555</v>
      </c>
      <c r="D54" s="1546" t="s">
        <v>3151</v>
      </c>
      <c r="E54" s="1546" t="s">
        <v>3152</v>
      </c>
      <c r="F54" s="1546" t="s">
        <v>3163</v>
      </c>
      <c r="G54" s="1540" t="s">
        <v>1944</v>
      </c>
      <c r="H54" s="1520" t="s">
        <v>3164</v>
      </c>
      <c r="I54" s="1546" t="s">
        <v>3155</v>
      </c>
      <c r="J54" s="592" t="s">
        <v>61</v>
      </c>
      <c r="K54" s="592" t="s">
        <v>62</v>
      </c>
      <c r="L54" s="592" t="s">
        <v>63</v>
      </c>
      <c r="M54" s="591" t="s">
        <v>398</v>
      </c>
      <c r="N54" s="591" t="s">
        <v>2012</v>
      </c>
      <c r="O54" s="181">
        <v>25984</v>
      </c>
      <c r="P54" s="1545" t="s">
        <v>61</v>
      </c>
      <c r="Q54" s="1545" t="s">
        <v>62</v>
      </c>
      <c r="R54" s="1545" t="s">
        <v>63</v>
      </c>
      <c r="S54" s="1546" t="s">
        <v>398</v>
      </c>
      <c r="T54" s="1546" t="s">
        <v>2012</v>
      </c>
      <c r="U54" s="1546" t="s">
        <v>3156</v>
      </c>
      <c r="V54" s="1545" t="s">
        <v>3157</v>
      </c>
      <c r="W54" s="1546" t="s">
        <v>3165</v>
      </c>
      <c r="X54" s="1548">
        <v>43502</v>
      </c>
      <c r="Y54" s="1549">
        <v>22400</v>
      </c>
      <c r="Z54" s="1549">
        <v>25984</v>
      </c>
      <c r="AA54" s="1550">
        <v>0</v>
      </c>
      <c r="AB54" s="1550">
        <v>25984</v>
      </c>
      <c r="AC54" s="1540" t="s">
        <v>241</v>
      </c>
      <c r="AD54" s="1545" t="s">
        <v>3158</v>
      </c>
      <c r="AE54" s="1545" t="s">
        <v>3159</v>
      </c>
      <c r="AF54" s="1546" t="s">
        <v>3018</v>
      </c>
      <c r="AG54" s="1547" t="s">
        <v>72</v>
      </c>
      <c r="AH54" s="1548">
        <v>43503</v>
      </c>
      <c r="AI54" s="1548">
        <v>43531</v>
      </c>
      <c r="AJ54" s="1520" t="s">
        <v>3160</v>
      </c>
      <c r="AK54" s="1520" t="s">
        <v>3160</v>
      </c>
      <c r="AL54" s="1545" t="s">
        <v>3161</v>
      </c>
      <c r="AM54" s="1545" t="s">
        <v>3166</v>
      </c>
      <c r="AN54" s="1545" t="s">
        <v>73</v>
      </c>
      <c r="AO54" s="1520" t="s">
        <v>3160</v>
      </c>
      <c r="AP54" s="1545" t="s">
        <v>73</v>
      </c>
      <c r="AQ54" s="1545" t="s">
        <v>73</v>
      </c>
      <c r="AR54" s="1542" t="s">
        <v>566</v>
      </c>
      <c r="AS54" s="1542" t="s">
        <v>566</v>
      </c>
      <c r="AT54" s="1542" t="s">
        <v>566</v>
      </c>
      <c r="AU54" s="1543" t="s">
        <v>566</v>
      </c>
      <c r="AV54" s="1499" t="s">
        <v>3160</v>
      </c>
      <c r="AW54" s="1545" t="s">
        <v>1497</v>
      </c>
      <c r="AX54" s="1520" t="s">
        <v>3160</v>
      </c>
      <c r="AY54" s="1520" t="s">
        <v>3160</v>
      </c>
      <c r="AZ54" s="1520" t="s">
        <v>3160</v>
      </c>
      <c r="BA54" s="1520" t="s">
        <v>3160</v>
      </c>
      <c r="BB54" s="1540" t="s">
        <v>3157</v>
      </c>
      <c r="BC54" s="1551">
        <v>43567</v>
      </c>
      <c r="BD54" s="1551">
        <v>43567</v>
      </c>
      <c r="BE54" s="183"/>
    </row>
    <row r="55" spans="1:57" s="176" customFormat="1" ht="67.5" customHeight="1">
      <c r="A55" s="1540"/>
      <c r="B55" s="1551"/>
      <c r="C55" s="1551"/>
      <c r="D55" s="1546"/>
      <c r="E55" s="1546"/>
      <c r="F55" s="1546"/>
      <c r="G55" s="1540"/>
      <c r="H55" s="1533"/>
      <c r="I55" s="1546"/>
      <c r="J55" s="592" t="s">
        <v>61</v>
      </c>
      <c r="K55" s="592" t="s">
        <v>62</v>
      </c>
      <c r="L55" s="592" t="s">
        <v>63</v>
      </c>
      <c r="M55" s="591" t="s">
        <v>1967</v>
      </c>
      <c r="N55" s="591" t="s">
        <v>1968</v>
      </c>
      <c r="O55" s="181">
        <v>28478</v>
      </c>
      <c r="P55" s="1545"/>
      <c r="Q55" s="1545"/>
      <c r="R55" s="1545"/>
      <c r="S55" s="1546"/>
      <c r="T55" s="1546"/>
      <c r="U55" s="1546"/>
      <c r="V55" s="1545"/>
      <c r="W55" s="1546"/>
      <c r="X55" s="1548"/>
      <c r="Y55" s="1549"/>
      <c r="Z55" s="1549"/>
      <c r="AA55" s="1550"/>
      <c r="AB55" s="1550"/>
      <c r="AC55" s="1540"/>
      <c r="AD55" s="1545"/>
      <c r="AE55" s="1545"/>
      <c r="AF55" s="1546"/>
      <c r="AG55" s="1547"/>
      <c r="AH55" s="1548"/>
      <c r="AI55" s="1548"/>
      <c r="AJ55" s="1533"/>
      <c r="AK55" s="1533"/>
      <c r="AL55" s="1545"/>
      <c r="AM55" s="1545"/>
      <c r="AN55" s="1545"/>
      <c r="AO55" s="1533"/>
      <c r="AP55" s="1545"/>
      <c r="AQ55" s="1545"/>
      <c r="AR55" s="1542"/>
      <c r="AS55" s="1542"/>
      <c r="AT55" s="1542"/>
      <c r="AU55" s="1543"/>
      <c r="AV55" s="1555"/>
      <c r="AW55" s="1545"/>
      <c r="AX55" s="1533"/>
      <c r="AY55" s="1533"/>
      <c r="AZ55" s="1533"/>
      <c r="BA55" s="1533"/>
      <c r="BB55" s="1540"/>
      <c r="BC55" s="1551"/>
      <c r="BD55" s="1551"/>
      <c r="BE55" s="183"/>
    </row>
    <row r="56" spans="1:57" s="176" customFormat="1" ht="67.5" customHeight="1">
      <c r="A56" s="1540"/>
      <c r="B56" s="1551"/>
      <c r="C56" s="1551"/>
      <c r="D56" s="1546"/>
      <c r="E56" s="1546"/>
      <c r="F56" s="1546"/>
      <c r="G56" s="1540"/>
      <c r="H56" s="1533"/>
      <c r="I56" s="1546"/>
      <c r="J56" s="592" t="s">
        <v>61</v>
      </c>
      <c r="K56" s="592" t="s">
        <v>62</v>
      </c>
      <c r="L56" s="592" t="s">
        <v>63</v>
      </c>
      <c r="M56" s="591" t="s">
        <v>2022</v>
      </c>
      <c r="N56" s="591" t="s">
        <v>2023</v>
      </c>
      <c r="O56" s="181">
        <v>29754</v>
      </c>
      <c r="P56" s="1545"/>
      <c r="Q56" s="1545"/>
      <c r="R56" s="1545"/>
      <c r="S56" s="1546"/>
      <c r="T56" s="1546"/>
      <c r="U56" s="1546"/>
      <c r="V56" s="1545"/>
      <c r="W56" s="1546"/>
      <c r="X56" s="1548"/>
      <c r="Y56" s="1549"/>
      <c r="Z56" s="1549"/>
      <c r="AA56" s="1550"/>
      <c r="AB56" s="1550"/>
      <c r="AC56" s="1540"/>
      <c r="AD56" s="1545"/>
      <c r="AE56" s="1545"/>
      <c r="AF56" s="1546"/>
      <c r="AG56" s="1547"/>
      <c r="AH56" s="1548"/>
      <c r="AI56" s="1548"/>
      <c r="AJ56" s="1533"/>
      <c r="AK56" s="1533"/>
      <c r="AL56" s="1545"/>
      <c r="AM56" s="1545"/>
      <c r="AN56" s="1545"/>
      <c r="AO56" s="1533"/>
      <c r="AP56" s="1545"/>
      <c r="AQ56" s="1545"/>
      <c r="AR56" s="1542"/>
      <c r="AS56" s="1542"/>
      <c r="AT56" s="1542"/>
      <c r="AU56" s="1543"/>
      <c r="AV56" s="1555"/>
      <c r="AW56" s="1545"/>
      <c r="AX56" s="1533"/>
      <c r="AY56" s="1533"/>
      <c r="AZ56" s="1533"/>
      <c r="BA56" s="1533"/>
      <c r="BB56" s="1540"/>
      <c r="BC56" s="1551"/>
      <c r="BD56" s="1551"/>
      <c r="BE56" s="183"/>
    </row>
    <row r="57" spans="1:57" s="176" customFormat="1" ht="67.5" customHeight="1">
      <c r="A57" s="1540">
        <v>2019</v>
      </c>
      <c r="B57" s="1551">
        <v>43466</v>
      </c>
      <c r="C57" s="1551">
        <v>43555</v>
      </c>
      <c r="D57" s="1546" t="s">
        <v>3151</v>
      </c>
      <c r="E57" s="1546" t="s">
        <v>3152</v>
      </c>
      <c r="F57" s="1546" t="s">
        <v>3167</v>
      </c>
      <c r="G57" s="1540" t="s">
        <v>1944</v>
      </c>
      <c r="H57" s="1520" t="s">
        <v>3168</v>
      </c>
      <c r="I57" s="1546" t="s">
        <v>3155</v>
      </c>
      <c r="J57" s="592" t="s">
        <v>61</v>
      </c>
      <c r="K57" s="592" t="s">
        <v>62</v>
      </c>
      <c r="L57" s="592" t="s">
        <v>63</v>
      </c>
      <c r="M57" s="591" t="s">
        <v>3169</v>
      </c>
      <c r="N57" s="591" t="s">
        <v>2040</v>
      </c>
      <c r="O57" s="181">
        <v>11136</v>
      </c>
      <c r="P57" s="1545" t="s">
        <v>61</v>
      </c>
      <c r="Q57" s="1545" t="s">
        <v>62</v>
      </c>
      <c r="R57" s="1545" t="s">
        <v>63</v>
      </c>
      <c r="S57" s="1546" t="s">
        <v>3169</v>
      </c>
      <c r="T57" s="1546" t="s">
        <v>2040</v>
      </c>
      <c r="U57" s="1546" t="s">
        <v>3156</v>
      </c>
      <c r="V57" s="1545" t="s">
        <v>3157</v>
      </c>
      <c r="W57" s="1546" t="s">
        <v>3170</v>
      </c>
      <c r="X57" s="1548">
        <v>43502</v>
      </c>
      <c r="Y57" s="1549">
        <v>9600</v>
      </c>
      <c r="Z57" s="1549">
        <v>11136</v>
      </c>
      <c r="AA57" s="1550">
        <v>0</v>
      </c>
      <c r="AB57" s="1550">
        <v>11136</v>
      </c>
      <c r="AC57" s="1540" t="s">
        <v>241</v>
      </c>
      <c r="AD57" s="1545" t="s">
        <v>3158</v>
      </c>
      <c r="AE57" s="1545" t="s">
        <v>3159</v>
      </c>
      <c r="AF57" s="1546" t="s">
        <v>3018</v>
      </c>
      <c r="AG57" s="1547" t="s">
        <v>72</v>
      </c>
      <c r="AH57" s="1548">
        <v>43503</v>
      </c>
      <c r="AI57" s="1548">
        <v>43531</v>
      </c>
      <c r="AJ57" s="1520" t="s">
        <v>3160</v>
      </c>
      <c r="AK57" s="1520" t="s">
        <v>3160</v>
      </c>
      <c r="AL57" s="1545" t="s">
        <v>3161</v>
      </c>
      <c r="AM57" s="1545" t="s">
        <v>3166</v>
      </c>
      <c r="AN57" s="1545" t="s">
        <v>73</v>
      </c>
      <c r="AO57" s="1520" t="s">
        <v>3160</v>
      </c>
      <c r="AP57" s="1545" t="s">
        <v>73</v>
      </c>
      <c r="AQ57" s="1545" t="s">
        <v>73</v>
      </c>
      <c r="AR57" s="1542" t="s">
        <v>566</v>
      </c>
      <c r="AS57" s="1542" t="s">
        <v>566</v>
      </c>
      <c r="AT57" s="1542" t="s">
        <v>566</v>
      </c>
      <c r="AU57" s="1543" t="s">
        <v>566</v>
      </c>
      <c r="AV57" s="1499" t="s">
        <v>3160</v>
      </c>
      <c r="AW57" s="1545" t="s">
        <v>1497</v>
      </c>
      <c r="AX57" s="1520" t="s">
        <v>3160</v>
      </c>
      <c r="AY57" s="1520" t="s">
        <v>3160</v>
      </c>
      <c r="AZ57" s="1520" t="s">
        <v>3160</v>
      </c>
      <c r="BA57" s="1520" t="s">
        <v>3160</v>
      </c>
      <c r="BB57" s="1540" t="s">
        <v>3157</v>
      </c>
      <c r="BC57" s="1551">
        <v>43567</v>
      </c>
      <c r="BD57" s="1551">
        <v>43567</v>
      </c>
      <c r="BE57" s="183"/>
    </row>
    <row r="58" spans="1:57" s="176" customFormat="1" ht="67.5" customHeight="1">
      <c r="A58" s="1540"/>
      <c r="B58" s="1551"/>
      <c r="C58" s="1551"/>
      <c r="D58" s="1546"/>
      <c r="E58" s="1546"/>
      <c r="F58" s="1546"/>
      <c r="G58" s="1540"/>
      <c r="H58" s="1533"/>
      <c r="I58" s="1546"/>
      <c r="J58" s="592" t="s">
        <v>61</v>
      </c>
      <c r="K58" s="592" t="s">
        <v>62</v>
      </c>
      <c r="L58" s="592" t="s">
        <v>63</v>
      </c>
      <c r="M58" s="591" t="s">
        <v>413</v>
      </c>
      <c r="N58" s="591" t="s">
        <v>2028</v>
      </c>
      <c r="O58" s="181">
        <v>11368</v>
      </c>
      <c r="P58" s="1545"/>
      <c r="Q58" s="1545"/>
      <c r="R58" s="1545"/>
      <c r="S58" s="1546"/>
      <c r="T58" s="1546"/>
      <c r="U58" s="1546"/>
      <c r="V58" s="1545"/>
      <c r="W58" s="1546"/>
      <c r="X58" s="1548"/>
      <c r="Y58" s="1549"/>
      <c r="Z58" s="1549"/>
      <c r="AA58" s="1550"/>
      <c r="AB58" s="1550"/>
      <c r="AC58" s="1540"/>
      <c r="AD58" s="1545"/>
      <c r="AE58" s="1545"/>
      <c r="AF58" s="1546"/>
      <c r="AG58" s="1547"/>
      <c r="AH58" s="1548"/>
      <c r="AI58" s="1548"/>
      <c r="AJ58" s="1533"/>
      <c r="AK58" s="1533"/>
      <c r="AL58" s="1545"/>
      <c r="AM58" s="1545"/>
      <c r="AN58" s="1545"/>
      <c r="AO58" s="1533"/>
      <c r="AP58" s="1545"/>
      <c r="AQ58" s="1545"/>
      <c r="AR58" s="1542"/>
      <c r="AS58" s="1542"/>
      <c r="AT58" s="1542"/>
      <c r="AU58" s="1543"/>
      <c r="AV58" s="1555"/>
      <c r="AW58" s="1545"/>
      <c r="AX58" s="1533"/>
      <c r="AY58" s="1533"/>
      <c r="AZ58" s="1533"/>
      <c r="BA58" s="1533"/>
      <c r="BB58" s="1540"/>
      <c r="BC58" s="1551"/>
      <c r="BD58" s="1551"/>
      <c r="BE58" s="183"/>
    </row>
    <row r="59" spans="1:57" s="176" customFormat="1" ht="67.5" customHeight="1">
      <c r="A59" s="1540"/>
      <c r="B59" s="1551"/>
      <c r="C59" s="1551"/>
      <c r="D59" s="1546"/>
      <c r="E59" s="1546"/>
      <c r="F59" s="1546"/>
      <c r="G59" s="1540"/>
      <c r="H59" s="1533"/>
      <c r="I59" s="1546"/>
      <c r="J59" s="592" t="s">
        <v>61</v>
      </c>
      <c r="K59" s="592" t="s">
        <v>62</v>
      </c>
      <c r="L59" s="592" t="s">
        <v>63</v>
      </c>
      <c r="M59" s="591" t="s">
        <v>455</v>
      </c>
      <c r="N59" s="591" t="s">
        <v>2146</v>
      </c>
      <c r="O59" s="181">
        <v>11600</v>
      </c>
      <c r="P59" s="1545"/>
      <c r="Q59" s="1545"/>
      <c r="R59" s="1545"/>
      <c r="S59" s="1546"/>
      <c r="T59" s="1546"/>
      <c r="U59" s="1546"/>
      <c r="V59" s="1545"/>
      <c r="W59" s="1546"/>
      <c r="X59" s="1548"/>
      <c r="Y59" s="1549"/>
      <c r="Z59" s="1549"/>
      <c r="AA59" s="1550"/>
      <c r="AB59" s="1550"/>
      <c r="AC59" s="1540"/>
      <c r="AD59" s="1545"/>
      <c r="AE59" s="1545"/>
      <c r="AF59" s="1546"/>
      <c r="AG59" s="1547"/>
      <c r="AH59" s="1548"/>
      <c r="AI59" s="1548"/>
      <c r="AJ59" s="1533"/>
      <c r="AK59" s="1533"/>
      <c r="AL59" s="1545"/>
      <c r="AM59" s="1545"/>
      <c r="AN59" s="1545"/>
      <c r="AO59" s="1533"/>
      <c r="AP59" s="1545"/>
      <c r="AQ59" s="1545"/>
      <c r="AR59" s="1542"/>
      <c r="AS59" s="1542"/>
      <c r="AT59" s="1542"/>
      <c r="AU59" s="1543"/>
      <c r="AV59" s="1555"/>
      <c r="AW59" s="1545"/>
      <c r="AX59" s="1533"/>
      <c r="AY59" s="1533"/>
      <c r="AZ59" s="1533"/>
      <c r="BA59" s="1533"/>
      <c r="BB59" s="1540"/>
      <c r="BC59" s="1551"/>
      <c r="BD59" s="1551"/>
      <c r="BE59" s="183"/>
    </row>
    <row r="60" spans="1:57" s="176" customFormat="1" ht="67.5" customHeight="1">
      <c r="A60" s="1540">
        <v>2019</v>
      </c>
      <c r="B60" s="1551">
        <v>43466</v>
      </c>
      <c r="C60" s="1551">
        <v>43555</v>
      </c>
      <c r="D60" s="1546" t="s">
        <v>3151</v>
      </c>
      <c r="E60" s="1546" t="s">
        <v>3152</v>
      </c>
      <c r="F60" s="1546" t="s">
        <v>3171</v>
      </c>
      <c r="G60" s="1540" t="s">
        <v>1944</v>
      </c>
      <c r="H60" s="1520" t="s">
        <v>3172</v>
      </c>
      <c r="I60" s="1546" t="s">
        <v>3155</v>
      </c>
      <c r="J60" s="592" t="s">
        <v>61</v>
      </c>
      <c r="K60" s="592" t="s">
        <v>62</v>
      </c>
      <c r="L60" s="592" t="s">
        <v>63</v>
      </c>
      <c r="M60" s="591" t="s">
        <v>2019</v>
      </c>
      <c r="N60" s="591" t="s">
        <v>1317</v>
      </c>
      <c r="O60" s="181">
        <v>19905.599999999999</v>
      </c>
      <c r="P60" s="1545" t="s">
        <v>61</v>
      </c>
      <c r="Q60" s="1545" t="s">
        <v>62</v>
      </c>
      <c r="R60" s="1545" t="s">
        <v>63</v>
      </c>
      <c r="S60" s="1546" t="s">
        <v>3173</v>
      </c>
      <c r="T60" s="1546" t="s">
        <v>3024</v>
      </c>
      <c r="U60" s="1546" t="s">
        <v>3156</v>
      </c>
      <c r="V60" s="1545" t="s">
        <v>3157</v>
      </c>
      <c r="W60" s="1546" t="s">
        <v>3174</v>
      </c>
      <c r="X60" s="1548">
        <v>43504</v>
      </c>
      <c r="Y60" s="1549">
        <v>15600</v>
      </c>
      <c r="Z60" s="1549">
        <v>18096</v>
      </c>
      <c r="AA60" s="1550">
        <v>0</v>
      </c>
      <c r="AB60" s="1550">
        <v>18096</v>
      </c>
      <c r="AC60" s="1540" t="s">
        <v>241</v>
      </c>
      <c r="AD60" s="1545" t="s">
        <v>3158</v>
      </c>
      <c r="AE60" s="1545" t="s">
        <v>3159</v>
      </c>
      <c r="AF60" s="1546" t="s">
        <v>3018</v>
      </c>
      <c r="AG60" s="1547" t="s">
        <v>72</v>
      </c>
      <c r="AH60" s="1548">
        <v>43507</v>
      </c>
      <c r="AI60" s="1548">
        <v>43535</v>
      </c>
      <c r="AJ60" s="1520" t="s">
        <v>3160</v>
      </c>
      <c r="AK60" s="1520" t="s">
        <v>3160</v>
      </c>
      <c r="AL60" s="1545" t="s">
        <v>3161</v>
      </c>
      <c r="AM60" s="1545" t="s">
        <v>3175</v>
      </c>
      <c r="AN60" s="1545" t="s">
        <v>73</v>
      </c>
      <c r="AO60" s="1520" t="s">
        <v>3160</v>
      </c>
      <c r="AP60" s="1545" t="s">
        <v>73</v>
      </c>
      <c r="AQ60" s="1545" t="s">
        <v>73</v>
      </c>
      <c r="AR60" s="1542" t="s">
        <v>566</v>
      </c>
      <c r="AS60" s="1542" t="s">
        <v>566</v>
      </c>
      <c r="AT60" s="1542" t="s">
        <v>566</v>
      </c>
      <c r="AU60" s="1543" t="s">
        <v>566</v>
      </c>
      <c r="AV60" s="1499" t="s">
        <v>3160</v>
      </c>
      <c r="AW60" s="1545" t="s">
        <v>1497</v>
      </c>
      <c r="AX60" s="1520" t="s">
        <v>3160</v>
      </c>
      <c r="AY60" s="1520" t="s">
        <v>3160</v>
      </c>
      <c r="AZ60" s="1520" t="s">
        <v>3160</v>
      </c>
      <c r="BA60" s="1520" t="s">
        <v>3160</v>
      </c>
      <c r="BB60" s="1540" t="s">
        <v>3157</v>
      </c>
      <c r="BC60" s="1551">
        <v>43567</v>
      </c>
      <c r="BD60" s="1551">
        <v>43567</v>
      </c>
      <c r="BE60" s="183"/>
    </row>
    <row r="61" spans="1:57" s="176" customFormat="1" ht="67.5" customHeight="1">
      <c r="A61" s="1540"/>
      <c r="B61" s="1551"/>
      <c r="C61" s="1551"/>
      <c r="D61" s="1546"/>
      <c r="E61" s="1546"/>
      <c r="F61" s="1546"/>
      <c r="G61" s="1540"/>
      <c r="H61" s="1533"/>
      <c r="I61" s="1546"/>
      <c r="J61" s="592" t="s">
        <v>61</v>
      </c>
      <c r="K61" s="592" t="s">
        <v>62</v>
      </c>
      <c r="L61" s="592" t="s">
        <v>63</v>
      </c>
      <c r="M61" s="591" t="s">
        <v>3173</v>
      </c>
      <c r="N61" s="591" t="s">
        <v>3024</v>
      </c>
      <c r="O61" s="181">
        <v>18096</v>
      </c>
      <c r="P61" s="1545"/>
      <c r="Q61" s="1545"/>
      <c r="R61" s="1545"/>
      <c r="S61" s="1546"/>
      <c r="T61" s="1546"/>
      <c r="U61" s="1546"/>
      <c r="V61" s="1545"/>
      <c r="W61" s="1546"/>
      <c r="X61" s="1548"/>
      <c r="Y61" s="1549"/>
      <c r="Z61" s="1549"/>
      <c r="AA61" s="1550"/>
      <c r="AB61" s="1550"/>
      <c r="AC61" s="1540"/>
      <c r="AD61" s="1545"/>
      <c r="AE61" s="1545"/>
      <c r="AF61" s="1546"/>
      <c r="AG61" s="1547"/>
      <c r="AH61" s="1548"/>
      <c r="AI61" s="1548"/>
      <c r="AJ61" s="1533"/>
      <c r="AK61" s="1533"/>
      <c r="AL61" s="1545"/>
      <c r="AM61" s="1545"/>
      <c r="AN61" s="1545"/>
      <c r="AO61" s="1533"/>
      <c r="AP61" s="1545"/>
      <c r="AQ61" s="1545"/>
      <c r="AR61" s="1542"/>
      <c r="AS61" s="1542"/>
      <c r="AT61" s="1542"/>
      <c r="AU61" s="1543"/>
      <c r="AV61" s="1555"/>
      <c r="AW61" s="1545"/>
      <c r="AX61" s="1533"/>
      <c r="AY61" s="1533"/>
      <c r="AZ61" s="1533"/>
      <c r="BA61" s="1533"/>
      <c r="BB61" s="1540"/>
      <c r="BC61" s="1551"/>
      <c r="BD61" s="1551"/>
      <c r="BE61" s="183"/>
    </row>
    <row r="62" spans="1:57" s="176" customFormat="1" ht="67.5" customHeight="1">
      <c r="A62" s="1540"/>
      <c r="B62" s="1551"/>
      <c r="C62" s="1551"/>
      <c r="D62" s="1546"/>
      <c r="E62" s="1546"/>
      <c r="F62" s="1546"/>
      <c r="G62" s="1540"/>
      <c r="H62" s="1533"/>
      <c r="I62" s="1546"/>
      <c r="J62" s="592" t="s">
        <v>61</v>
      </c>
      <c r="K62" s="592" t="s">
        <v>62</v>
      </c>
      <c r="L62" s="592" t="s">
        <v>63</v>
      </c>
      <c r="M62" s="591" t="s">
        <v>413</v>
      </c>
      <c r="N62" s="591" t="s">
        <v>2028</v>
      </c>
      <c r="O62" s="181">
        <v>20629.439999999999</v>
      </c>
      <c r="P62" s="1545"/>
      <c r="Q62" s="1545"/>
      <c r="R62" s="1545"/>
      <c r="S62" s="1546"/>
      <c r="T62" s="1546"/>
      <c r="U62" s="1546"/>
      <c r="V62" s="1545"/>
      <c r="W62" s="1546"/>
      <c r="X62" s="1548"/>
      <c r="Y62" s="1549"/>
      <c r="Z62" s="1549"/>
      <c r="AA62" s="1550"/>
      <c r="AB62" s="1550"/>
      <c r="AC62" s="1540"/>
      <c r="AD62" s="1545"/>
      <c r="AE62" s="1545"/>
      <c r="AF62" s="1546"/>
      <c r="AG62" s="1547"/>
      <c r="AH62" s="1548"/>
      <c r="AI62" s="1548"/>
      <c r="AJ62" s="1533"/>
      <c r="AK62" s="1533"/>
      <c r="AL62" s="1545"/>
      <c r="AM62" s="1545"/>
      <c r="AN62" s="1545"/>
      <c r="AO62" s="1533"/>
      <c r="AP62" s="1545"/>
      <c r="AQ62" s="1545"/>
      <c r="AR62" s="1542"/>
      <c r="AS62" s="1542"/>
      <c r="AT62" s="1542"/>
      <c r="AU62" s="1543"/>
      <c r="AV62" s="1555"/>
      <c r="AW62" s="1545"/>
      <c r="AX62" s="1533"/>
      <c r="AY62" s="1533"/>
      <c r="AZ62" s="1533"/>
      <c r="BA62" s="1533"/>
      <c r="BB62" s="1540"/>
      <c r="BC62" s="1551"/>
      <c r="BD62" s="1551"/>
      <c r="BE62" s="183"/>
    </row>
    <row r="63" spans="1:57" s="176" customFormat="1" ht="67.5" customHeight="1">
      <c r="A63" s="1540">
        <v>2019</v>
      </c>
      <c r="B63" s="1551">
        <v>43466</v>
      </c>
      <c r="C63" s="1551">
        <v>43555</v>
      </c>
      <c r="D63" s="1540" t="s">
        <v>3151</v>
      </c>
      <c r="E63" s="1546" t="s">
        <v>3152</v>
      </c>
      <c r="F63" s="1546" t="s">
        <v>3176</v>
      </c>
      <c r="G63" s="1540" t="s">
        <v>1944</v>
      </c>
      <c r="H63" s="1520" t="s">
        <v>3177</v>
      </c>
      <c r="I63" s="1546" t="s">
        <v>3155</v>
      </c>
      <c r="J63" s="592" t="s">
        <v>61</v>
      </c>
      <c r="K63" s="592" t="s">
        <v>62</v>
      </c>
      <c r="L63" s="592" t="s">
        <v>63</v>
      </c>
      <c r="M63" s="589" t="s">
        <v>454</v>
      </c>
      <c r="N63" s="589" t="s">
        <v>3178</v>
      </c>
      <c r="O63" s="181">
        <v>31847.8</v>
      </c>
      <c r="P63" s="1545" t="s">
        <v>61</v>
      </c>
      <c r="Q63" s="1545" t="s">
        <v>62</v>
      </c>
      <c r="R63" s="1545" t="s">
        <v>63</v>
      </c>
      <c r="S63" s="1540" t="s">
        <v>454</v>
      </c>
      <c r="T63" s="1540" t="s">
        <v>3178</v>
      </c>
      <c r="U63" s="1540" t="s">
        <v>3156</v>
      </c>
      <c r="V63" s="1540" t="s">
        <v>3157</v>
      </c>
      <c r="W63" s="1546" t="s">
        <v>3176</v>
      </c>
      <c r="X63" s="1548">
        <v>43511</v>
      </c>
      <c r="Y63" s="1549">
        <v>27455</v>
      </c>
      <c r="Z63" s="1549">
        <v>31847.8</v>
      </c>
      <c r="AA63" s="1550">
        <v>0</v>
      </c>
      <c r="AB63" s="1550">
        <v>31847.8</v>
      </c>
      <c r="AC63" s="1540" t="s">
        <v>241</v>
      </c>
      <c r="AD63" s="1545" t="s">
        <v>3158</v>
      </c>
      <c r="AE63" s="1545" t="s">
        <v>3159</v>
      </c>
      <c r="AF63" s="1546" t="s">
        <v>3018</v>
      </c>
      <c r="AG63" s="1558" t="s">
        <v>72</v>
      </c>
      <c r="AH63" s="1548">
        <v>43514</v>
      </c>
      <c r="AI63" s="1548">
        <v>43542</v>
      </c>
      <c r="AJ63" s="1520" t="s">
        <v>3160</v>
      </c>
      <c r="AK63" s="1520" t="s">
        <v>3160</v>
      </c>
      <c r="AL63" s="1545" t="s">
        <v>3161</v>
      </c>
      <c r="AM63" s="1545" t="s">
        <v>3175</v>
      </c>
      <c r="AN63" s="1545" t="s">
        <v>73</v>
      </c>
      <c r="AO63" s="1520" t="s">
        <v>3160</v>
      </c>
      <c r="AP63" s="1545" t="s">
        <v>73</v>
      </c>
      <c r="AQ63" s="1545" t="s">
        <v>73</v>
      </c>
      <c r="AR63" s="1542" t="s">
        <v>566</v>
      </c>
      <c r="AS63" s="1542" t="s">
        <v>566</v>
      </c>
      <c r="AT63" s="1542" t="s">
        <v>566</v>
      </c>
      <c r="AU63" s="1543" t="s">
        <v>566</v>
      </c>
      <c r="AV63" s="1499" t="s">
        <v>3160</v>
      </c>
      <c r="AW63" s="1545" t="s">
        <v>1497</v>
      </c>
      <c r="AX63" s="1520" t="s">
        <v>3160</v>
      </c>
      <c r="AY63" s="1520" t="s">
        <v>3160</v>
      </c>
      <c r="AZ63" s="1520" t="s">
        <v>3160</v>
      </c>
      <c r="BA63" s="1520" t="s">
        <v>3160</v>
      </c>
      <c r="BB63" s="1540" t="s">
        <v>3157</v>
      </c>
      <c r="BC63" s="1551">
        <v>43567</v>
      </c>
      <c r="BD63" s="1551">
        <v>43567</v>
      </c>
      <c r="BE63" s="183"/>
    </row>
    <row r="64" spans="1:57" s="176" customFormat="1" ht="67.5" customHeight="1">
      <c r="A64" s="1540"/>
      <c r="B64" s="1551"/>
      <c r="C64" s="1551"/>
      <c r="D64" s="1540"/>
      <c r="E64" s="1546"/>
      <c r="F64" s="1546"/>
      <c r="G64" s="1540"/>
      <c r="H64" s="1533"/>
      <c r="I64" s="1546"/>
      <c r="J64" s="592" t="s">
        <v>61</v>
      </c>
      <c r="K64" s="592" t="s">
        <v>62</v>
      </c>
      <c r="L64" s="592" t="s">
        <v>63</v>
      </c>
      <c r="M64" s="589" t="s">
        <v>411</v>
      </c>
      <c r="N64" s="589" t="s">
        <v>3024</v>
      </c>
      <c r="O64" s="181">
        <v>33756</v>
      </c>
      <c r="P64" s="1545"/>
      <c r="Q64" s="1545"/>
      <c r="R64" s="1545"/>
      <c r="S64" s="1540"/>
      <c r="T64" s="1540"/>
      <c r="U64" s="1540"/>
      <c r="V64" s="1540"/>
      <c r="W64" s="1546"/>
      <c r="X64" s="1548"/>
      <c r="Y64" s="1549"/>
      <c r="Z64" s="1549"/>
      <c r="AA64" s="1550"/>
      <c r="AB64" s="1550"/>
      <c r="AC64" s="1540"/>
      <c r="AD64" s="1545"/>
      <c r="AE64" s="1545"/>
      <c r="AF64" s="1546"/>
      <c r="AG64" s="1558"/>
      <c r="AH64" s="1548"/>
      <c r="AI64" s="1548"/>
      <c r="AJ64" s="1533"/>
      <c r="AK64" s="1533"/>
      <c r="AL64" s="1545"/>
      <c r="AM64" s="1545"/>
      <c r="AN64" s="1545"/>
      <c r="AO64" s="1533"/>
      <c r="AP64" s="1545"/>
      <c r="AQ64" s="1545"/>
      <c r="AR64" s="1542"/>
      <c r="AS64" s="1542"/>
      <c r="AT64" s="1542"/>
      <c r="AU64" s="1543"/>
      <c r="AV64" s="1555"/>
      <c r="AW64" s="1545"/>
      <c r="AX64" s="1533"/>
      <c r="AY64" s="1533"/>
      <c r="AZ64" s="1533"/>
      <c r="BA64" s="1533"/>
      <c r="BB64" s="1540"/>
      <c r="BC64" s="1551"/>
      <c r="BD64" s="1551"/>
      <c r="BE64" s="183"/>
    </row>
    <row r="65" spans="1:57" s="176" customFormat="1" ht="67.5" customHeight="1">
      <c r="A65" s="1540"/>
      <c r="B65" s="1551"/>
      <c r="C65" s="1551"/>
      <c r="D65" s="1540"/>
      <c r="E65" s="1546"/>
      <c r="F65" s="1546"/>
      <c r="G65" s="1540"/>
      <c r="H65" s="1533"/>
      <c r="I65" s="1546"/>
      <c r="J65" s="592" t="s">
        <v>61</v>
      </c>
      <c r="K65" s="592" t="s">
        <v>62</v>
      </c>
      <c r="L65" s="592" t="s">
        <v>63</v>
      </c>
      <c r="M65" s="589" t="s">
        <v>413</v>
      </c>
      <c r="N65" s="589" t="s">
        <v>2028</v>
      </c>
      <c r="O65" s="181">
        <v>33060</v>
      </c>
      <c r="P65" s="1545"/>
      <c r="Q65" s="1545"/>
      <c r="R65" s="1545"/>
      <c r="S65" s="1540"/>
      <c r="T65" s="1540"/>
      <c r="U65" s="1540"/>
      <c r="V65" s="1540"/>
      <c r="W65" s="1546"/>
      <c r="X65" s="1548"/>
      <c r="Y65" s="1549"/>
      <c r="Z65" s="1549"/>
      <c r="AA65" s="1550"/>
      <c r="AB65" s="1550"/>
      <c r="AC65" s="1540"/>
      <c r="AD65" s="1545"/>
      <c r="AE65" s="1545"/>
      <c r="AF65" s="1546"/>
      <c r="AG65" s="1558"/>
      <c r="AH65" s="1548"/>
      <c r="AI65" s="1548"/>
      <c r="AJ65" s="1533"/>
      <c r="AK65" s="1533"/>
      <c r="AL65" s="1545"/>
      <c r="AM65" s="1545"/>
      <c r="AN65" s="1545"/>
      <c r="AO65" s="1533"/>
      <c r="AP65" s="1545"/>
      <c r="AQ65" s="1545"/>
      <c r="AR65" s="1542"/>
      <c r="AS65" s="1542"/>
      <c r="AT65" s="1542"/>
      <c r="AU65" s="1543"/>
      <c r="AV65" s="1555"/>
      <c r="AW65" s="1545"/>
      <c r="AX65" s="1533"/>
      <c r="AY65" s="1533"/>
      <c r="AZ65" s="1533"/>
      <c r="BA65" s="1533"/>
      <c r="BB65" s="1540"/>
      <c r="BC65" s="1551"/>
      <c r="BD65" s="1551"/>
      <c r="BE65" s="183"/>
    </row>
    <row r="66" spans="1:57" s="176" customFormat="1" ht="67.5" customHeight="1">
      <c r="A66" s="1540">
        <v>2019</v>
      </c>
      <c r="B66" s="1551">
        <v>43466</v>
      </c>
      <c r="C66" s="1551">
        <v>43555</v>
      </c>
      <c r="D66" s="1546" t="s">
        <v>3151</v>
      </c>
      <c r="E66" s="1546" t="s">
        <v>3152</v>
      </c>
      <c r="F66" s="1546" t="s">
        <v>3179</v>
      </c>
      <c r="G66" s="1540" t="s">
        <v>1944</v>
      </c>
      <c r="H66" s="1520" t="s">
        <v>3180</v>
      </c>
      <c r="I66" s="1546" t="s">
        <v>3155</v>
      </c>
      <c r="J66" s="592" t="s">
        <v>61</v>
      </c>
      <c r="K66" s="592" t="s">
        <v>62</v>
      </c>
      <c r="L66" s="592" t="s">
        <v>63</v>
      </c>
      <c r="M66" s="591" t="s">
        <v>398</v>
      </c>
      <c r="N66" s="591" t="s">
        <v>2012</v>
      </c>
      <c r="O66" s="181">
        <v>27840</v>
      </c>
      <c r="P66" s="1545" t="s">
        <v>61</v>
      </c>
      <c r="Q66" s="1545" t="s">
        <v>62</v>
      </c>
      <c r="R66" s="1545" t="s">
        <v>63</v>
      </c>
      <c r="S66" s="1546" t="s">
        <v>413</v>
      </c>
      <c r="T66" s="1546" t="s">
        <v>2028</v>
      </c>
      <c r="U66" s="1546" t="s">
        <v>3156</v>
      </c>
      <c r="V66" s="1545" t="s">
        <v>3157</v>
      </c>
      <c r="W66" s="1546" t="s">
        <v>3181</v>
      </c>
      <c r="X66" s="1548">
        <v>43511</v>
      </c>
      <c r="Y66" s="1549">
        <v>19200</v>
      </c>
      <c r="Z66" s="1549">
        <v>22272</v>
      </c>
      <c r="AA66" s="1550">
        <v>0</v>
      </c>
      <c r="AB66" s="1550">
        <v>22272</v>
      </c>
      <c r="AC66" s="1540" t="s">
        <v>241</v>
      </c>
      <c r="AD66" s="1545" t="s">
        <v>3158</v>
      </c>
      <c r="AE66" s="1545" t="s">
        <v>3159</v>
      </c>
      <c r="AF66" s="1546" t="s">
        <v>3018</v>
      </c>
      <c r="AG66" s="1547" t="s">
        <v>72</v>
      </c>
      <c r="AH66" s="1548">
        <v>43514</v>
      </c>
      <c r="AI66" s="1548">
        <v>43542</v>
      </c>
      <c r="AJ66" s="1520" t="s">
        <v>3160</v>
      </c>
      <c r="AK66" s="1520" t="s">
        <v>3160</v>
      </c>
      <c r="AL66" s="1545" t="s">
        <v>3161</v>
      </c>
      <c r="AM66" s="1545" t="s">
        <v>3175</v>
      </c>
      <c r="AN66" s="1545" t="s">
        <v>73</v>
      </c>
      <c r="AO66" s="1520" t="s">
        <v>3160</v>
      </c>
      <c r="AP66" s="1545" t="s">
        <v>73</v>
      </c>
      <c r="AQ66" s="1545" t="s">
        <v>73</v>
      </c>
      <c r="AR66" s="1542" t="s">
        <v>566</v>
      </c>
      <c r="AS66" s="1542" t="s">
        <v>566</v>
      </c>
      <c r="AT66" s="1542" t="s">
        <v>566</v>
      </c>
      <c r="AU66" s="1543" t="s">
        <v>566</v>
      </c>
      <c r="AV66" s="1499" t="s">
        <v>3160</v>
      </c>
      <c r="AW66" s="1545" t="s">
        <v>1497</v>
      </c>
      <c r="AX66" s="1520" t="s">
        <v>3160</v>
      </c>
      <c r="AY66" s="1520" t="s">
        <v>3160</v>
      </c>
      <c r="AZ66" s="1520" t="s">
        <v>3160</v>
      </c>
      <c r="BA66" s="1520" t="s">
        <v>3160</v>
      </c>
      <c r="BB66" s="1540" t="s">
        <v>3157</v>
      </c>
      <c r="BC66" s="1551">
        <v>43567</v>
      </c>
      <c r="BD66" s="1551">
        <v>43567</v>
      </c>
      <c r="BE66" s="183"/>
    </row>
    <row r="67" spans="1:57" s="176" customFormat="1" ht="67.5" customHeight="1">
      <c r="A67" s="1540"/>
      <c r="B67" s="1551"/>
      <c r="C67" s="1551"/>
      <c r="D67" s="1546"/>
      <c r="E67" s="1546"/>
      <c r="F67" s="1546"/>
      <c r="G67" s="1540"/>
      <c r="H67" s="1533"/>
      <c r="I67" s="1546"/>
      <c r="J67" s="592" t="s">
        <v>61</v>
      </c>
      <c r="K67" s="592" t="s">
        <v>62</v>
      </c>
      <c r="L67" s="592" t="s">
        <v>63</v>
      </c>
      <c r="M67" s="591" t="s">
        <v>413</v>
      </c>
      <c r="N67" s="591" t="s">
        <v>2028</v>
      </c>
      <c r="O67" s="181">
        <v>22272</v>
      </c>
      <c r="P67" s="1545"/>
      <c r="Q67" s="1545"/>
      <c r="R67" s="1545"/>
      <c r="S67" s="1546"/>
      <c r="T67" s="1546"/>
      <c r="U67" s="1546"/>
      <c r="V67" s="1545"/>
      <c r="W67" s="1546"/>
      <c r="X67" s="1548"/>
      <c r="Y67" s="1549"/>
      <c r="Z67" s="1549"/>
      <c r="AA67" s="1550"/>
      <c r="AB67" s="1550"/>
      <c r="AC67" s="1540"/>
      <c r="AD67" s="1545"/>
      <c r="AE67" s="1545"/>
      <c r="AF67" s="1546"/>
      <c r="AG67" s="1547"/>
      <c r="AH67" s="1548"/>
      <c r="AI67" s="1548"/>
      <c r="AJ67" s="1533"/>
      <c r="AK67" s="1533"/>
      <c r="AL67" s="1545"/>
      <c r="AM67" s="1545"/>
      <c r="AN67" s="1545"/>
      <c r="AO67" s="1533"/>
      <c r="AP67" s="1545"/>
      <c r="AQ67" s="1545"/>
      <c r="AR67" s="1542"/>
      <c r="AS67" s="1542"/>
      <c r="AT67" s="1542"/>
      <c r="AU67" s="1543"/>
      <c r="AV67" s="1555"/>
      <c r="AW67" s="1545"/>
      <c r="AX67" s="1533"/>
      <c r="AY67" s="1533"/>
      <c r="AZ67" s="1533"/>
      <c r="BA67" s="1533"/>
      <c r="BB67" s="1540"/>
      <c r="BC67" s="1551"/>
      <c r="BD67" s="1551"/>
      <c r="BE67" s="183"/>
    </row>
    <row r="68" spans="1:57" s="176" customFormat="1" ht="67.5" customHeight="1">
      <c r="A68" s="1540"/>
      <c r="B68" s="1551"/>
      <c r="C68" s="1551"/>
      <c r="D68" s="1546"/>
      <c r="E68" s="1546"/>
      <c r="F68" s="1546"/>
      <c r="G68" s="1540"/>
      <c r="H68" s="1533"/>
      <c r="I68" s="1546"/>
      <c r="J68" s="592" t="s">
        <v>61</v>
      </c>
      <c r="K68" s="592" t="s">
        <v>62</v>
      </c>
      <c r="L68" s="592" t="s">
        <v>63</v>
      </c>
      <c r="M68" s="591" t="s">
        <v>2022</v>
      </c>
      <c r="N68" s="591" t="s">
        <v>1317</v>
      </c>
      <c r="O68" s="181">
        <v>26363.32</v>
      </c>
      <c r="P68" s="1545"/>
      <c r="Q68" s="1545"/>
      <c r="R68" s="1545"/>
      <c r="S68" s="1546"/>
      <c r="T68" s="1546"/>
      <c r="U68" s="1546"/>
      <c r="V68" s="1545"/>
      <c r="W68" s="1546"/>
      <c r="X68" s="1548"/>
      <c r="Y68" s="1549"/>
      <c r="Z68" s="1549"/>
      <c r="AA68" s="1550"/>
      <c r="AB68" s="1550"/>
      <c r="AC68" s="1540"/>
      <c r="AD68" s="1545"/>
      <c r="AE68" s="1545"/>
      <c r="AF68" s="1546"/>
      <c r="AG68" s="1547"/>
      <c r="AH68" s="1548"/>
      <c r="AI68" s="1548"/>
      <c r="AJ68" s="1533"/>
      <c r="AK68" s="1533"/>
      <c r="AL68" s="1545"/>
      <c r="AM68" s="1545"/>
      <c r="AN68" s="1545"/>
      <c r="AO68" s="1533"/>
      <c r="AP68" s="1545"/>
      <c r="AQ68" s="1545"/>
      <c r="AR68" s="1542"/>
      <c r="AS68" s="1542"/>
      <c r="AT68" s="1542"/>
      <c r="AU68" s="1543"/>
      <c r="AV68" s="1555"/>
      <c r="AW68" s="1545"/>
      <c r="AX68" s="1533"/>
      <c r="AY68" s="1533"/>
      <c r="AZ68" s="1533"/>
      <c r="BA68" s="1533"/>
      <c r="BB68" s="1540"/>
      <c r="BC68" s="1551"/>
      <c r="BD68" s="1551"/>
      <c r="BE68" s="183"/>
    </row>
    <row r="69" spans="1:57" s="176" customFormat="1" ht="67.5" customHeight="1">
      <c r="A69" s="1540">
        <v>2019</v>
      </c>
      <c r="B69" s="1551">
        <v>43466</v>
      </c>
      <c r="C69" s="1551">
        <v>43555</v>
      </c>
      <c r="D69" s="1546" t="s">
        <v>3151</v>
      </c>
      <c r="E69" s="1546" t="s">
        <v>3152</v>
      </c>
      <c r="F69" s="1546" t="s">
        <v>3182</v>
      </c>
      <c r="G69" s="1540" t="s">
        <v>1944</v>
      </c>
      <c r="H69" s="1520" t="s">
        <v>3183</v>
      </c>
      <c r="I69" s="1546" t="s">
        <v>3155</v>
      </c>
      <c r="J69" s="592" t="s">
        <v>2064</v>
      </c>
      <c r="K69" s="592" t="s">
        <v>2065</v>
      </c>
      <c r="L69" s="592" t="s">
        <v>2050</v>
      </c>
      <c r="M69" s="591" t="s">
        <v>2009</v>
      </c>
      <c r="N69" s="591" t="s">
        <v>2066</v>
      </c>
      <c r="O69" s="181">
        <v>8746.4</v>
      </c>
      <c r="P69" s="1545" t="s">
        <v>2064</v>
      </c>
      <c r="Q69" s="1545" t="s">
        <v>2065</v>
      </c>
      <c r="R69" s="1545" t="s">
        <v>2050</v>
      </c>
      <c r="S69" s="1546" t="s">
        <v>2009</v>
      </c>
      <c r="T69" s="1546" t="s">
        <v>2066</v>
      </c>
      <c r="U69" s="1546" t="s">
        <v>3156</v>
      </c>
      <c r="V69" s="1545" t="s">
        <v>3157</v>
      </c>
      <c r="W69" s="1546" t="s">
        <v>3184</v>
      </c>
      <c r="X69" s="1548">
        <v>43516</v>
      </c>
      <c r="Y69" s="1549">
        <v>7540</v>
      </c>
      <c r="Z69" s="1549">
        <v>8746.4</v>
      </c>
      <c r="AA69" s="1550">
        <v>0</v>
      </c>
      <c r="AB69" s="1550">
        <v>8746.4</v>
      </c>
      <c r="AC69" s="1540" t="s">
        <v>241</v>
      </c>
      <c r="AD69" s="1545" t="s">
        <v>3158</v>
      </c>
      <c r="AE69" s="1545" t="s">
        <v>3159</v>
      </c>
      <c r="AF69" s="1546" t="s">
        <v>3018</v>
      </c>
      <c r="AG69" s="1547" t="s">
        <v>72</v>
      </c>
      <c r="AH69" s="1548">
        <v>43517</v>
      </c>
      <c r="AI69" s="1548">
        <v>43545</v>
      </c>
      <c r="AJ69" s="1520" t="s">
        <v>3160</v>
      </c>
      <c r="AK69" s="1520" t="s">
        <v>3160</v>
      </c>
      <c r="AL69" s="1545" t="s">
        <v>3161</v>
      </c>
      <c r="AM69" s="1545" t="s">
        <v>3166</v>
      </c>
      <c r="AN69" s="1545" t="s">
        <v>73</v>
      </c>
      <c r="AO69" s="1520" t="s">
        <v>3160</v>
      </c>
      <c r="AP69" s="1545" t="s">
        <v>73</v>
      </c>
      <c r="AQ69" s="1545" t="s">
        <v>73</v>
      </c>
      <c r="AR69" s="1542" t="s">
        <v>566</v>
      </c>
      <c r="AS69" s="1542" t="s">
        <v>566</v>
      </c>
      <c r="AT69" s="1542" t="s">
        <v>566</v>
      </c>
      <c r="AU69" s="1543" t="s">
        <v>566</v>
      </c>
      <c r="AV69" s="1499" t="s">
        <v>3160</v>
      </c>
      <c r="AW69" s="1545" t="s">
        <v>1497</v>
      </c>
      <c r="AX69" s="1520" t="s">
        <v>3160</v>
      </c>
      <c r="AY69" s="1520" t="s">
        <v>3160</v>
      </c>
      <c r="AZ69" s="1520" t="s">
        <v>3160</v>
      </c>
      <c r="BA69" s="1520" t="s">
        <v>3160</v>
      </c>
      <c r="BB69" s="1540" t="s">
        <v>3157</v>
      </c>
      <c r="BC69" s="1551">
        <v>43567</v>
      </c>
      <c r="BD69" s="1551">
        <v>43567</v>
      </c>
      <c r="BE69" s="183"/>
    </row>
    <row r="70" spans="1:57" s="176" customFormat="1" ht="67.5" customHeight="1">
      <c r="A70" s="1540"/>
      <c r="B70" s="1551"/>
      <c r="C70" s="1551"/>
      <c r="D70" s="1546"/>
      <c r="E70" s="1546"/>
      <c r="F70" s="1546"/>
      <c r="G70" s="1540"/>
      <c r="H70" s="1533"/>
      <c r="I70" s="1546"/>
      <c r="J70" s="592" t="s">
        <v>61</v>
      </c>
      <c r="K70" s="592" t="s">
        <v>62</v>
      </c>
      <c r="L70" s="592" t="s">
        <v>63</v>
      </c>
      <c r="M70" s="591" t="s">
        <v>398</v>
      </c>
      <c r="N70" s="591" t="s">
        <v>2012</v>
      </c>
      <c r="O70" s="181">
        <v>10514.24</v>
      </c>
      <c r="P70" s="1545"/>
      <c r="Q70" s="1545"/>
      <c r="R70" s="1545"/>
      <c r="S70" s="1546"/>
      <c r="T70" s="1546"/>
      <c r="U70" s="1546"/>
      <c r="V70" s="1545"/>
      <c r="W70" s="1546"/>
      <c r="X70" s="1548"/>
      <c r="Y70" s="1549"/>
      <c r="Z70" s="1549"/>
      <c r="AA70" s="1550"/>
      <c r="AB70" s="1550"/>
      <c r="AC70" s="1540"/>
      <c r="AD70" s="1545"/>
      <c r="AE70" s="1545"/>
      <c r="AF70" s="1546"/>
      <c r="AG70" s="1547"/>
      <c r="AH70" s="1548"/>
      <c r="AI70" s="1548"/>
      <c r="AJ70" s="1533"/>
      <c r="AK70" s="1533"/>
      <c r="AL70" s="1545"/>
      <c r="AM70" s="1545"/>
      <c r="AN70" s="1545"/>
      <c r="AO70" s="1533"/>
      <c r="AP70" s="1545"/>
      <c r="AQ70" s="1545"/>
      <c r="AR70" s="1542"/>
      <c r="AS70" s="1542"/>
      <c r="AT70" s="1542"/>
      <c r="AU70" s="1543"/>
      <c r="AV70" s="1555"/>
      <c r="AW70" s="1545"/>
      <c r="AX70" s="1533"/>
      <c r="AY70" s="1533"/>
      <c r="AZ70" s="1533"/>
      <c r="BA70" s="1533"/>
      <c r="BB70" s="1540"/>
      <c r="BC70" s="1551"/>
      <c r="BD70" s="1551"/>
      <c r="BE70" s="183"/>
    </row>
    <row r="71" spans="1:57" s="176" customFormat="1" ht="67.5" customHeight="1">
      <c r="A71" s="1540"/>
      <c r="B71" s="1551"/>
      <c r="C71" s="1551"/>
      <c r="D71" s="1546"/>
      <c r="E71" s="1546"/>
      <c r="F71" s="1546"/>
      <c r="G71" s="1540"/>
      <c r="H71" s="1533"/>
      <c r="I71" s="1546"/>
      <c r="J71" s="592" t="s">
        <v>61</v>
      </c>
      <c r="K71" s="592" t="s">
        <v>62</v>
      </c>
      <c r="L71" s="592" t="s">
        <v>63</v>
      </c>
      <c r="M71" s="591" t="s">
        <v>455</v>
      </c>
      <c r="N71" s="591" t="s">
        <v>2146</v>
      </c>
      <c r="O71" s="181">
        <v>11003.76</v>
      </c>
      <c r="P71" s="1545"/>
      <c r="Q71" s="1545"/>
      <c r="R71" s="1545"/>
      <c r="S71" s="1546"/>
      <c r="T71" s="1546"/>
      <c r="U71" s="1546"/>
      <c r="V71" s="1545"/>
      <c r="W71" s="1546"/>
      <c r="X71" s="1548"/>
      <c r="Y71" s="1549"/>
      <c r="Z71" s="1549"/>
      <c r="AA71" s="1550"/>
      <c r="AB71" s="1550"/>
      <c r="AC71" s="1540"/>
      <c r="AD71" s="1545"/>
      <c r="AE71" s="1545"/>
      <c r="AF71" s="1546"/>
      <c r="AG71" s="1547"/>
      <c r="AH71" s="1548"/>
      <c r="AI71" s="1548"/>
      <c r="AJ71" s="1533"/>
      <c r="AK71" s="1533"/>
      <c r="AL71" s="1545"/>
      <c r="AM71" s="1545"/>
      <c r="AN71" s="1545"/>
      <c r="AO71" s="1533"/>
      <c r="AP71" s="1545"/>
      <c r="AQ71" s="1545"/>
      <c r="AR71" s="1542"/>
      <c r="AS71" s="1542"/>
      <c r="AT71" s="1542"/>
      <c r="AU71" s="1543"/>
      <c r="AV71" s="1555"/>
      <c r="AW71" s="1545"/>
      <c r="AX71" s="1533"/>
      <c r="AY71" s="1533"/>
      <c r="AZ71" s="1533"/>
      <c r="BA71" s="1533"/>
      <c r="BB71" s="1540"/>
      <c r="BC71" s="1551"/>
      <c r="BD71" s="1551"/>
      <c r="BE71" s="183"/>
    </row>
    <row r="72" spans="1:57" s="176" customFormat="1" ht="97.5" customHeight="1">
      <c r="A72" s="1540">
        <v>2019</v>
      </c>
      <c r="B72" s="1551">
        <v>43466</v>
      </c>
      <c r="C72" s="1551">
        <v>43555</v>
      </c>
      <c r="D72" s="1540" t="s">
        <v>3151</v>
      </c>
      <c r="E72" s="1546" t="s">
        <v>3185</v>
      </c>
      <c r="F72" s="1546" t="s">
        <v>3186</v>
      </c>
      <c r="G72" s="1540" t="s">
        <v>1905</v>
      </c>
      <c r="H72" s="1520" t="s">
        <v>3187</v>
      </c>
      <c r="I72" s="1546" t="s">
        <v>3188</v>
      </c>
      <c r="J72" s="592" t="s">
        <v>61</v>
      </c>
      <c r="K72" s="592" t="s">
        <v>62</v>
      </c>
      <c r="L72" s="592" t="s">
        <v>63</v>
      </c>
      <c r="M72" s="589" t="s">
        <v>3189</v>
      </c>
      <c r="N72" s="589" t="s">
        <v>3190</v>
      </c>
      <c r="O72" s="181">
        <v>15943.2</v>
      </c>
      <c r="P72" s="1545" t="s">
        <v>61</v>
      </c>
      <c r="Q72" s="1545" t="s">
        <v>62</v>
      </c>
      <c r="R72" s="1545" t="s">
        <v>63</v>
      </c>
      <c r="S72" s="1540" t="s">
        <v>3189</v>
      </c>
      <c r="T72" s="1540" t="s">
        <v>3190</v>
      </c>
      <c r="U72" s="1540" t="s">
        <v>3191</v>
      </c>
      <c r="V72" s="1540" t="s">
        <v>3157</v>
      </c>
      <c r="W72" s="1546" t="s">
        <v>3186</v>
      </c>
      <c r="X72" s="1548">
        <v>43528</v>
      </c>
      <c r="Y72" s="1549">
        <v>15943.2</v>
      </c>
      <c r="Z72" s="1549">
        <v>15943.2</v>
      </c>
      <c r="AA72" s="1550">
        <v>0</v>
      </c>
      <c r="AB72" s="1550">
        <v>0</v>
      </c>
      <c r="AC72" s="1540" t="s">
        <v>241</v>
      </c>
      <c r="AD72" s="1545" t="s">
        <v>3158</v>
      </c>
      <c r="AE72" s="1545" t="s">
        <v>3159</v>
      </c>
      <c r="AF72" s="1546" t="s">
        <v>3192</v>
      </c>
      <c r="AG72" s="1558" t="s">
        <v>72</v>
      </c>
      <c r="AH72" s="1548" t="s">
        <v>1508</v>
      </c>
      <c r="AI72" s="1548" t="s">
        <v>1508</v>
      </c>
      <c r="AJ72" s="1520" t="s">
        <v>3160</v>
      </c>
      <c r="AK72" s="1520" t="s">
        <v>3160</v>
      </c>
      <c r="AL72" s="1545" t="s">
        <v>3161</v>
      </c>
      <c r="AM72" s="1545" t="s">
        <v>3166</v>
      </c>
      <c r="AN72" s="1545" t="s">
        <v>73</v>
      </c>
      <c r="AO72" s="1520" t="s">
        <v>3160</v>
      </c>
      <c r="AP72" s="1545" t="s">
        <v>73</v>
      </c>
      <c r="AQ72" s="1545" t="s">
        <v>73</v>
      </c>
      <c r="AR72" s="1542" t="s">
        <v>566</v>
      </c>
      <c r="AS72" s="1542" t="s">
        <v>566</v>
      </c>
      <c r="AT72" s="1542" t="s">
        <v>566</v>
      </c>
      <c r="AU72" s="1543" t="s">
        <v>566</v>
      </c>
      <c r="AV72" s="1499" t="s">
        <v>3160</v>
      </c>
      <c r="AW72" s="1545" t="s">
        <v>1497</v>
      </c>
      <c r="AX72" s="1520" t="s">
        <v>3160</v>
      </c>
      <c r="AY72" s="1520" t="s">
        <v>3160</v>
      </c>
      <c r="AZ72" s="1520" t="s">
        <v>3160</v>
      </c>
      <c r="BA72" s="1520" t="s">
        <v>3160</v>
      </c>
      <c r="BB72" s="1540" t="s">
        <v>3157</v>
      </c>
      <c r="BC72" s="1551">
        <v>43567</v>
      </c>
      <c r="BD72" s="1551">
        <v>43567</v>
      </c>
      <c r="BE72" s="183"/>
    </row>
    <row r="73" spans="1:57" s="176" customFormat="1" ht="97.5" customHeight="1">
      <c r="A73" s="1540"/>
      <c r="B73" s="1551"/>
      <c r="C73" s="1551"/>
      <c r="D73" s="1540"/>
      <c r="E73" s="1546"/>
      <c r="F73" s="1546"/>
      <c r="G73" s="1540"/>
      <c r="H73" s="1533"/>
      <c r="I73" s="1546"/>
      <c r="J73" s="592" t="s">
        <v>61</v>
      </c>
      <c r="K73" s="592" t="s">
        <v>62</v>
      </c>
      <c r="L73" s="592" t="s">
        <v>63</v>
      </c>
      <c r="M73" s="589" t="s">
        <v>2222</v>
      </c>
      <c r="N73" s="589" t="s">
        <v>1941</v>
      </c>
      <c r="O73" s="181">
        <v>19500</v>
      </c>
      <c r="P73" s="1545"/>
      <c r="Q73" s="1545"/>
      <c r="R73" s="1545"/>
      <c r="S73" s="1540"/>
      <c r="T73" s="1540"/>
      <c r="U73" s="1540"/>
      <c r="V73" s="1540"/>
      <c r="W73" s="1546"/>
      <c r="X73" s="1548"/>
      <c r="Y73" s="1549"/>
      <c r="Z73" s="1549"/>
      <c r="AA73" s="1550"/>
      <c r="AB73" s="1550"/>
      <c r="AC73" s="1540"/>
      <c r="AD73" s="1545"/>
      <c r="AE73" s="1545"/>
      <c r="AF73" s="1546"/>
      <c r="AG73" s="1558"/>
      <c r="AH73" s="1548"/>
      <c r="AI73" s="1548"/>
      <c r="AJ73" s="1533"/>
      <c r="AK73" s="1533"/>
      <c r="AL73" s="1545"/>
      <c r="AM73" s="1545"/>
      <c r="AN73" s="1545"/>
      <c r="AO73" s="1533"/>
      <c r="AP73" s="1545"/>
      <c r="AQ73" s="1545"/>
      <c r="AR73" s="1542"/>
      <c r="AS73" s="1542"/>
      <c r="AT73" s="1542"/>
      <c r="AU73" s="1543"/>
      <c r="AV73" s="1555"/>
      <c r="AW73" s="1545"/>
      <c r="AX73" s="1533"/>
      <c r="AY73" s="1533"/>
      <c r="AZ73" s="1533"/>
      <c r="BA73" s="1533"/>
      <c r="BB73" s="1540"/>
      <c r="BC73" s="1551"/>
      <c r="BD73" s="1551"/>
      <c r="BE73" s="183"/>
    </row>
    <row r="74" spans="1:57" s="176" customFormat="1" ht="67.5" customHeight="1">
      <c r="A74" s="1540">
        <v>2019</v>
      </c>
      <c r="B74" s="1551">
        <v>43466</v>
      </c>
      <c r="C74" s="1551">
        <v>43555</v>
      </c>
      <c r="D74" s="1546" t="s">
        <v>3151</v>
      </c>
      <c r="E74" s="1546" t="s">
        <v>3152</v>
      </c>
      <c r="F74" s="1546" t="s">
        <v>3193</v>
      </c>
      <c r="G74" s="1540" t="s">
        <v>1944</v>
      </c>
      <c r="H74" s="1520" t="s">
        <v>3194</v>
      </c>
      <c r="I74" s="1546" t="s">
        <v>3155</v>
      </c>
      <c r="J74" s="592" t="s">
        <v>2064</v>
      </c>
      <c r="K74" s="592" t="s">
        <v>2065</v>
      </c>
      <c r="L74" s="592" t="s">
        <v>2050</v>
      </c>
      <c r="M74" s="591" t="s">
        <v>2009</v>
      </c>
      <c r="N74" s="591" t="s">
        <v>2066</v>
      </c>
      <c r="O74" s="181">
        <v>22819.52</v>
      </c>
      <c r="P74" s="1545" t="s">
        <v>2064</v>
      </c>
      <c r="Q74" s="1545" t="s">
        <v>2065</v>
      </c>
      <c r="R74" s="1545" t="s">
        <v>2050</v>
      </c>
      <c r="S74" s="1546" t="s">
        <v>2009</v>
      </c>
      <c r="T74" s="1546" t="s">
        <v>2066</v>
      </c>
      <c r="U74" s="1546" t="s">
        <v>3156</v>
      </c>
      <c r="V74" s="1545" t="s">
        <v>3157</v>
      </c>
      <c r="W74" s="1546" t="s">
        <v>3195</v>
      </c>
      <c r="X74" s="1548">
        <v>43530</v>
      </c>
      <c r="Y74" s="1549">
        <v>19672</v>
      </c>
      <c r="Z74" s="1549">
        <v>22819.52</v>
      </c>
      <c r="AA74" s="1550">
        <v>0</v>
      </c>
      <c r="AB74" s="1550">
        <v>22819.52</v>
      </c>
      <c r="AC74" s="1540" t="s">
        <v>241</v>
      </c>
      <c r="AD74" s="1545" t="s">
        <v>3158</v>
      </c>
      <c r="AE74" s="1545" t="s">
        <v>3159</v>
      </c>
      <c r="AF74" s="1546" t="s">
        <v>3018</v>
      </c>
      <c r="AG74" s="1547" t="s">
        <v>72</v>
      </c>
      <c r="AH74" s="1548">
        <v>43531</v>
      </c>
      <c r="AI74" s="1548">
        <v>43555</v>
      </c>
      <c r="AJ74" s="1520" t="s">
        <v>3160</v>
      </c>
      <c r="AK74" s="1520" t="s">
        <v>3160</v>
      </c>
      <c r="AL74" s="1545" t="s">
        <v>3161</v>
      </c>
      <c r="AM74" s="1545" t="s">
        <v>3166</v>
      </c>
      <c r="AN74" s="1545" t="s">
        <v>73</v>
      </c>
      <c r="AO74" s="1520" t="s">
        <v>3160</v>
      </c>
      <c r="AP74" s="1545" t="s">
        <v>73</v>
      </c>
      <c r="AQ74" s="1545" t="s">
        <v>73</v>
      </c>
      <c r="AR74" s="1542" t="s">
        <v>566</v>
      </c>
      <c r="AS74" s="1542" t="s">
        <v>566</v>
      </c>
      <c r="AT74" s="1542" t="s">
        <v>566</v>
      </c>
      <c r="AU74" s="1543" t="s">
        <v>566</v>
      </c>
      <c r="AV74" s="1499" t="s">
        <v>3160</v>
      </c>
      <c r="AW74" s="1545" t="s">
        <v>1497</v>
      </c>
      <c r="AX74" s="1520" t="s">
        <v>3160</v>
      </c>
      <c r="AY74" s="1520" t="s">
        <v>3160</v>
      </c>
      <c r="AZ74" s="1520" t="s">
        <v>3160</v>
      </c>
      <c r="BA74" s="1520" t="s">
        <v>3160</v>
      </c>
      <c r="BB74" s="1540" t="s">
        <v>3157</v>
      </c>
      <c r="BC74" s="1551">
        <v>43567</v>
      </c>
      <c r="BD74" s="1551">
        <v>43567</v>
      </c>
      <c r="BE74" s="183"/>
    </row>
    <row r="75" spans="1:57" s="176" customFormat="1" ht="67.5" customHeight="1">
      <c r="A75" s="1540"/>
      <c r="B75" s="1551"/>
      <c r="C75" s="1551"/>
      <c r="D75" s="1546"/>
      <c r="E75" s="1546"/>
      <c r="F75" s="1546"/>
      <c r="G75" s="1540"/>
      <c r="H75" s="1533"/>
      <c r="I75" s="1546"/>
      <c r="J75" s="592" t="s">
        <v>61</v>
      </c>
      <c r="K75" s="592" t="s">
        <v>62</v>
      </c>
      <c r="L75" s="592" t="s">
        <v>63</v>
      </c>
      <c r="M75" s="591" t="s">
        <v>413</v>
      </c>
      <c r="N75" s="591" t="s">
        <v>2028</v>
      </c>
      <c r="O75" s="181">
        <v>28524.400000000001</v>
      </c>
      <c r="P75" s="1545"/>
      <c r="Q75" s="1545"/>
      <c r="R75" s="1545"/>
      <c r="S75" s="1546"/>
      <c r="T75" s="1546"/>
      <c r="U75" s="1546"/>
      <c r="V75" s="1545"/>
      <c r="W75" s="1546"/>
      <c r="X75" s="1548"/>
      <c r="Y75" s="1549"/>
      <c r="Z75" s="1549"/>
      <c r="AA75" s="1550"/>
      <c r="AB75" s="1550"/>
      <c r="AC75" s="1540"/>
      <c r="AD75" s="1545"/>
      <c r="AE75" s="1545"/>
      <c r="AF75" s="1546"/>
      <c r="AG75" s="1547"/>
      <c r="AH75" s="1548"/>
      <c r="AI75" s="1548"/>
      <c r="AJ75" s="1533"/>
      <c r="AK75" s="1533"/>
      <c r="AL75" s="1545"/>
      <c r="AM75" s="1545"/>
      <c r="AN75" s="1545"/>
      <c r="AO75" s="1533"/>
      <c r="AP75" s="1545"/>
      <c r="AQ75" s="1545"/>
      <c r="AR75" s="1542"/>
      <c r="AS75" s="1542"/>
      <c r="AT75" s="1542"/>
      <c r="AU75" s="1543"/>
      <c r="AV75" s="1555"/>
      <c r="AW75" s="1545"/>
      <c r="AX75" s="1533"/>
      <c r="AY75" s="1533"/>
      <c r="AZ75" s="1533"/>
      <c r="BA75" s="1533"/>
      <c r="BB75" s="1540"/>
      <c r="BC75" s="1551"/>
      <c r="BD75" s="1551"/>
      <c r="BE75" s="183"/>
    </row>
    <row r="76" spans="1:57" s="176" customFormat="1" ht="67.5" customHeight="1">
      <c r="A76" s="1540"/>
      <c r="B76" s="1551"/>
      <c r="C76" s="1551"/>
      <c r="D76" s="1546"/>
      <c r="E76" s="1546"/>
      <c r="F76" s="1546"/>
      <c r="G76" s="1540"/>
      <c r="H76" s="1533"/>
      <c r="I76" s="1546"/>
      <c r="J76" s="592" t="s">
        <v>61</v>
      </c>
      <c r="K76" s="592" t="s">
        <v>62</v>
      </c>
      <c r="L76" s="592" t="s">
        <v>63</v>
      </c>
      <c r="M76" s="591" t="s">
        <v>411</v>
      </c>
      <c r="N76" s="591" t="s">
        <v>3024</v>
      </c>
      <c r="O76" s="181">
        <v>29250.560000000001</v>
      </c>
      <c r="P76" s="1545"/>
      <c r="Q76" s="1545"/>
      <c r="R76" s="1545"/>
      <c r="S76" s="1546"/>
      <c r="T76" s="1546"/>
      <c r="U76" s="1546"/>
      <c r="V76" s="1545"/>
      <c r="W76" s="1546"/>
      <c r="X76" s="1548"/>
      <c r="Y76" s="1549"/>
      <c r="Z76" s="1549"/>
      <c r="AA76" s="1550"/>
      <c r="AB76" s="1550"/>
      <c r="AC76" s="1540"/>
      <c r="AD76" s="1545"/>
      <c r="AE76" s="1545"/>
      <c r="AF76" s="1546"/>
      <c r="AG76" s="1547"/>
      <c r="AH76" s="1548"/>
      <c r="AI76" s="1548"/>
      <c r="AJ76" s="1533"/>
      <c r="AK76" s="1533"/>
      <c r="AL76" s="1545"/>
      <c r="AM76" s="1545"/>
      <c r="AN76" s="1545"/>
      <c r="AO76" s="1533"/>
      <c r="AP76" s="1545"/>
      <c r="AQ76" s="1545"/>
      <c r="AR76" s="1542"/>
      <c r="AS76" s="1542"/>
      <c r="AT76" s="1542"/>
      <c r="AU76" s="1543"/>
      <c r="AV76" s="1555"/>
      <c r="AW76" s="1545"/>
      <c r="AX76" s="1533"/>
      <c r="AY76" s="1533"/>
      <c r="AZ76" s="1533"/>
      <c r="BA76" s="1533"/>
      <c r="BB76" s="1540"/>
      <c r="BC76" s="1551"/>
      <c r="BD76" s="1551"/>
      <c r="BE76" s="183"/>
    </row>
    <row r="77" spans="1:57" s="176" customFormat="1" ht="94.5" customHeight="1">
      <c r="A77" s="1540">
        <v>2019</v>
      </c>
      <c r="B77" s="1551">
        <v>43466</v>
      </c>
      <c r="C77" s="1551">
        <v>43555</v>
      </c>
      <c r="D77" s="1546" t="s">
        <v>3151</v>
      </c>
      <c r="E77" s="1546" t="s">
        <v>3152</v>
      </c>
      <c r="F77" s="1546" t="s">
        <v>3196</v>
      </c>
      <c r="G77" s="1546" t="s">
        <v>1944</v>
      </c>
      <c r="H77" s="1520" t="s">
        <v>3197</v>
      </c>
      <c r="I77" s="1546" t="s">
        <v>3155</v>
      </c>
      <c r="J77" s="592" t="s">
        <v>61</v>
      </c>
      <c r="K77" s="592" t="s">
        <v>62</v>
      </c>
      <c r="L77" s="592" t="s">
        <v>63</v>
      </c>
      <c r="M77" s="591" t="s">
        <v>413</v>
      </c>
      <c r="N77" s="591" t="s">
        <v>2028</v>
      </c>
      <c r="O77" s="181">
        <v>44411.76</v>
      </c>
      <c r="P77" s="1545" t="s">
        <v>61</v>
      </c>
      <c r="Q77" s="1545" t="s">
        <v>62</v>
      </c>
      <c r="R77" s="1545" t="s">
        <v>63</v>
      </c>
      <c r="S77" s="1546" t="s">
        <v>396</v>
      </c>
      <c r="T77" s="1546" t="s">
        <v>2018</v>
      </c>
      <c r="U77" s="1546" t="s">
        <v>3156</v>
      </c>
      <c r="V77" s="1545" t="s">
        <v>3157</v>
      </c>
      <c r="W77" s="1546" t="s">
        <v>3198</v>
      </c>
      <c r="X77" s="1548">
        <v>43543</v>
      </c>
      <c r="Y77" s="1549">
        <v>35450</v>
      </c>
      <c r="Z77" s="1549">
        <v>41122</v>
      </c>
      <c r="AA77" s="1550">
        <v>0</v>
      </c>
      <c r="AB77" s="1550">
        <v>41122</v>
      </c>
      <c r="AC77" s="1540" t="s">
        <v>241</v>
      </c>
      <c r="AD77" s="1545" t="s">
        <v>3158</v>
      </c>
      <c r="AE77" s="1545" t="s">
        <v>3159</v>
      </c>
      <c r="AF77" s="1546" t="s">
        <v>3018</v>
      </c>
      <c r="AG77" s="1547" t="s">
        <v>72</v>
      </c>
      <c r="AH77" s="1548">
        <v>43526</v>
      </c>
      <c r="AI77" s="1548">
        <v>43555</v>
      </c>
      <c r="AJ77" s="1520" t="s">
        <v>3160</v>
      </c>
      <c r="AK77" s="1520" t="s">
        <v>3160</v>
      </c>
      <c r="AL77" s="1545" t="s">
        <v>3161</v>
      </c>
      <c r="AM77" s="1545" t="s">
        <v>3175</v>
      </c>
      <c r="AN77" s="1545" t="s">
        <v>73</v>
      </c>
      <c r="AO77" s="1520" t="s">
        <v>3160</v>
      </c>
      <c r="AP77" s="1545" t="s">
        <v>73</v>
      </c>
      <c r="AQ77" s="1545" t="s">
        <v>73</v>
      </c>
      <c r="AR77" s="1542" t="s">
        <v>566</v>
      </c>
      <c r="AS77" s="1542" t="s">
        <v>566</v>
      </c>
      <c r="AT77" s="1542" t="s">
        <v>566</v>
      </c>
      <c r="AU77" s="1543" t="s">
        <v>566</v>
      </c>
      <c r="AV77" s="1499" t="s">
        <v>3160</v>
      </c>
      <c r="AW77" s="1545" t="s">
        <v>1497</v>
      </c>
      <c r="AX77" s="1520" t="s">
        <v>3160</v>
      </c>
      <c r="AY77" s="1520" t="s">
        <v>3160</v>
      </c>
      <c r="AZ77" s="1520" t="s">
        <v>3160</v>
      </c>
      <c r="BA77" s="1520" t="s">
        <v>3160</v>
      </c>
      <c r="BB77" s="1540" t="s">
        <v>3157</v>
      </c>
      <c r="BC77" s="1551">
        <v>43567</v>
      </c>
      <c r="BD77" s="1551">
        <v>43567</v>
      </c>
      <c r="BE77" s="183"/>
    </row>
    <row r="78" spans="1:57" s="176" customFormat="1" ht="94.5" customHeight="1">
      <c r="A78" s="1540"/>
      <c r="B78" s="1551"/>
      <c r="C78" s="1551"/>
      <c r="D78" s="1546"/>
      <c r="E78" s="1546"/>
      <c r="F78" s="1546"/>
      <c r="G78" s="1546"/>
      <c r="H78" s="1533"/>
      <c r="I78" s="1546"/>
      <c r="J78" s="592" t="s">
        <v>61</v>
      </c>
      <c r="K78" s="592" t="s">
        <v>62</v>
      </c>
      <c r="L78" s="592" t="s">
        <v>63</v>
      </c>
      <c r="M78" s="591" t="s">
        <v>2019</v>
      </c>
      <c r="N78" s="591" t="s">
        <v>1317</v>
      </c>
      <c r="O78" s="181">
        <v>43589.32</v>
      </c>
      <c r="P78" s="1545"/>
      <c r="Q78" s="1545"/>
      <c r="R78" s="1545"/>
      <c r="S78" s="1546"/>
      <c r="T78" s="1546"/>
      <c r="U78" s="1546"/>
      <c r="V78" s="1545"/>
      <c r="W78" s="1546"/>
      <c r="X78" s="1548"/>
      <c r="Y78" s="1549"/>
      <c r="Z78" s="1549"/>
      <c r="AA78" s="1550"/>
      <c r="AB78" s="1550"/>
      <c r="AC78" s="1540"/>
      <c r="AD78" s="1545"/>
      <c r="AE78" s="1545"/>
      <c r="AF78" s="1546"/>
      <c r="AG78" s="1547"/>
      <c r="AH78" s="1548"/>
      <c r="AI78" s="1548"/>
      <c r="AJ78" s="1533"/>
      <c r="AK78" s="1533"/>
      <c r="AL78" s="1545"/>
      <c r="AM78" s="1545"/>
      <c r="AN78" s="1545"/>
      <c r="AO78" s="1533"/>
      <c r="AP78" s="1545"/>
      <c r="AQ78" s="1545"/>
      <c r="AR78" s="1542"/>
      <c r="AS78" s="1542"/>
      <c r="AT78" s="1542"/>
      <c r="AU78" s="1543"/>
      <c r="AV78" s="1555"/>
      <c r="AW78" s="1545"/>
      <c r="AX78" s="1533"/>
      <c r="AY78" s="1533"/>
      <c r="AZ78" s="1533"/>
      <c r="BA78" s="1533"/>
      <c r="BB78" s="1540"/>
      <c r="BC78" s="1551"/>
      <c r="BD78" s="1551"/>
      <c r="BE78" s="183"/>
    </row>
    <row r="79" spans="1:57" s="176" customFormat="1" ht="94.5" customHeight="1">
      <c r="A79" s="1540"/>
      <c r="B79" s="1551"/>
      <c r="C79" s="1551"/>
      <c r="D79" s="1546"/>
      <c r="E79" s="1546"/>
      <c r="F79" s="1546"/>
      <c r="G79" s="1546"/>
      <c r="H79" s="1533"/>
      <c r="I79" s="1546"/>
      <c r="J79" s="592" t="s">
        <v>61</v>
      </c>
      <c r="K79" s="592" t="s">
        <v>62</v>
      </c>
      <c r="L79" s="592" t="s">
        <v>63</v>
      </c>
      <c r="M79" s="591" t="s">
        <v>396</v>
      </c>
      <c r="N79" s="591" t="s">
        <v>2018</v>
      </c>
      <c r="O79" s="181">
        <v>41122</v>
      </c>
      <c r="P79" s="1545"/>
      <c r="Q79" s="1545"/>
      <c r="R79" s="1545"/>
      <c r="S79" s="1546"/>
      <c r="T79" s="1546"/>
      <c r="U79" s="1546"/>
      <c r="V79" s="1545"/>
      <c r="W79" s="1546"/>
      <c r="X79" s="1548"/>
      <c r="Y79" s="1549"/>
      <c r="Z79" s="1549"/>
      <c r="AA79" s="1550"/>
      <c r="AB79" s="1550"/>
      <c r="AC79" s="1540"/>
      <c r="AD79" s="1545"/>
      <c r="AE79" s="1545"/>
      <c r="AF79" s="1546"/>
      <c r="AG79" s="1547"/>
      <c r="AH79" s="1548"/>
      <c r="AI79" s="1548"/>
      <c r="AJ79" s="1533"/>
      <c r="AK79" s="1533"/>
      <c r="AL79" s="1545"/>
      <c r="AM79" s="1545"/>
      <c r="AN79" s="1545"/>
      <c r="AO79" s="1533"/>
      <c r="AP79" s="1545"/>
      <c r="AQ79" s="1545"/>
      <c r="AR79" s="1542"/>
      <c r="AS79" s="1542"/>
      <c r="AT79" s="1542"/>
      <c r="AU79" s="1543"/>
      <c r="AV79" s="1555"/>
      <c r="AW79" s="1545"/>
      <c r="AX79" s="1533"/>
      <c r="AY79" s="1533"/>
      <c r="AZ79" s="1533"/>
      <c r="BA79" s="1533"/>
      <c r="BB79" s="1540"/>
      <c r="BC79" s="1551"/>
      <c r="BD79" s="1551"/>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540">
        <v>2019</v>
      </c>
      <c r="B81" s="1551">
        <v>43466</v>
      </c>
      <c r="C81" s="1551">
        <v>43555</v>
      </c>
      <c r="D81" s="1546" t="s">
        <v>3151</v>
      </c>
      <c r="E81" s="1546" t="s">
        <v>3152</v>
      </c>
      <c r="F81" s="1546" t="s">
        <v>3204</v>
      </c>
      <c r="G81" s="1546" t="s">
        <v>1944</v>
      </c>
      <c r="H81" s="1520" t="s">
        <v>3205</v>
      </c>
      <c r="I81" s="1546" t="s">
        <v>3155</v>
      </c>
      <c r="J81" s="592" t="s">
        <v>61</v>
      </c>
      <c r="K81" s="592" t="s">
        <v>62</v>
      </c>
      <c r="L81" s="592" t="s">
        <v>63</v>
      </c>
      <c r="M81" s="591" t="s">
        <v>398</v>
      </c>
      <c r="N81" s="591" t="s">
        <v>2012</v>
      </c>
      <c r="O81" s="181">
        <v>25646.44</v>
      </c>
      <c r="P81" s="1545" t="s">
        <v>61</v>
      </c>
      <c r="Q81" s="1545" t="s">
        <v>62</v>
      </c>
      <c r="R81" s="1545" t="s">
        <v>63</v>
      </c>
      <c r="S81" s="1546" t="s">
        <v>396</v>
      </c>
      <c r="T81" s="1546" t="s">
        <v>2018</v>
      </c>
      <c r="U81" s="1546" t="s">
        <v>3156</v>
      </c>
      <c r="V81" s="1545" t="s">
        <v>3157</v>
      </c>
      <c r="W81" s="1546" t="s">
        <v>3206</v>
      </c>
      <c r="X81" s="1548">
        <v>43551</v>
      </c>
      <c r="Y81" s="1549">
        <v>21200</v>
      </c>
      <c r="Z81" s="1549">
        <v>24592</v>
      </c>
      <c r="AA81" s="1550">
        <v>0</v>
      </c>
      <c r="AB81" s="1550">
        <v>24592</v>
      </c>
      <c r="AC81" s="1540" t="s">
        <v>241</v>
      </c>
      <c r="AD81" s="1545" t="s">
        <v>3158</v>
      </c>
      <c r="AE81" s="1545" t="s">
        <v>3159</v>
      </c>
      <c r="AF81" s="1546" t="s">
        <v>3018</v>
      </c>
      <c r="AG81" s="1547" t="s">
        <v>72</v>
      </c>
      <c r="AH81" s="1548">
        <v>43552</v>
      </c>
      <c r="AI81" s="1548">
        <v>43555</v>
      </c>
      <c r="AJ81" s="1520" t="s">
        <v>3160</v>
      </c>
      <c r="AK81" s="1520" t="s">
        <v>3160</v>
      </c>
      <c r="AL81" s="1545" t="s">
        <v>3161</v>
      </c>
      <c r="AM81" s="1545" t="s">
        <v>3175</v>
      </c>
      <c r="AN81" s="1545" t="s">
        <v>73</v>
      </c>
      <c r="AO81" s="1520" t="s">
        <v>3160</v>
      </c>
      <c r="AP81" s="1545" t="s">
        <v>73</v>
      </c>
      <c r="AQ81" s="1545" t="s">
        <v>73</v>
      </c>
      <c r="AR81" s="1542" t="s">
        <v>566</v>
      </c>
      <c r="AS81" s="1542" t="s">
        <v>566</v>
      </c>
      <c r="AT81" s="1542" t="s">
        <v>566</v>
      </c>
      <c r="AU81" s="1543" t="s">
        <v>566</v>
      </c>
      <c r="AV81" s="1499" t="s">
        <v>3160</v>
      </c>
      <c r="AW81" s="1545" t="s">
        <v>1497</v>
      </c>
      <c r="AX81" s="1520" t="s">
        <v>3160</v>
      </c>
      <c r="AY81" s="1520" t="s">
        <v>3160</v>
      </c>
      <c r="AZ81" s="1520" t="s">
        <v>3160</v>
      </c>
      <c r="BA81" s="1520" t="s">
        <v>3160</v>
      </c>
      <c r="BB81" s="1540" t="s">
        <v>3157</v>
      </c>
      <c r="BC81" s="1551">
        <v>43567</v>
      </c>
      <c r="BD81" s="1551">
        <v>43567</v>
      </c>
      <c r="BE81" s="183"/>
    </row>
    <row r="82" spans="1:57" s="176" customFormat="1" ht="103.5" customHeight="1">
      <c r="A82" s="1540"/>
      <c r="B82" s="1551"/>
      <c r="C82" s="1551"/>
      <c r="D82" s="1546"/>
      <c r="E82" s="1546"/>
      <c r="F82" s="1546"/>
      <c r="G82" s="1546"/>
      <c r="H82" s="1533"/>
      <c r="I82" s="1546"/>
      <c r="J82" s="592" t="s">
        <v>61</v>
      </c>
      <c r="K82" s="592" t="s">
        <v>62</v>
      </c>
      <c r="L82" s="592" t="s">
        <v>63</v>
      </c>
      <c r="M82" s="591" t="s">
        <v>396</v>
      </c>
      <c r="N82" s="591" t="s">
        <v>2018</v>
      </c>
      <c r="O82" s="181">
        <v>24592</v>
      </c>
      <c r="P82" s="1545"/>
      <c r="Q82" s="1545"/>
      <c r="R82" s="1545"/>
      <c r="S82" s="1546"/>
      <c r="T82" s="1546"/>
      <c r="U82" s="1546"/>
      <c r="V82" s="1545"/>
      <c r="W82" s="1546"/>
      <c r="X82" s="1548"/>
      <c r="Y82" s="1549"/>
      <c r="Z82" s="1549"/>
      <c r="AA82" s="1550"/>
      <c r="AB82" s="1550"/>
      <c r="AC82" s="1540"/>
      <c r="AD82" s="1545"/>
      <c r="AE82" s="1545"/>
      <c r="AF82" s="1546"/>
      <c r="AG82" s="1547"/>
      <c r="AH82" s="1548"/>
      <c r="AI82" s="1548"/>
      <c r="AJ82" s="1533"/>
      <c r="AK82" s="1533"/>
      <c r="AL82" s="1545"/>
      <c r="AM82" s="1545"/>
      <c r="AN82" s="1545"/>
      <c r="AO82" s="1533"/>
      <c r="AP82" s="1545"/>
      <c r="AQ82" s="1545"/>
      <c r="AR82" s="1542"/>
      <c r="AS82" s="1542"/>
      <c r="AT82" s="1542"/>
      <c r="AU82" s="1543"/>
      <c r="AV82" s="1555"/>
      <c r="AW82" s="1545"/>
      <c r="AX82" s="1533"/>
      <c r="AY82" s="1533"/>
      <c r="AZ82" s="1533"/>
      <c r="BA82" s="1533"/>
      <c r="BB82" s="1540"/>
      <c r="BC82" s="1551"/>
      <c r="BD82" s="1551"/>
      <c r="BE82" s="183"/>
    </row>
    <row r="83" spans="1:57" s="176" customFormat="1" ht="103.5" customHeight="1">
      <c r="A83" s="1540"/>
      <c r="B83" s="1551"/>
      <c r="C83" s="1551"/>
      <c r="D83" s="1546"/>
      <c r="E83" s="1546"/>
      <c r="F83" s="1546"/>
      <c r="G83" s="1546"/>
      <c r="H83" s="1533"/>
      <c r="I83" s="1546"/>
      <c r="J83" s="592" t="s">
        <v>2821</v>
      </c>
      <c r="K83" s="592" t="s">
        <v>2822</v>
      </c>
      <c r="L83" s="592" t="s">
        <v>436</v>
      </c>
      <c r="M83" s="591" t="s">
        <v>2009</v>
      </c>
      <c r="N83" s="591" t="s">
        <v>2823</v>
      </c>
      <c r="O83" s="181">
        <v>26190.48</v>
      </c>
      <c r="P83" s="1545"/>
      <c r="Q83" s="1545"/>
      <c r="R83" s="1545"/>
      <c r="S83" s="1546"/>
      <c r="T83" s="1546"/>
      <c r="U83" s="1546"/>
      <c r="V83" s="1545"/>
      <c r="W83" s="1546"/>
      <c r="X83" s="1548"/>
      <c r="Y83" s="1549"/>
      <c r="Z83" s="1549"/>
      <c r="AA83" s="1550"/>
      <c r="AB83" s="1550"/>
      <c r="AC83" s="1540"/>
      <c r="AD83" s="1545"/>
      <c r="AE83" s="1545"/>
      <c r="AF83" s="1546"/>
      <c r="AG83" s="1547"/>
      <c r="AH83" s="1548"/>
      <c r="AI83" s="1548"/>
      <c r="AJ83" s="1533"/>
      <c r="AK83" s="1533"/>
      <c r="AL83" s="1545"/>
      <c r="AM83" s="1545"/>
      <c r="AN83" s="1545"/>
      <c r="AO83" s="1533"/>
      <c r="AP83" s="1545"/>
      <c r="AQ83" s="1545"/>
      <c r="AR83" s="1542"/>
      <c r="AS83" s="1542"/>
      <c r="AT83" s="1542"/>
      <c r="AU83" s="1543"/>
      <c r="AV83" s="1555"/>
      <c r="AW83" s="1545"/>
      <c r="AX83" s="1533"/>
      <c r="AY83" s="1533"/>
      <c r="AZ83" s="1533"/>
      <c r="BA83" s="1533"/>
      <c r="BB83" s="1540"/>
      <c r="BC83" s="1551"/>
      <c r="BD83" s="1551"/>
      <c r="BE83" s="183"/>
    </row>
    <row r="84" spans="1:57" s="176" customFormat="1" ht="67.5" customHeight="1">
      <c r="A84" s="1540">
        <v>2019</v>
      </c>
      <c r="B84" s="1551">
        <v>43466</v>
      </c>
      <c r="C84" s="1551">
        <v>43555</v>
      </c>
      <c r="D84" s="1540" t="s">
        <v>3151</v>
      </c>
      <c r="E84" s="1546" t="s">
        <v>3152</v>
      </c>
      <c r="F84" s="1546" t="s">
        <v>3207</v>
      </c>
      <c r="G84" s="1540" t="s">
        <v>1944</v>
      </c>
      <c r="H84" s="1520" t="s">
        <v>3208</v>
      </c>
      <c r="I84" s="1546" t="s">
        <v>3155</v>
      </c>
      <c r="J84" s="592" t="s">
        <v>61</v>
      </c>
      <c r="K84" s="592" t="s">
        <v>62</v>
      </c>
      <c r="L84" s="592" t="s">
        <v>63</v>
      </c>
      <c r="M84" s="589" t="s">
        <v>454</v>
      </c>
      <c r="N84" s="589" t="s">
        <v>3178</v>
      </c>
      <c r="O84" s="181">
        <v>31842</v>
      </c>
      <c r="P84" s="1545" t="s">
        <v>61</v>
      </c>
      <c r="Q84" s="1545" t="s">
        <v>62</v>
      </c>
      <c r="R84" s="1545" t="s">
        <v>63</v>
      </c>
      <c r="S84" s="1540" t="s">
        <v>454</v>
      </c>
      <c r="T84" s="1540" t="s">
        <v>3178</v>
      </c>
      <c r="U84" s="1540" t="s">
        <v>3156</v>
      </c>
      <c r="V84" s="1540" t="s">
        <v>3157</v>
      </c>
      <c r="W84" s="1546" t="s">
        <v>3207</v>
      </c>
      <c r="X84" s="1548">
        <v>43551</v>
      </c>
      <c r="Y84" s="1549">
        <v>27450</v>
      </c>
      <c r="Z84" s="1549">
        <v>31842</v>
      </c>
      <c r="AA84" s="1550">
        <v>0</v>
      </c>
      <c r="AB84" s="1550">
        <v>31842</v>
      </c>
      <c r="AC84" s="1540" t="s">
        <v>241</v>
      </c>
      <c r="AD84" s="1545" t="s">
        <v>3158</v>
      </c>
      <c r="AE84" s="1545" t="s">
        <v>3159</v>
      </c>
      <c r="AF84" s="1546" t="s">
        <v>3018</v>
      </c>
      <c r="AG84" s="1558" t="s">
        <v>72</v>
      </c>
      <c r="AH84" s="1548">
        <v>43552</v>
      </c>
      <c r="AI84" s="1548">
        <v>43555</v>
      </c>
      <c r="AJ84" s="1520" t="s">
        <v>3160</v>
      </c>
      <c r="AK84" s="1520" t="s">
        <v>3160</v>
      </c>
      <c r="AL84" s="1545" t="s">
        <v>3161</v>
      </c>
      <c r="AM84" s="1545" t="s">
        <v>3166</v>
      </c>
      <c r="AN84" s="1545" t="s">
        <v>73</v>
      </c>
      <c r="AO84" s="1520" t="s">
        <v>3160</v>
      </c>
      <c r="AP84" s="1545" t="s">
        <v>73</v>
      </c>
      <c r="AQ84" s="1545" t="s">
        <v>73</v>
      </c>
      <c r="AR84" s="1542" t="s">
        <v>566</v>
      </c>
      <c r="AS84" s="1542" t="s">
        <v>566</v>
      </c>
      <c r="AT84" s="1542" t="s">
        <v>566</v>
      </c>
      <c r="AU84" s="1543" t="s">
        <v>566</v>
      </c>
      <c r="AV84" s="1499" t="s">
        <v>3160</v>
      </c>
      <c r="AW84" s="1545" t="s">
        <v>1497</v>
      </c>
      <c r="AX84" s="1520" t="s">
        <v>3160</v>
      </c>
      <c r="AY84" s="1520" t="s">
        <v>3160</v>
      </c>
      <c r="AZ84" s="1520" t="s">
        <v>3160</v>
      </c>
      <c r="BA84" s="1520" t="s">
        <v>3160</v>
      </c>
      <c r="BB84" s="1540" t="s">
        <v>3157</v>
      </c>
      <c r="BC84" s="1551">
        <v>43567</v>
      </c>
      <c r="BD84" s="1551">
        <v>43567</v>
      </c>
      <c r="BE84" s="183"/>
    </row>
    <row r="85" spans="1:57" s="176" customFormat="1" ht="67.5" customHeight="1">
      <c r="A85" s="1540"/>
      <c r="B85" s="1551"/>
      <c r="C85" s="1551"/>
      <c r="D85" s="1540"/>
      <c r="E85" s="1546"/>
      <c r="F85" s="1546"/>
      <c r="G85" s="1540"/>
      <c r="H85" s="1533"/>
      <c r="I85" s="1546"/>
      <c r="J85" s="592" t="s">
        <v>61</v>
      </c>
      <c r="K85" s="592" t="s">
        <v>62</v>
      </c>
      <c r="L85" s="592" t="s">
        <v>63</v>
      </c>
      <c r="M85" s="589" t="s">
        <v>2019</v>
      </c>
      <c r="N85" s="589" t="s">
        <v>1317</v>
      </c>
      <c r="O85" s="181">
        <v>34336</v>
      </c>
      <c r="P85" s="1545"/>
      <c r="Q85" s="1545"/>
      <c r="R85" s="1545"/>
      <c r="S85" s="1540"/>
      <c r="T85" s="1540"/>
      <c r="U85" s="1540"/>
      <c r="V85" s="1540"/>
      <c r="W85" s="1546"/>
      <c r="X85" s="1548"/>
      <c r="Y85" s="1549"/>
      <c r="Z85" s="1549"/>
      <c r="AA85" s="1550"/>
      <c r="AB85" s="1550"/>
      <c r="AC85" s="1540"/>
      <c r="AD85" s="1545"/>
      <c r="AE85" s="1545"/>
      <c r="AF85" s="1546"/>
      <c r="AG85" s="1558"/>
      <c r="AH85" s="1548"/>
      <c r="AI85" s="1548"/>
      <c r="AJ85" s="1533"/>
      <c r="AK85" s="1533"/>
      <c r="AL85" s="1545"/>
      <c r="AM85" s="1545"/>
      <c r="AN85" s="1545"/>
      <c r="AO85" s="1533"/>
      <c r="AP85" s="1545"/>
      <c r="AQ85" s="1545"/>
      <c r="AR85" s="1542"/>
      <c r="AS85" s="1542"/>
      <c r="AT85" s="1542"/>
      <c r="AU85" s="1543"/>
      <c r="AV85" s="1555"/>
      <c r="AW85" s="1545"/>
      <c r="AX85" s="1533"/>
      <c r="AY85" s="1533"/>
      <c r="AZ85" s="1533"/>
      <c r="BA85" s="1533"/>
      <c r="BB85" s="1540"/>
      <c r="BC85" s="1551"/>
      <c r="BD85" s="1551"/>
      <c r="BE85" s="183"/>
    </row>
    <row r="86" spans="1:57" s="176" customFormat="1" ht="67.5" customHeight="1">
      <c r="A86" s="1540"/>
      <c r="B86" s="1551"/>
      <c r="C86" s="1551"/>
      <c r="D86" s="1540"/>
      <c r="E86" s="1546"/>
      <c r="F86" s="1546"/>
      <c r="G86" s="1540"/>
      <c r="H86" s="1533"/>
      <c r="I86" s="1546"/>
      <c r="J86" s="592" t="s">
        <v>61</v>
      </c>
      <c r="K86" s="592" t="s">
        <v>62</v>
      </c>
      <c r="L86" s="592" t="s">
        <v>63</v>
      </c>
      <c r="M86" s="589" t="s">
        <v>2022</v>
      </c>
      <c r="N86" s="589" t="s">
        <v>2023</v>
      </c>
      <c r="O86" s="181">
        <v>33640</v>
      </c>
      <c r="P86" s="1545"/>
      <c r="Q86" s="1545"/>
      <c r="R86" s="1545"/>
      <c r="S86" s="1540"/>
      <c r="T86" s="1540"/>
      <c r="U86" s="1540"/>
      <c r="V86" s="1540"/>
      <c r="W86" s="1546"/>
      <c r="X86" s="1548"/>
      <c r="Y86" s="1549"/>
      <c r="Z86" s="1549"/>
      <c r="AA86" s="1550"/>
      <c r="AB86" s="1550"/>
      <c r="AC86" s="1540"/>
      <c r="AD86" s="1545"/>
      <c r="AE86" s="1545"/>
      <c r="AF86" s="1546"/>
      <c r="AG86" s="1558"/>
      <c r="AH86" s="1548"/>
      <c r="AI86" s="1548"/>
      <c r="AJ86" s="1533"/>
      <c r="AK86" s="1533"/>
      <c r="AL86" s="1545"/>
      <c r="AM86" s="1545"/>
      <c r="AN86" s="1545"/>
      <c r="AO86" s="1533"/>
      <c r="AP86" s="1545"/>
      <c r="AQ86" s="1545"/>
      <c r="AR86" s="1542"/>
      <c r="AS86" s="1542"/>
      <c r="AT86" s="1542"/>
      <c r="AU86" s="1543"/>
      <c r="AV86" s="1555"/>
      <c r="AW86" s="1545"/>
      <c r="AX86" s="1533"/>
      <c r="AY86" s="1533"/>
      <c r="AZ86" s="1533"/>
      <c r="BA86" s="1533"/>
      <c r="BB86" s="1540"/>
      <c r="BC86" s="1551"/>
      <c r="BD86" s="1551"/>
      <c r="BE86" s="183"/>
    </row>
    <row r="87" spans="1:57" s="176" customFormat="1" ht="67.5" customHeight="1">
      <c r="A87" s="1540">
        <v>2019</v>
      </c>
      <c r="B87" s="1551">
        <v>43466</v>
      </c>
      <c r="C87" s="1551">
        <v>43555</v>
      </c>
      <c r="D87" s="1546" t="s">
        <v>3151</v>
      </c>
      <c r="E87" s="1546" t="s">
        <v>3152</v>
      </c>
      <c r="F87" s="1546" t="s">
        <v>3209</v>
      </c>
      <c r="G87" s="1546" t="s">
        <v>1944</v>
      </c>
      <c r="H87" s="1520" t="s">
        <v>3210</v>
      </c>
      <c r="I87" s="1546" t="s">
        <v>3155</v>
      </c>
      <c r="J87" s="592" t="s">
        <v>61</v>
      </c>
      <c r="K87" s="592" t="s">
        <v>62</v>
      </c>
      <c r="L87" s="592" t="s">
        <v>63</v>
      </c>
      <c r="M87" s="591" t="s">
        <v>2895</v>
      </c>
      <c r="N87" s="591" t="s">
        <v>2040</v>
      </c>
      <c r="O87" s="181">
        <v>32746.799999999999</v>
      </c>
      <c r="P87" s="1545" t="s">
        <v>61</v>
      </c>
      <c r="Q87" s="1545" t="s">
        <v>62</v>
      </c>
      <c r="R87" s="1545" t="s">
        <v>63</v>
      </c>
      <c r="S87" s="1546" t="s">
        <v>2895</v>
      </c>
      <c r="T87" s="1546" t="s">
        <v>2040</v>
      </c>
      <c r="U87" s="1546" t="s">
        <v>3156</v>
      </c>
      <c r="V87" s="1545" t="s">
        <v>3157</v>
      </c>
      <c r="W87" s="1546" t="s">
        <v>3211</v>
      </c>
      <c r="X87" s="1548">
        <v>43551</v>
      </c>
      <c r="Y87" s="1549">
        <v>28230</v>
      </c>
      <c r="Z87" s="1549">
        <v>32746.799999999999</v>
      </c>
      <c r="AA87" s="1550">
        <v>0</v>
      </c>
      <c r="AB87" s="1550">
        <v>32746.799999999999</v>
      </c>
      <c r="AC87" s="1540" t="s">
        <v>241</v>
      </c>
      <c r="AD87" s="1545" t="s">
        <v>3158</v>
      </c>
      <c r="AE87" s="1545" t="s">
        <v>3159</v>
      </c>
      <c r="AF87" s="1546" t="s">
        <v>3018</v>
      </c>
      <c r="AG87" s="1547" t="s">
        <v>72</v>
      </c>
      <c r="AH87" s="1548">
        <v>43552</v>
      </c>
      <c r="AI87" s="1548">
        <v>43555</v>
      </c>
      <c r="AJ87" s="1520" t="s">
        <v>3160</v>
      </c>
      <c r="AK87" s="1520" t="s">
        <v>3160</v>
      </c>
      <c r="AL87" s="1545" t="s">
        <v>3161</v>
      </c>
      <c r="AM87" s="1545" t="s">
        <v>3175</v>
      </c>
      <c r="AN87" s="1545" t="s">
        <v>73</v>
      </c>
      <c r="AO87" s="1520" t="s">
        <v>3160</v>
      </c>
      <c r="AP87" s="1545" t="s">
        <v>73</v>
      </c>
      <c r="AQ87" s="1545" t="s">
        <v>73</v>
      </c>
      <c r="AR87" s="1542" t="s">
        <v>566</v>
      </c>
      <c r="AS87" s="1542" t="s">
        <v>566</v>
      </c>
      <c r="AT87" s="1542" t="s">
        <v>566</v>
      </c>
      <c r="AU87" s="1543" t="s">
        <v>566</v>
      </c>
      <c r="AV87" s="1499" t="s">
        <v>3160</v>
      </c>
      <c r="AW87" s="1545" t="s">
        <v>1497</v>
      </c>
      <c r="AX87" s="1520" t="s">
        <v>3160</v>
      </c>
      <c r="AY87" s="1520" t="s">
        <v>3160</v>
      </c>
      <c r="AZ87" s="1520" t="s">
        <v>3160</v>
      </c>
      <c r="BA87" s="1520" t="s">
        <v>3160</v>
      </c>
      <c r="BB87" s="1540" t="s">
        <v>3157</v>
      </c>
      <c r="BC87" s="1551">
        <v>43567</v>
      </c>
      <c r="BD87" s="1551">
        <v>43567</v>
      </c>
      <c r="BE87" s="183"/>
    </row>
    <row r="88" spans="1:57" s="176" customFormat="1" ht="67.5" customHeight="1">
      <c r="A88" s="1540"/>
      <c r="B88" s="1551"/>
      <c r="C88" s="1551"/>
      <c r="D88" s="1546"/>
      <c r="E88" s="1546"/>
      <c r="F88" s="1546"/>
      <c r="G88" s="1546"/>
      <c r="H88" s="1533"/>
      <c r="I88" s="1546"/>
      <c r="J88" s="592" t="s">
        <v>61</v>
      </c>
      <c r="K88" s="592" t="s">
        <v>62</v>
      </c>
      <c r="L88" s="592" t="s">
        <v>63</v>
      </c>
      <c r="M88" s="591" t="s">
        <v>2022</v>
      </c>
      <c r="N88" s="591" t="s">
        <v>2023</v>
      </c>
      <c r="O88" s="181">
        <v>36830</v>
      </c>
      <c r="P88" s="1545"/>
      <c r="Q88" s="1545"/>
      <c r="R88" s="1545"/>
      <c r="S88" s="1546"/>
      <c r="T88" s="1546"/>
      <c r="U88" s="1546"/>
      <c r="V88" s="1545"/>
      <c r="W88" s="1546"/>
      <c r="X88" s="1548"/>
      <c r="Y88" s="1549"/>
      <c r="Z88" s="1549"/>
      <c r="AA88" s="1550"/>
      <c r="AB88" s="1550"/>
      <c r="AC88" s="1540"/>
      <c r="AD88" s="1545"/>
      <c r="AE88" s="1545"/>
      <c r="AF88" s="1546"/>
      <c r="AG88" s="1547"/>
      <c r="AH88" s="1548"/>
      <c r="AI88" s="1548"/>
      <c r="AJ88" s="1533"/>
      <c r="AK88" s="1533"/>
      <c r="AL88" s="1545"/>
      <c r="AM88" s="1545"/>
      <c r="AN88" s="1545"/>
      <c r="AO88" s="1533"/>
      <c r="AP88" s="1545"/>
      <c r="AQ88" s="1545"/>
      <c r="AR88" s="1542"/>
      <c r="AS88" s="1542"/>
      <c r="AT88" s="1542"/>
      <c r="AU88" s="1543"/>
      <c r="AV88" s="1555"/>
      <c r="AW88" s="1545"/>
      <c r="AX88" s="1533"/>
      <c r="AY88" s="1533"/>
      <c r="AZ88" s="1533"/>
      <c r="BA88" s="1533"/>
      <c r="BB88" s="1540"/>
      <c r="BC88" s="1551"/>
      <c r="BD88" s="1551"/>
      <c r="BE88" s="183"/>
    </row>
    <row r="89" spans="1:57" s="176" customFormat="1" ht="67.5" customHeight="1">
      <c r="A89" s="1540"/>
      <c r="B89" s="1551"/>
      <c r="C89" s="1551"/>
      <c r="D89" s="1546"/>
      <c r="E89" s="1546"/>
      <c r="F89" s="1546"/>
      <c r="G89" s="1546"/>
      <c r="H89" s="1533"/>
      <c r="I89" s="1546"/>
      <c r="J89" s="592" t="s">
        <v>61</v>
      </c>
      <c r="K89" s="592" t="s">
        <v>62</v>
      </c>
      <c r="L89" s="592" t="s">
        <v>63</v>
      </c>
      <c r="M89" s="591" t="s">
        <v>455</v>
      </c>
      <c r="N89" s="591" t="s">
        <v>2146</v>
      </c>
      <c r="O89" s="181">
        <v>35960</v>
      </c>
      <c r="P89" s="1545"/>
      <c r="Q89" s="1545"/>
      <c r="R89" s="1545"/>
      <c r="S89" s="1546"/>
      <c r="T89" s="1546"/>
      <c r="U89" s="1546"/>
      <c r="V89" s="1545"/>
      <c r="W89" s="1546"/>
      <c r="X89" s="1548"/>
      <c r="Y89" s="1549"/>
      <c r="Z89" s="1549"/>
      <c r="AA89" s="1550"/>
      <c r="AB89" s="1550"/>
      <c r="AC89" s="1540"/>
      <c r="AD89" s="1545"/>
      <c r="AE89" s="1545"/>
      <c r="AF89" s="1546"/>
      <c r="AG89" s="1547"/>
      <c r="AH89" s="1548"/>
      <c r="AI89" s="1548"/>
      <c r="AJ89" s="1533"/>
      <c r="AK89" s="1533"/>
      <c r="AL89" s="1545"/>
      <c r="AM89" s="1545"/>
      <c r="AN89" s="1545"/>
      <c r="AO89" s="1533"/>
      <c r="AP89" s="1545"/>
      <c r="AQ89" s="1545"/>
      <c r="AR89" s="1542"/>
      <c r="AS89" s="1542"/>
      <c r="AT89" s="1542"/>
      <c r="AU89" s="1543"/>
      <c r="AV89" s="1555"/>
      <c r="AW89" s="1545"/>
      <c r="AX89" s="1533"/>
      <c r="AY89" s="1533"/>
      <c r="AZ89" s="1533"/>
      <c r="BA89" s="1533"/>
      <c r="BB89" s="1540"/>
      <c r="BC89" s="1551"/>
      <c r="BD89" s="1551"/>
      <c r="BE89" s="183"/>
    </row>
    <row r="90" spans="1:57" s="176" customFormat="1" ht="67.5" customHeight="1">
      <c r="A90" s="1540">
        <v>2019</v>
      </c>
      <c r="B90" s="1551">
        <v>43466</v>
      </c>
      <c r="C90" s="1551">
        <v>43555</v>
      </c>
      <c r="D90" s="1540" t="s">
        <v>3151</v>
      </c>
      <c r="E90" s="1546" t="s">
        <v>3152</v>
      </c>
      <c r="F90" s="1546" t="s">
        <v>3212</v>
      </c>
      <c r="G90" s="1540" t="s">
        <v>1944</v>
      </c>
      <c r="H90" s="1520" t="s">
        <v>3213</v>
      </c>
      <c r="I90" s="1546" t="s">
        <v>3155</v>
      </c>
      <c r="J90" s="592" t="s">
        <v>61</v>
      </c>
      <c r="K90" s="592" t="s">
        <v>62</v>
      </c>
      <c r="L90" s="592" t="s">
        <v>63</v>
      </c>
      <c r="M90" s="589" t="s">
        <v>413</v>
      </c>
      <c r="N90" s="589" t="s">
        <v>2028</v>
      </c>
      <c r="O90" s="181">
        <v>23954</v>
      </c>
      <c r="P90" s="1545" t="s">
        <v>61</v>
      </c>
      <c r="Q90" s="1545" t="s">
        <v>62</v>
      </c>
      <c r="R90" s="1545" t="s">
        <v>63</v>
      </c>
      <c r="S90" s="1540" t="s">
        <v>3173</v>
      </c>
      <c r="T90" s="1540" t="s">
        <v>3024</v>
      </c>
      <c r="U90" s="1540" t="s">
        <v>3156</v>
      </c>
      <c r="V90" s="1540" t="s">
        <v>3157</v>
      </c>
      <c r="W90" s="1546" t="s">
        <v>3212</v>
      </c>
      <c r="X90" s="1548">
        <v>43552</v>
      </c>
      <c r="Y90" s="1549">
        <v>17500</v>
      </c>
      <c r="Z90" s="1549">
        <v>20300</v>
      </c>
      <c r="AA90" s="1550">
        <v>0</v>
      </c>
      <c r="AB90" s="1550">
        <v>20300</v>
      </c>
      <c r="AC90" s="1540" t="s">
        <v>241</v>
      </c>
      <c r="AD90" s="1545" t="s">
        <v>3158</v>
      </c>
      <c r="AE90" s="1545" t="s">
        <v>3159</v>
      </c>
      <c r="AF90" s="1546" t="s">
        <v>3018</v>
      </c>
      <c r="AG90" s="1558" t="s">
        <v>72</v>
      </c>
      <c r="AH90" s="1548">
        <v>43552</v>
      </c>
      <c r="AI90" s="1548">
        <v>43555</v>
      </c>
      <c r="AJ90" s="1520" t="s">
        <v>3160</v>
      </c>
      <c r="AK90" s="1520" t="s">
        <v>3160</v>
      </c>
      <c r="AL90" s="1545" t="s">
        <v>3161</v>
      </c>
      <c r="AM90" s="1545" t="s">
        <v>3162</v>
      </c>
      <c r="AN90" s="1545" t="s">
        <v>73</v>
      </c>
      <c r="AO90" s="1520" t="s">
        <v>3160</v>
      </c>
      <c r="AP90" s="1545" t="s">
        <v>73</v>
      </c>
      <c r="AQ90" s="1545" t="s">
        <v>73</v>
      </c>
      <c r="AR90" s="1542" t="s">
        <v>566</v>
      </c>
      <c r="AS90" s="1542" t="s">
        <v>566</v>
      </c>
      <c r="AT90" s="1542" t="s">
        <v>566</v>
      </c>
      <c r="AU90" s="1543" t="s">
        <v>566</v>
      </c>
      <c r="AV90" s="1499" t="s">
        <v>3160</v>
      </c>
      <c r="AW90" s="1545" t="s">
        <v>1497</v>
      </c>
      <c r="AX90" s="1520" t="s">
        <v>3160</v>
      </c>
      <c r="AY90" s="1520" t="s">
        <v>3160</v>
      </c>
      <c r="AZ90" s="1520" t="s">
        <v>3160</v>
      </c>
      <c r="BA90" s="1520" t="s">
        <v>3160</v>
      </c>
      <c r="BB90" s="1540" t="s">
        <v>3157</v>
      </c>
      <c r="BC90" s="1551">
        <v>43567</v>
      </c>
      <c r="BD90" s="1551">
        <v>43567</v>
      </c>
      <c r="BE90" s="183"/>
    </row>
    <row r="91" spans="1:57" s="176" customFormat="1" ht="67.5" customHeight="1">
      <c r="A91" s="1540"/>
      <c r="B91" s="1551"/>
      <c r="C91" s="1551"/>
      <c r="D91" s="1540"/>
      <c r="E91" s="1546"/>
      <c r="F91" s="1546"/>
      <c r="G91" s="1540"/>
      <c r="H91" s="1533"/>
      <c r="I91" s="1546"/>
      <c r="J91" s="592" t="s">
        <v>61</v>
      </c>
      <c r="K91" s="592" t="s">
        <v>62</v>
      </c>
      <c r="L91" s="592" t="s">
        <v>63</v>
      </c>
      <c r="M91" s="589" t="s">
        <v>2019</v>
      </c>
      <c r="N91" s="589" t="s">
        <v>1317</v>
      </c>
      <c r="O91" s="181">
        <v>22533</v>
      </c>
      <c r="P91" s="1545"/>
      <c r="Q91" s="1545"/>
      <c r="R91" s="1545"/>
      <c r="S91" s="1540"/>
      <c r="T91" s="1540"/>
      <c r="U91" s="1540"/>
      <c r="V91" s="1540"/>
      <c r="W91" s="1546"/>
      <c r="X91" s="1548"/>
      <c r="Y91" s="1549"/>
      <c r="Z91" s="1549"/>
      <c r="AA91" s="1550"/>
      <c r="AB91" s="1550"/>
      <c r="AC91" s="1540"/>
      <c r="AD91" s="1545"/>
      <c r="AE91" s="1545"/>
      <c r="AF91" s="1546"/>
      <c r="AG91" s="1558"/>
      <c r="AH91" s="1548"/>
      <c r="AI91" s="1548"/>
      <c r="AJ91" s="1533"/>
      <c r="AK91" s="1533"/>
      <c r="AL91" s="1545"/>
      <c r="AM91" s="1545"/>
      <c r="AN91" s="1545"/>
      <c r="AO91" s="1533"/>
      <c r="AP91" s="1545"/>
      <c r="AQ91" s="1545"/>
      <c r="AR91" s="1542"/>
      <c r="AS91" s="1542"/>
      <c r="AT91" s="1542"/>
      <c r="AU91" s="1543"/>
      <c r="AV91" s="1555"/>
      <c r="AW91" s="1545"/>
      <c r="AX91" s="1533"/>
      <c r="AY91" s="1533"/>
      <c r="AZ91" s="1533"/>
      <c r="BA91" s="1533"/>
      <c r="BB91" s="1540"/>
      <c r="BC91" s="1551"/>
      <c r="BD91" s="1551"/>
      <c r="BE91" s="183"/>
    </row>
    <row r="92" spans="1:57" s="176" customFormat="1" ht="67.5" customHeight="1">
      <c r="A92" s="1540"/>
      <c r="B92" s="1551"/>
      <c r="C92" s="1551"/>
      <c r="D92" s="1540"/>
      <c r="E92" s="1546"/>
      <c r="F92" s="1546"/>
      <c r="G92" s="1540"/>
      <c r="H92" s="1533"/>
      <c r="I92" s="1546"/>
      <c r="J92" s="592" t="s">
        <v>61</v>
      </c>
      <c r="K92" s="592" t="s">
        <v>62</v>
      </c>
      <c r="L92" s="592" t="s">
        <v>63</v>
      </c>
      <c r="M92" s="589" t="s">
        <v>411</v>
      </c>
      <c r="N92" s="589" t="s">
        <v>3024</v>
      </c>
      <c r="O92" s="181">
        <v>20300</v>
      </c>
      <c r="P92" s="1545"/>
      <c r="Q92" s="1545"/>
      <c r="R92" s="1545"/>
      <c r="S92" s="1540"/>
      <c r="T92" s="1540"/>
      <c r="U92" s="1540"/>
      <c r="V92" s="1540"/>
      <c r="W92" s="1546"/>
      <c r="X92" s="1548"/>
      <c r="Y92" s="1549"/>
      <c r="Z92" s="1549"/>
      <c r="AA92" s="1550"/>
      <c r="AB92" s="1550"/>
      <c r="AC92" s="1540"/>
      <c r="AD92" s="1545"/>
      <c r="AE92" s="1545"/>
      <c r="AF92" s="1546"/>
      <c r="AG92" s="1558"/>
      <c r="AH92" s="1548"/>
      <c r="AI92" s="1548"/>
      <c r="AJ92" s="1533"/>
      <c r="AK92" s="1533"/>
      <c r="AL92" s="1545"/>
      <c r="AM92" s="1545"/>
      <c r="AN92" s="1545"/>
      <c r="AO92" s="1533"/>
      <c r="AP92" s="1545"/>
      <c r="AQ92" s="1545"/>
      <c r="AR92" s="1542"/>
      <c r="AS92" s="1542"/>
      <c r="AT92" s="1542"/>
      <c r="AU92" s="1543"/>
      <c r="AV92" s="1555"/>
      <c r="AW92" s="1545"/>
      <c r="AX92" s="1533"/>
      <c r="AY92" s="1533"/>
      <c r="AZ92" s="1533"/>
      <c r="BA92" s="1533"/>
      <c r="BB92" s="1540"/>
      <c r="BC92" s="1551"/>
      <c r="BD92" s="1551"/>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540">
        <v>2019</v>
      </c>
      <c r="B94" s="1551">
        <v>43466</v>
      </c>
      <c r="C94" s="1551">
        <v>43555</v>
      </c>
      <c r="D94" s="1540" t="s">
        <v>3294</v>
      </c>
      <c r="E94" s="1546" t="s">
        <v>3295</v>
      </c>
      <c r="F94" s="1546" t="s">
        <v>3305</v>
      </c>
      <c r="G94" s="1546" t="s">
        <v>465</v>
      </c>
      <c r="H94" s="1520" t="s">
        <v>3306</v>
      </c>
      <c r="I94" s="1546" t="s">
        <v>283</v>
      </c>
      <c r="J94" s="589" t="s">
        <v>61</v>
      </c>
      <c r="K94" s="589" t="s">
        <v>3298</v>
      </c>
      <c r="L94" s="589" t="s">
        <v>1579</v>
      </c>
      <c r="M94" s="589" t="s">
        <v>3307</v>
      </c>
      <c r="N94" s="604" t="s">
        <v>3116</v>
      </c>
      <c r="O94" s="181">
        <v>700213.17</v>
      </c>
      <c r="P94" s="1540" t="s">
        <v>61</v>
      </c>
      <c r="Q94" s="1540" t="s">
        <v>3298</v>
      </c>
      <c r="R94" s="1540" t="s">
        <v>1579</v>
      </c>
      <c r="S94" s="1540" t="s">
        <v>3307</v>
      </c>
      <c r="T94" s="1552" t="s">
        <v>3116</v>
      </c>
      <c r="U94" s="1540" t="s">
        <v>132</v>
      </c>
      <c r="V94" s="1540" t="s">
        <v>3086</v>
      </c>
      <c r="W94" s="1540" t="s">
        <v>3305</v>
      </c>
      <c r="X94" s="1548">
        <v>43517</v>
      </c>
      <c r="Y94" s="1549">
        <v>30596519.579999998</v>
      </c>
      <c r="Z94" s="1549">
        <v>35491962.710000001</v>
      </c>
      <c r="AA94" s="1550">
        <v>3549196.27</v>
      </c>
      <c r="AB94" s="1549">
        <v>35491962.710000001</v>
      </c>
      <c r="AC94" s="1540" t="s">
        <v>241</v>
      </c>
      <c r="AD94" s="1545" t="s">
        <v>69</v>
      </c>
      <c r="AE94" s="1545" t="s">
        <v>70</v>
      </c>
      <c r="AF94" s="1546" t="s">
        <v>283</v>
      </c>
      <c r="AG94" s="1553">
        <v>4589477.9400000004</v>
      </c>
      <c r="AH94" s="1548">
        <v>43517</v>
      </c>
      <c r="AI94" s="1548">
        <v>43555</v>
      </c>
      <c r="AJ94" s="1520" t="s">
        <v>3308</v>
      </c>
      <c r="AK94" s="1520" t="s">
        <v>3088</v>
      </c>
      <c r="AL94" s="1545" t="s">
        <v>384</v>
      </c>
      <c r="AM94" s="1545" t="s">
        <v>389</v>
      </c>
      <c r="AN94" s="1545" t="s">
        <v>73</v>
      </c>
      <c r="AO94" s="1520" t="s">
        <v>3300</v>
      </c>
      <c r="AP94" s="1545" t="s">
        <v>73</v>
      </c>
      <c r="AQ94" s="1545" t="s">
        <v>3301</v>
      </c>
      <c r="AR94" s="1542" t="s">
        <v>788</v>
      </c>
      <c r="AS94" s="1542" t="s">
        <v>4115</v>
      </c>
      <c r="AT94" s="1542" t="s">
        <v>3676</v>
      </c>
      <c r="AU94" s="1543">
        <v>43553</v>
      </c>
      <c r="AV94" s="1481" t="s">
        <v>4116</v>
      </c>
      <c r="AW94" s="1545" t="s">
        <v>3091</v>
      </c>
      <c r="AX94" s="1520" t="s">
        <v>3092</v>
      </c>
      <c r="AY94" s="1520" t="s">
        <v>3093</v>
      </c>
      <c r="AZ94" s="1520" t="s">
        <v>3094</v>
      </c>
      <c r="BA94" s="1520" t="s">
        <v>3095</v>
      </c>
      <c r="BB94" s="1540" t="s">
        <v>3096</v>
      </c>
      <c r="BC94" s="1537">
        <v>43658</v>
      </c>
      <c r="BD94" s="1537">
        <v>43658</v>
      </c>
      <c r="BE94" s="1556"/>
    </row>
    <row r="95" spans="1:57" s="185" customFormat="1" ht="42" customHeight="1">
      <c r="A95" s="1540"/>
      <c r="B95" s="1551"/>
      <c r="C95" s="1551"/>
      <c r="D95" s="1540"/>
      <c r="E95" s="1546"/>
      <c r="F95" s="1546"/>
      <c r="G95" s="1546"/>
      <c r="H95" s="1539"/>
      <c r="I95" s="1546"/>
      <c r="J95" s="589" t="s">
        <v>61</v>
      </c>
      <c r="K95" s="589" t="s">
        <v>3298</v>
      </c>
      <c r="L95" s="589" t="s">
        <v>1579</v>
      </c>
      <c r="M95" s="589" t="s">
        <v>2104</v>
      </c>
      <c r="N95" s="604" t="s">
        <v>2105</v>
      </c>
      <c r="O95" s="181">
        <v>781477.11</v>
      </c>
      <c r="P95" s="1540"/>
      <c r="Q95" s="1540"/>
      <c r="R95" s="1540"/>
      <c r="S95" s="1540"/>
      <c r="T95" s="1552"/>
      <c r="U95" s="1540"/>
      <c r="V95" s="1540"/>
      <c r="W95" s="1540"/>
      <c r="X95" s="1548"/>
      <c r="Y95" s="1549"/>
      <c r="Z95" s="1549"/>
      <c r="AA95" s="1550"/>
      <c r="AB95" s="1549"/>
      <c r="AC95" s="1540"/>
      <c r="AD95" s="1545"/>
      <c r="AE95" s="1545"/>
      <c r="AF95" s="1546"/>
      <c r="AG95" s="1553"/>
      <c r="AH95" s="1548"/>
      <c r="AI95" s="1548"/>
      <c r="AJ95" s="1539"/>
      <c r="AK95" s="1539"/>
      <c r="AL95" s="1545"/>
      <c r="AM95" s="1545"/>
      <c r="AN95" s="1545"/>
      <c r="AO95" s="1539"/>
      <c r="AP95" s="1545"/>
      <c r="AQ95" s="1545"/>
      <c r="AR95" s="1542"/>
      <c r="AS95" s="1542"/>
      <c r="AT95" s="1542"/>
      <c r="AU95" s="1543"/>
      <c r="AV95" s="1499"/>
      <c r="AW95" s="1545"/>
      <c r="AX95" s="1539"/>
      <c r="AY95" s="1539"/>
      <c r="AZ95" s="1539"/>
      <c r="BA95" s="1539"/>
      <c r="BB95" s="1540"/>
      <c r="BC95" s="1537"/>
      <c r="BD95" s="1537"/>
      <c r="BE95" s="1556"/>
    </row>
    <row r="96" spans="1:57" s="185" customFormat="1" ht="42" customHeight="1">
      <c r="A96" s="1540"/>
      <c r="B96" s="1551"/>
      <c r="C96" s="1551"/>
      <c r="D96" s="1540"/>
      <c r="E96" s="1546"/>
      <c r="F96" s="1546"/>
      <c r="G96" s="1546"/>
      <c r="H96" s="1539"/>
      <c r="I96" s="1546"/>
      <c r="J96" s="589" t="s">
        <v>61</v>
      </c>
      <c r="K96" s="589" t="s">
        <v>3298</v>
      </c>
      <c r="L96" s="589" t="s">
        <v>1579</v>
      </c>
      <c r="M96" s="589" t="s">
        <v>3309</v>
      </c>
      <c r="N96" s="604" t="s">
        <v>1308</v>
      </c>
      <c r="O96" s="181">
        <v>700213.17</v>
      </c>
      <c r="P96" s="1540"/>
      <c r="Q96" s="1540"/>
      <c r="R96" s="1540"/>
      <c r="S96" s="1540"/>
      <c r="T96" s="1552"/>
      <c r="U96" s="1540"/>
      <c r="V96" s="1540"/>
      <c r="W96" s="1540"/>
      <c r="X96" s="1548"/>
      <c r="Y96" s="1549"/>
      <c r="Z96" s="1549"/>
      <c r="AA96" s="1550"/>
      <c r="AB96" s="1549"/>
      <c r="AC96" s="1540"/>
      <c r="AD96" s="1545"/>
      <c r="AE96" s="1545"/>
      <c r="AF96" s="1546"/>
      <c r="AG96" s="1553"/>
      <c r="AH96" s="1548"/>
      <c r="AI96" s="1548"/>
      <c r="AJ96" s="1539"/>
      <c r="AK96" s="1539"/>
      <c r="AL96" s="1545"/>
      <c r="AM96" s="1545"/>
      <c r="AN96" s="1545"/>
      <c r="AO96" s="1539"/>
      <c r="AP96" s="1545"/>
      <c r="AQ96" s="1545"/>
      <c r="AR96" s="1542"/>
      <c r="AS96" s="1542"/>
      <c r="AT96" s="1542"/>
      <c r="AU96" s="1543"/>
      <c r="AV96" s="1499"/>
      <c r="AW96" s="1545"/>
      <c r="AX96" s="1539"/>
      <c r="AY96" s="1539"/>
      <c r="AZ96" s="1539"/>
      <c r="BA96" s="1539"/>
      <c r="BB96" s="1540"/>
      <c r="BC96" s="1537"/>
      <c r="BD96" s="1537"/>
      <c r="BE96" s="1556"/>
    </row>
    <row r="97" spans="1:57" s="185" customFormat="1" ht="42" customHeight="1">
      <c r="A97" s="1540"/>
      <c r="B97" s="1551"/>
      <c r="C97" s="1551"/>
      <c r="D97" s="1540"/>
      <c r="E97" s="1546"/>
      <c r="F97" s="1546"/>
      <c r="G97" s="1546"/>
      <c r="H97" s="1539"/>
      <c r="I97" s="1546"/>
      <c r="J97" s="589" t="s">
        <v>61</v>
      </c>
      <c r="K97" s="589" t="s">
        <v>3298</v>
      </c>
      <c r="L97" s="589" t="s">
        <v>1579</v>
      </c>
      <c r="M97" s="589" t="s">
        <v>3111</v>
      </c>
      <c r="N97" s="604" t="s">
        <v>3112</v>
      </c>
      <c r="O97" s="181">
        <v>737066.51000000013</v>
      </c>
      <c r="P97" s="1540"/>
      <c r="Q97" s="1540"/>
      <c r="R97" s="1540"/>
      <c r="S97" s="1540"/>
      <c r="T97" s="1552"/>
      <c r="U97" s="1540"/>
      <c r="V97" s="1540"/>
      <c r="W97" s="1540"/>
      <c r="X97" s="1548"/>
      <c r="Y97" s="1549"/>
      <c r="Z97" s="1549"/>
      <c r="AA97" s="1550"/>
      <c r="AB97" s="1549"/>
      <c r="AC97" s="1540"/>
      <c r="AD97" s="1545"/>
      <c r="AE97" s="1545"/>
      <c r="AF97" s="1546"/>
      <c r="AG97" s="1553"/>
      <c r="AH97" s="1548"/>
      <c r="AI97" s="1548"/>
      <c r="AJ97" s="1539"/>
      <c r="AK97" s="1539"/>
      <c r="AL97" s="1545"/>
      <c r="AM97" s="1545"/>
      <c r="AN97" s="1545"/>
      <c r="AO97" s="1539"/>
      <c r="AP97" s="1545"/>
      <c r="AQ97" s="1545"/>
      <c r="AR97" s="1542"/>
      <c r="AS97" s="1542"/>
      <c r="AT97" s="1542"/>
      <c r="AU97" s="1543"/>
      <c r="AV97" s="1499"/>
      <c r="AW97" s="1545"/>
      <c r="AX97" s="1539"/>
      <c r="AY97" s="1539"/>
      <c r="AZ97" s="1539"/>
      <c r="BA97" s="1539"/>
      <c r="BB97" s="1540"/>
      <c r="BC97" s="1537"/>
      <c r="BD97" s="1537"/>
      <c r="BE97" s="1556"/>
    </row>
    <row r="98" spans="1:57" ht="42" customHeight="1">
      <c r="A98" s="1540">
        <v>2019</v>
      </c>
      <c r="B98" s="1551">
        <v>43466</v>
      </c>
      <c r="C98" s="1551">
        <v>43555</v>
      </c>
      <c r="D98" s="1546" t="s">
        <v>3294</v>
      </c>
      <c r="E98" s="1546" t="s">
        <v>1577</v>
      </c>
      <c r="F98" s="1546" t="s">
        <v>3310</v>
      </c>
      <c r="G98" s="1546" t="s">
        <v>382</v>
      </c>
      <c r="H98" s="1520" t="s">
        <v>3311</v>
      </c>
      <c r="I98" s="1546" t="s">
        <v>3125</v>
      </c>
      <c r="J98" s="589" t="s">
        <v>61</v>
      </c>
      <c r="K98" s="589" t="s">
        <v>3298</v>
      </c>
      <c r="L98" s="589" t="s">
        <v>1579</v>
      </c>
      <c r="M98" s="591" t="s">
        <v>3307</v>
      </c>
      <c r="N98" s="591" t="s">
        <v>3116</v>
      </c>
      <c r="O98" s="678">
        <v>40531338.810000002</v>
      </c>
      <c r="P98" s="1540" t="s">
        <v>61</v>
      </c>
      <c r="Q98" s="1540" t="s">
        <v>3298</v>
      </c>
      <c r="R98" s="1540" t="s">
        <v>1579</v>
      </c>
      <c r="S98" s="1546" t="s">
        <v>3307</v>
      </c>
      <c r="T98" s="1546" t="s">
        <v>3116</v>
      </c>
      <c r="U98" s="1540" t="s">
        <v>132</v>
      </c>
      <c r="V98" s="1540" t="s">
        <v>3086</v>
      </c>
      <c r="W98" s="1546" t="s">
        <v>3310</v>
      </c>
      <c r="X98" s="1548">
        <v>43517</v>
      </c>
      <c r="Y98" s="1549">
        <v>798585.13</v>
      </c>
      <c r="Z98" s="1549">
        <v>926358.75</v>
      </c>
      <c r="AA98" s="1550">
        <v>92635.88</v>
      </c>
      <c r="AB98" s="1549">
        <v>926358.75</v>
      </c>
      <c r="AC98" s="1540" t="s">
        <v>241</v>
      </c>
      <c r="AD98" s="1545" t="s">
        <v>69</v>
      </c>
      <c r="AE98" s="1545" t="s">
        <v>70</v>
      </c>
      <c r="AF98" s="1546" t="s">
        <v>3125</v>
      </c>
      <c r="AG98" s="1547">
        <v>119787.77</v>
      </c>
      <c r="AH98" s="1548">
        <v>43517</v>
      </c>
      <c r="AI98" s="1548">
        <v>43555</v>
      </c>
      <c r="AJ98" s="1520" t="s">
        <v>3312</v>
      </c>
      <c r="AK98" s="1520" t="s">
        <v>3088</v>
      </c>
      <c r="AL98" s="1545" t="s">
        <v>384</v>
      </c>
      <c r="AM98" s="1545" t="s">
        <v>389</v>
      </c>
      <c r="AN98" s="1545" t="s">
        <v>73</v>
      </c>
      <c r="AO98" s="1520" t="s">
        <v>3300</v>
      </c>
      <c r="AP98" s="1545" t="s">
        <v>73</v>
      </c>
      <c r="AQ98" s="1545" t="s">
        <v>3301</v>
      </c>
      <c r="AR98" s="1542" t="s">
        <v>293</v>
      </c>
      <c r="AS98" s="1542" t="s">
        <v>566</v>
      </c>
      <c r="AT98" s="1542" t="s">
        <v>566</v>
      </c>
      <c r="AU98" s="1543" t="s">
        <v>566</v>
      </c>
      <c r="AV98" s="1499" t="s">
        <v>3090</v>
      </c>
      <c r="AW98" s="1545" t="s">
        <v>3091</v>
      </c>
      <c r="AX98" s="1520" t="s">
        <v>3092</v>
      </c>
      <c r="AY98" s="1520" t="s">
        <v>3093</v>
      </c>
      <c r="AZ98" s="1520" t="s">
        <v>3094</v>
      </c>
      <c r="BA98" s="1520" t="s">
        <v>3095</v>
      </c>
      <c r="BB98" s="1540" t="s">
        <v>3096</v>
      </c>
      <c r="BC98" s="1537">
        <v>43658</v>
      </c>
      <c r="BD98" s="1537">
        <v>43658</v>
      </c>
      <c r="BE98" s="607"/>
    </row>
    <row r="99" spans="1:57" ht="42" customHeight="1">
      <c r="A99" s="1540"/>
      <c r="B99" s="1551"/>
      <c r="C99" s="1551"/>
      <c r="D99" s="1546"/>
      <c r="E99" s="1546"/>
      <c r="F99" s="1546"/>
      <c r="G99" s="1546"/>
      <c r="H99" s="1539"/>
      <c r="I99" s="1546"/>
      <c r="J99" s="589" t="s">
        <v>61</v>
      </c>
      <c r="K99" s="589" t="s">
        <v>3298</v>
      </c>
      <c r="L99" s="589" t="s">
        <v>1579</v>
      </c>
      <c r="M99" s="591" t="s">
        <v>2104</v>
      </c>
      <c r="N99" s="591" t="s">
        <v>2105</v>
      </c>
      <c r="O99" s="678">
        <v>68903275.980000004</v>
      </c>
      <c r="P99" s="1540"/>
      <c r="Q99" s="1540"/>
      <c r="R99" s="1540"/>
      <c r="S99" s="1546"/>
      <c r="T99" s="1546"/>
      <c r="U99" s="1540"/>
      <c r="V99" s="1540"/>
      <c r="W99" s="1546"/>
      <c r="X99" s="1548"/>
      <c r="Y99" s="1549"/>
      <c r="Z99" s="1549"/>
      <c r="AA99" s="1550"/>
      <c r="AB99" s="1549"/>
      <c r="AC99" s="1540"/>
      <c r="AD99" s="1545"/>
      <c r="AE99" s="1545"/>
      <c r="AF99" s="1546"/>
      <c r="AG99" s="1547"/>
      <c r="AH99" s="1548"/>
      <c r="AI99" s="1548"/>
      <c r="AJ99" s="1539"/>
      <c r="AK99" s="1539"/>
      <c r="AL99" s="1545"/>
      <c r="AM99" s="1545"/>
      <c r="AN99" s="1545"/>
      <c r="AO99" s="1539"/>
      <c r="AP99" s="1545"/>
      <c r="AQ99" s="1545"/>
      <c r="AR99" s="1542"/>
      <c r="AS99" s="1542"/>
      <c r="AT99" s="1542"/>
      <c r="AU99" s="1543"/>
      <c r="AV99" s="1544"/>
      <c r="AW99" s="1545"/>
      <c r="AX99" s="1539"/>
      <c r="AY99" s="1539"/>
      <c r="AZ99" s="1539"/>
      <c r="BA99" s="1539"/>
      <c r="BB99" s="1540"/>
      <c r="BC99" s="1537"/>
      <c r="BD99" s="1537"/>
      <c r="BE99" s="607"/>
    </row>
    <row r="100" spans="1:57" ht="42" customHeight="1">
      <c r="A100" s="1540"/>
      <c r="B100" s="1551"/>
      <c r="C100" s="1551"/>
      <c r="D100" s="1546"/>
      <c r="E100" s="1546"/>
      <c r="F100" s="1546"/>
      <c r="G100" s="1546"/>
      <c r="H100" s="1539"/>
      <c r="I100" s="1546"/>
      <c r="J100" s="589" t="s">
        <v>61</v>
      </c>
      <c r="K100" s="589" t="s">
        <v>3298</v>
      </c>
      <c r="L100" s="589" t="s">
        <v>1579</v>
      </c>
      <c r="M100" s="591" t="s">
        <v>3309</v>
      </c>
      <c r="N100" s="591" t="s">
        <v>1308</v>
      </c>
      <c r="O100" s="678">
        <v>40531338.810000002</v>
      </c>
      <c r="P100" s="1540"/>
      <c r="Q100" s="1540"/>
      <c r="R100" s="1540"/>
      <c r="S100" s="1546"/>
      <c r="T100" s="1546"/>
      <c r="U100" s="1540"/>
      <c r="V100" s="1540"/>
      <c r="W100" s="1546"/>
      <c r="X100" s="1548"/>
      <c r="Y100" s="1549"/>
      <c r="Z100" s="1549"/>
      <c r="AA100" s="1550"/>
      <c r="AB100" s="1549"/>
      <c r="AC100" s="1540"/>
      <c r="AD100" s="1545"/>
      <c r="AE100" s="1545"/>
      <c r="AF100" s="1546"/>
      <c r="AG100" s="1547"/>
      <c r="AH100" s="1548"/>
      <c r="AI100" s="1548"/>
      <c r="AJ100" s="1539"/>
      <c r="AK100" s="1539"/>
      <c r="AL100" s="1545"/>
      <c r="AM100" s="1545"/>
      <c r="AN100" s="1545"/>
      <c r="AO100" s="1539"/>
      <c r="AP100" s="1545"/>
      <c r="AQ100" s="1545"/>
      <c r="AR100" s="1542"/>
      <c r="AS100" s="1542"/>
      <c r="AT100" s="1542"/>
      <c r="AU100" s="1543"/>
      <c r="AV100" s="1544"/>
      <c r="AW100" s="1545"/>
      <c r="AX100" s="1539"/>
      <c r="AY100" s="1539"/>
      <c r="AZ100" s="1539"/>
      <c r="BA100" s="1539"/>
      <c r="BB100" s="1540"/>
      <c r="BC100" s="1537"/>
      <c r="BD100" s="1537"/>
      <c r="BE100" s="607"/>
    </row>
    <row r="101" spans="1:57" ht="42" customHeight="1">
      <c r="A101" s="1540"/>
      <c r="B101" s="1551"/>
      <c r="C101" s="1551"/>
      <c r="D101" s="1546"/>
      <c r="E101" s="1546"/>
      <c r="F101" s="1546"/>
      <c r="G101" s="1546"/>
      <c r="H101" s="1539"/>
      <c r="I101" s="1546"/>
      <c r="J101" s="589" t="s">
        <v>61</v>
      </c>
      <c r="K101" s="589" t="s">
        <v>3298</v>
      </c>
      <c r="L101" s="589" t="s">
        <v>1579</v>
      </c>
      <c r="M101" s="591" t="s">
        <v>3111</v>
      </c>
      <c r="N101" s="591" t="s">
        <v>3112</v>
      </c>
      <c r="O101" s="678">
        <v>59445963.590000004</v>
      </c>
      <c r="P101" s="1540"/>
      <c r="Q101" s="1540"/>
      <c r="R101" s="1540"/>
      <c r="S101" s="1546"/>
      <c r="T101" s="1546"/>
      <c r="U101" s="1540"/>
      <c r="V101" s="1540"/>
      <c r="W101" s="1546"/>
      <c r="X101" s="1548"/>
      <c r="Y101" s="1549"/>
      <c r="Z101" s="1549"/>
      <c r="AA101" s="1550"/>
      <c r="AB101" s="1549"/>
      <c r="AC101" s="1540"/>
      <c r="AD101" s="1545"/>
      <c r="AE101" s="1545"/>
      <c r="AF101" s="1546"/>
      <c r="AG101" s="1547"/>
      <c r="AH101" s="1548"/>
      <c r="AI101" s="1548"/>
      <c r="AJ101" s="1539"/>
      <c r="AK101" s="1539"/>
      <c r="AL101" s="1545"/>
      <c r="AM101" s="1545"/>
      <c r="AN101" s="1545"/>
      <c r="AO101" s="1539"/>
      <c r="AP101" s="1545"/>
      <c r="AQ101" s="1545"/>
      <c r="AR101" s="1542"/>
      <c r="AS101" s="1542"/>
      <c r="AT101" s="1542"/>
      <c r="AU101" s="1543"/>
      <c r="AV101" s="1544"/>
      <c r="AW101" s="1545"/>
      <c r="AX101" s="1539"/>
      <c r="AY101" s="1539"/>
      <c r="AZ101" s="1539"/>
      <c r="BA101" s="1539"/>
      <c r="BB101" s="1540"/>
      <c r="BC101" s="1537"/>
      <c r="BD101" s="1537"/>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540">
        <v>2019</v>
      </c>
      <c r="B103" s="1551">
        <v>43466</v>
      </c>
      <c r="C103" s="1551">
        <v>43555</v>
      </c>
      <c r="D103" s="1540" t="s">
        <v>3294</v>
      </c>
      <c r="E103" s="1546" t="s">
        <v>3295</v>
      </c>
      <c r="F103" s="1546" t="s">
        <v>3315</v>
      </c>
      <c r="G103" s="1546" t="s">
        <v>382</v>
      </c>
      <c r="H103" s="1520" t="s">
        <v>3316</v>
      </c>
      <c r="I103" s="1546" t="s">
        <v>1470</v>
      </c>
      <c r="J103" s="589" t="s">
        <v>61</v>
      </c>
      <c r="K103" s="589" t="s">
        <v>3298</v>
      </c>
      <c r="L103" s="589" t="s">
        <v>1579</v>
      </c>
      <c r="M103" s="589" t="s">
        <v>256</v>
      </c>
      <c r="N103" s="589" t="s">
        <v>1300</v>
      </c>
      <c r="O103" s="181">
        <v>9938071.5299999993</v>
      </c>
      <c r="P103" s="1540" t="s">
        <v>61</v>
      </c>
      <c r="Q103" s="1540" t="s">
        <v>3298</v>
      </c>
      <c r="R103" s="1540" t="s">
        <v>1579</v>
      </c>
      <c r="S103" s="1540" t="s">
        <v>256</v>
      </c>
      <c r="T103" s="1540" t="s">
        <v>1300</v>
      </c>
      <c r="U103" s="1546" t="s">
        <v>132</v>
      </c>
      <c r="V103" s="1540" t="s">
        <v>3086</v>
      </c>
      <c r="W103" s="1546" t="s">
        <v>3315</v>
      </c>
      <c r="X103" s="1548">
        <v>43465</v>
      </c>
      <c r="Y103" s="1549">
        <v>4665841.72</v>
      </c>
      <c r="Z103" s="1549">
        <v>5412376.4000000004</v>
      </c>
      <c r="AA103" s="1550">
        <v>541237.64</v>
      </c>
      <c r="AB103" s="1549">
        <v>5412376.4000000004</v>
      </c>
      <c r="AC103" s="1540" t="s">
        <v>241</v>
      </c>
      <c r="AD103" s="1545" t="s">
        <v>69</v>
      </c>
      <c r="AE103" s="1545" t="s">
        <v>70</v>
      </c>
      <c r="AF103" s="1546" t="s">
        <v>1470</v>
      </c>
      <c r="AG103" s="1553">
        <v>699876.26</v>
      </c>
      <c r="AH103" s="1548">
        <v>43466</v>
      </c>
      <c r="AI103" s="1548">
        <v>43555</v>
      </c>
      <c r="AJ103" s="1520" t="s">
        <v>3317</v>
      </c>
      <c r="AK103" s="1520" t="s">
        <v>3088</v>
      </c>
      <c r="AL103" s="1545" t="s">
        <v>384</v>
      </c>
      <c r="AM103" s="1545" t="s">
        <v>389</v>
      </c>
      <c r="AN103" s="592" t="s">
        <v>73</v>
      </c>
      <c r="AO103" s="1520" t="s">
        <v>3300</v>
      </c>
      <c r="AP103" s="1545" t="s">
        <v>73</v>
      </c>
      <c r="AQ103" s="1545" t="s">
        <v>3301</v>
      </c>
      <c r="AR103" s="1542" t="s">
        <v>788</v>
      </c>
      <c r="AS103" s="1542" t="s">
        <v>4117</v>
      </c>
      <c r="AT103" s="1542" t="s">
        <v>4112</v>
      </c>
      <c r="AU103" s="1543">
        <v>43553</v>
      </c>
      <c r="AV103" s="1481" t="s">
        <v>4118</v>
      </c>
      <c r="AW103" s="1545" t="s">
        <v>3091</v>
      </c>
      <c r="AX103" s="1520" t="s">
        <v>3092</v>
      </c>
      <c r="AY103" s="1520" t="s">
        <v>3093</v>
      </c>
      <c r="AZ103" s="1520" t="s">
        <v>3094</v>
      </c>
      <c r="BA103" s="1520" t="s">
        <v>3095</v>
      </c>
      <c r="BB103" s="1540" t="s">
        <v>3096</v>
      </c>
      <c r="BC103" s="1537">
        <v>43658</v>
      </c>
      <c r="BD103" s="1537">
        <v>43658</v>
      </c>
      <c r="BE103" s="607"/>
    </row>
    <row r="104" spans="1:57" s="185" customFormat="1" ht="51" customHeight="1">
      <c r="A104" s="1540"/>
      <c r="B104" s="1551"/>
      <c r="C104" s="1551"/>
      <c r="D104" s="1540"/>
      <c r="E104" s="1546"/>
      <c r="F104" s="1546"/>
      <c r="G104" s="1546"/>
      <c r="H104" s="1539"/>
      <c r="I104" s="1546"/>
      <c r="J104" s="589" t="s">
        <v>61</v>
      </c>
      <c r="K104" s="589" t="s">
        <v>3298</v>
      </c>
      <c r="L104" s="589" t="s">
        <v>1579</v>
      </c>
      <c r="M104" s="589" t="s">
        <v>84</v>
      </c>
      <c r="N104" s="589" t="s">
        <v>1297</v>
      </c>
      <c r="O104" s="181">
        <v>9938071.5299999993</v>
      </c>
      <c r="P104" s="1540"/>
      <c r="Q104" s="1540"/>
      <c r="R104" s="1540"/>
      <c r="S104" s="1540"/>
      <c r="T104" s="1540"/>
      <c r="U104" s="1546"/>
      <c r="V104" s="1540"/>
      <c r="W104" s="1546"/>
      <c r="X104" s="1548"/>
      <c r="Y104" s="1549"/>
      <c r="Z104" s="1549"/>
      <c r="AA104" s="1550"/>
      <c r="AB104" s="1549"/>
      <c r="AC104" s="1540"/>
      <c r="AD104" s="1545"/>
      <c r="AE104" s="1545"/>
      <c r="AF104" s="1546"/>
      <c r="AG104" s="1553"/>
      <c r="AH104" s="1548"/>
      <c r="AI104" s="1548"/>
      <c r="AJ104" s="1539"/>
      <c r="AK104" s="1539"/>
      <c r="AL104" s="1545"/>
      <c r="AM104" s="1545"/>
      <c r="AN104" s="592"/>
      <c r="AO104" s="1539"/>
      <c r="AP104" s="1545"/>
      <c r="AQ104" s="1545"/>
      <c r="AR104" s="1542"/>
      <c r="AS104" s="1542"/>
      <c r="AT104" s="1542"/>
      <c r="AU104" s="1543"/>
      <c r="AV104" s="1499"/>
      <c r="AW104" s="1545"/>
      <c r="AX104" s="1539"/>
      <c r="AY104" s="1539"/>
      <c r="AZ104" s="1539"/>
      <c r="BA104" s="1539"/>
      <c r="BB104" s="1540"/>
      <c r="BC104" s="1537"/>
      <c r="BD104" s="1537"/>
      <c r="BE104" s="607"/>
    </row>
    <row r="105" spans="1:57" ht="57" customHeight="1">
      <c r="A105" s="1540">
        <v>2019</v>
      </c>
      <c r="B105" s="1551">
        <v>43466</v>
      </c>
      <c r="C105" s="1551">
        <v>43555</v>
      </c>
      <c r="D105" s="1546" t="s">
        <v>3294</v>
      </c>
      <c r="E105" s="1546" t="s">
        <v>3295</v>
      </c>
      <c r="F105" s="1546" t="s">
        <v>3318</v>
      </c>
      <c r="G105" s="1546" t="s">
        <v>382</v>
      </c>
      <c r="H105" s="1520" t="s">
        <v>3319</v>
      </c>
      <c r="I105" s="1546" t="s">
        <v>190</v>
      </c>
      <c r="J105" s="589" t="s">
        <v>61</v>
      </c>
      <c r="K105" s="589" t="s">
        <v>3298</v>
      </c>
      <c r="L105" s="589" t="s">
        <v>1579</v>
      </c>
      <c r="M105" s="591" t="s">
        <v>191</v>
      </c>
      <c r="N105" s="591" t="s">
        <v>1301</v>
      </c>
      <c r="O105" s="181">
        <v>3018253.5</v>
      </c>
      <c r="P105" s="589" t="s">
        <v>61</v>
      </c>
      <c r="Q105" s="1540" t="s">
        <v>3298</v>
      </c>
      <c r="R105" s="1540" t="s">
        <v>1579</v>
      </c>
      <c r="S105" s="1546" t="s">
        <v>191</v>
      </c>
      <c r="T105" s="1546" t="s">
        <v>1301</v>
      </c>
      <c r="U105" s="1546" t="s">
        <v>3141</v>
      </c>
      <c r="V105" s="1546" t="s">
        <v>3086</v>
      </c>
      <c r="W105" s="1546" t="s">
        <v>3318</v>
      </c>
      <c r="X105" s="1548">
        <v>43497</v>
      </c>
      <c r="Y105" s="1549">
        <v>2601942.67</v>
      </c>
      <c r="Z105" s="1549">
        <v>3018253.5</v>
      </c>
      <c r="AA105" s="1550">
        <v>301825.34999999998</v>
      </c>
      <c r="AB105" s="1549">
        <v>3018253.5</v>
      </c>
      <c r="AC105" s="1540" t="s">
        <v>241</v>
      </c>
      <c r="AD105" s="1545" t="s">
        <v>69</v>
      </c>
      <c r="AE105" s="1545" t="s">
        <v>70</v>
      </c>
      <c r="AF105" s="1546" t="s">
        <v>190</v>
      </c>
      <c r="AG105" s="1547">
        <v>390291.4</v>
      </c>
      <c r="AH105" s="1548">
        <v>43497</v>
      </c>
      <c r="AI105" s="1548">
        <v>43555</v>
      </c>
      <c r="AJ105" s="1520" t="s">
        <v>3320</v>
      </c>
      <c r="AK105" s="1520" t="s">
        <v>3088</v>
      </c>
      <c r="AL105" s="1545" t="s">
        <v>384</v>
      </c>
      <c r="AM105" s="1545" t="s">
        <v>389</v>
      </c>
      <c r="AN105" s="1545" t="s">
        <v>73</v>
      </c>
      <c r="AO105" s="1520" t="s">
        <v>3300</v>
      </c>
      <c r="AP105" s="1545" t="s">
        <v>73</v>
      </c>
      <c r="AQ105" s="1545" t="s">
        <v>3301</v>
      </c>
      <c r="AR105" s="1542" t="s">
        <v>788</v>
      </c>
      <c r="AS105" s="1542" t="s">
        <v>3647</v>
      </c>
      <c r="AT105" s="1542" t="s">
        <v>3671</v>
      </c>
      <c r="AU105" s="1543">
        <v>43553</v>
      </c>
      <c r="AV105" s="1499" t="s">
        <v>3648</v>
      </c>
      <c r="AW105" s="1545" t="s">
        <v>3091</v>
      </c>
      <c r="AX105" s="1520" t="s">
        <v>3092</v>
      </c>
      <c r="AY105" s="1520" t="s">
        <v>3093</v>
      </c>
      <c r="AZ105" s="1520" t="s">
        <v>3094</v>
      </c>
      <c r="BA105" s="1520" t="s">
        <v>3095</v>
      </c>
      <c r="BB105" s="1540" t="s">
        <v>3096</v>
      </c>
      <c r="BC105" s="1537">
        <v>43658</v>
      </c>
      <c r="BD105" s="1537">
        <v>43658</v>
      </c>
      <c r="BE105" s="607"/>
    </row>
    <row r="106" spans="1:57" ht="57" customHeight="1">
      <c r="A106" s="1540"/>
      <c r="B106" s="1551"/>
      <c r="C106" s="1551"/>
      <c r="D106" s="1546"/>
      <c r="E106" s="1546"/>
      <c r="F106" s="1546"/>
      <c r="G106" s="1546"/>
      <c r="H106" s="1539"/>
      <c r="I106" s="1546"/>
      <c r="J106" s="589" t="s">
        <v>61</v>
      </c>
      <c r="K106" s="589" t="s">
        <v>3298</v>
      </c>
      <c r="L106" s="589" t="s">
        <v>1579</v>
      </c>
      <c r="M106" s="591" t="s">
        <v>3321</v>
      </c>
      <c r="N106" s="591" t="s">
        <v>3322</v>
      </c>
      <c r="O106" s="181">
        <v>8315692</v>
      </c>
      <c r="P106" s="589"/>
      <c r="Q106" s="1540"/>
      <c r="R106" s="1540"/>
      <c r="S106" s="1546"/>
      <c r="T106" s="1546"/>
      <c r="U106" s="1546"/>
      <c r="V106" s="1546"/>
      <c r="W106" s="1546"/>
      <c r="X106" s="1548"/>
      <c r="Y106" s="1549"/>
      <c r="Z106" s="1549"/>
      <c r="AA106" s="1550"/>
      <c r="AB106" s="1549"/>
      <c r="AC106" s="1540"/>
      <c r="AD106" s="1545"/>
      <c r="AE106" s="1545"/>
      <c r="AF106" s="1546"/>
      <c r="AG106" s="1547"/>
      <c r="AH106" s="1548"/>
      <c r="AI106" s="1548"/>
      <c r="AJ106" s="1539"/>
      <c r="AK106" s="1539"/>
      <c r="AL106" s="1545"/>
      <c r="AM106" s="1545"/>
      <c r="AN106" s="1545"/>
      <c r="AO106" s="1539"/>
      <c r="AP106" s="1545"/>
      <c r="AQ106" s="1545"/>
      <c r="AR106" s="1542"/>
      <c r="AS106" s="1542"/>
      <c r="AT106" s="1542"/>
      <c r="AU106" s="1543"/>
      <c r="AV106" s="1544"/>
      <c r="AW106" s="1545"/>
      <c r="AX106" s="1539"/>
      <c r="AY106" s="1539"/>
      <c r="AZ106" s="1539"/>
      <c r="BA106" s="1539"/>
      <c r="BB106" s="1540"/>
      <c r="BC106" s="1537"/>
      <c r="BD106" s="1537"/>
      <c r="BE106" s="607"/>
    </row>
    <row r="107" spans="1:57" s="185" customFormat="1" ht="53.25" customHeight="1">
      <c r="A107" s="1540">
        <v>2019</v>
      </c>
      <c r="B107" s="1551">
        <v>43466</v>
      </c>
      <c r="C107" s="1551">
        <v>43555</v>
      </c>
      <c r="D107" s="1540" t="s">
        <v>3294</v>
      </c>
      <c r="E107" s="1546" t="s">
        <v>1577</v>
      </c>
      <c r="F107" s="1546" t="s">
        <v>3323</v>
      </c>
      <c r="G107" s="1546" t="s">
        <v>393</v>
      </c>
      <c r="H107" s="1520" t="s">
        <v>3324</v>
      </c>
      <c r="I107" s="1546" t="s">
        <v>3325</v>
      </c>
      <c r="J107" s="589" t="s">
        <v>61</v>
      </c>
      <c r="K107" s="589" t="s">
        <v>3298</v>
      </c>
      <c r="L107" s="589" t="s">
        <v>1579</v>
      </c>
      <c r="M107" s="589" t="s">
        <v>3326</v>
      </c>
      <c r="N107" s="589" t="s">
        <v>3327</v>
      </c>
      <c r="O107" s="181">
        <v>6962417.4800000004</v>
      </c>
      <c r="P107" s="1540" t="s">
        <v>61</v>
      </c>
      <c r="Q107" s="1540" t="s">
        <v>3298</v>
      </c>
      <c r="R107" s="1540" t="s">
        <v>1579</v>
      </c>
      <c r="S107" s="1540" t="s">
        <v>3326</v>
      </c>
      <c r="T107" s="1552" t="s">
        <v>3327</v>
      </c>
      <c r="U107" s="1546" t="s">
        <v>3141</v>
      </c>
      <c r="V107" s="1540" t="s">
        <v>3086</v>
      </c>
      <c r="W107" s="1546" t="s">
        <v>3323</v>
      </c>
      <c r="X107" s="1548">
        <v>43545</v>
      </c>
      <c r="Y107" s="1549">
        <v>3241312.5</v>
      </c>
      <c r="Z107" s="1549">
        <v>3759922.5</v>
      </c>
      <c r="AA107" s="1550">
        <v>375992.25</v>
      </c>
      <c r="AB107" s="1549">
        <v>3759922.5</v>
      </c>
      <c r="AC107" s="1540" t="s">
        <v>241</v>
      </c>
      <c r="AD107" s="1545" t="s">
        <v>69</v>
      </c>
      <c r="AE107" s="1545" t="s">
        <v>70</v>
      </c>
      <c r="AF107" s="1546" t="s">
        <v>3325</v>
      </c>
      <c r="AG107" s="1553">
        <v>486196.87</v>
      </c>
      <c r="AH107" s="1548">
        <v>43546</v>
      </c>
      <c r="AI107" s="1548">
        <v>43555</v>
      </c>
      <c r="AJ107" s="1520" t="s">
        <v>3655</v>
      </c>
      <c r="AK107" s="1520" t="s">
        <v>3088</v>
      </c>
      <c r="AL107" s="1545" t="s">
        <v>384</v>
      </c>
      <c r="AM107" s="1545" t="s">
        <v>389</v>
      </c>
      <c r="AN107" s="1545" t="s">
        <v>73</v>
      </c>
      <c r="AO107" s="1520" t="s">
        <v>3300</v>
      </c>
      <c r="AP107" s="1545" t="s">
        <v>73</v>
      </c>
      <c r="AQ107" s="592" t="s">
        <v>3301</v>
      </c>
      <c r="AR107" s="1542" t="s">
        <v>293</v>
      </c>
      <c r="AS107" s="1542" t="s">
        <v>566</v>
      </c>
      <c r="AT107" s="1542" t="s">
        <v>566</v>
      </c>
      <c r="AU107" s="1543" t="s">
        <v>566</v>
      </c>
      <c r="AV107" s="1499" t="s">
        <v>3090</v>
      </c>
      <c r="AW107" s="1545" t="s">
        <v>3091</v>
      </c>
      <c r="AX107" s="1520" t="s">
        <v>3092</v>
      </c>
      <c r="AY107" s="1520" t="s">
        <v>3093</v>
      </c>
      <c r="AZ107" s="1520" t="s">
        <v>3094</v>
      </c>
      <c r="BA107" s="1520" t="s">
        <v>3095</v>
      </c>
      <c r="BB107" s="1540" t="s">
        <v>3096</v>
      </c>
      <c r="BC107" s="1537">
        <v>43658</v>
      </c>
      <c r="BD107" s="1537">
        <v>43658</v>
      </c>
      <c r="BE107" s="1520" t="s">
        <v>3328</v>
      </c>
    </row>
    <row r="108" spans="1:57" s="185" customFormat="1" ht="53.25" customHeight="1">
      <c r="A108" s="1540"/>
      <c r="B108" s="1551"/>
      <c r="C108" s="1551"/>
      <c r="D108" s="1540"/>
      <c r="E108" s="1546"/>
      <c r="F108" s="1546"/>
      <c r="G108" s="1546"/>
      <c r="H108" s="1533"/>
      <c r="I108" s="1546"/>
      <c r="J108" s="589" t="s">
        <v>61</v>
      </c>
      <c r="K108" s="589" t="s">
        <v>3298</v>
      </c>
      <c r="L108" s="589" t="s">
        <v>1579</v>
      </c>
      <c r="M108" s="589" t="s">
        <v>3329</v>
      </c>
      <c r="N108" s="589" t="s">
        <v>3330</v>
      </c>
      <c r="O108" s="181">
        <v>7080332.4000000004</v>
      </c>
      <c r="P108" s="1540"/>
      <c r="Q108" s="1540"/>
      <c r="R108" s="1540"/>
      <c r="S108" s="1540"/>
      <c r="T108" s="1552"/>
      <c r="U108" s="1546"/>
      <c r="V108" s="1540"/>
      <c r="W108" s="1546"/>
      <c r="X108" s="1548"/>
      <c r="Y108" s="1549"/>
      <c r="Z108" s="1549"/>
      <c r="AA108" s="1550"/>
      <c r="AB108" s="1549"/>
      <c r="AC108" s="1540"/>
      <c r="AD108" s="1545"/>
      <c r="AE108" s="1545"/>
      <c r="AF108" s="1546"/>
      <c r="AG108" s="1553"/>
      <c r="AH108" s="1548"/>
      <c r="AI108" s="1548"/>
      <c r="AJ108" s="1539"/>
      <c r="AK108" s="1539"/>
      <c r="AL108" s="1545"/>
      <c r="AM108" s="1545"/>
      <c r="AN108" s="1545"/>
      <c r="AO108" s="1539"/>
      <c r="AP108" s="1545"/>
      <c r="AQ108" s="1545"/>
      <c r="AR108" s="1542"/>
      <c r="AS108" s="1542"/>
      <c r="AT108" s="1542"/>
      <c r="AU108" s="1543"/>
      <c r="AV108" s="1544"/>
      <c r="AW108" s="1545"/>
      <c r="AX108" s="1539"/>
      <c r="AY108" s="1539"/>
      <c r="AZ108" s="1539"/>
      <c r="BA108" s="1539"/>
      <c r="BB108" s="1540"/>
      <c r="BC108" s="1537"/>
      <c r="BD108" s="1537"/>
      <c r="BE108" s="1556"/>
    </row>
    <row r="109" spans="1:57" s="185" customFormat="1" ht="53.25" customHeight="1">
      <c r="A109" s="1540"/>
      <c r="B109" s="1551"/>
      <c r="C109" s="1551"/>
      <c r="D109" s="1540"/>
      <c r="E109" s="1546"/>
      <c r="F109" s="1546"/>
      <c r="G109" s="1546"/>
      <c r="H109" s="1533"/>
      <c r="I109" s="1546"/>
      <c r="J109" s="589" t="s">
        <v>2096</v>
      </c>
      <c r="K109" s="589" t="s">
        <v>425</v>
      </c>
      <c r="L109" s="589" t="s">
        <v>2050</v>
      </c>
      <c r="M109" s="589" t="s">
        <v>1141</v>
      </c>
      <c r="N109" s="589" t="s">
        <v>1307</v>
      </c>
      <c r="O109" s="181">
        <v>10393198.23</v>
      </c>
      <c r="P109" s="1540"/>
      <c r="Q109" s="1540"/>
      <c r="R109" s="1540"/>
      <c r="S109" s="1540"/>
      <c r="T109" s="1552"/>
      <c r="U109" s="1546"/>
      <c r="V109" s="1540"/>
      <c r="W109" s="1546"/>
      <c r="X109" s="1548"/>
      <c r="Y109" s="1549"/>
      <c r="Z109" s="1549"/>
      <c r="AA109" s="1550"/>
      <c r="AB109" s="1549"/>
      <c r="AC109" s="1540"/>
      <c r="AD109" s="1545"/>
      <c r="AE109" s="1545"/>
      <c r="AF109" s="1546"/>
      <c r="AG109" s="1553"/>
      <c r="AH109" s="1548"/>
      <c r="AI109" s="1548"/>
      <c r="AJ109" s="1539"/>
      <c r="AK109" s="1539"/>
      <c r="AL109" s="1545"/>
      <c r="AM109" s="1545"/>
      <c r="AN109" s="1545"/>
      <c r="AO109" s="1539"/>
      <c r="AP109" s="1545"/>
      <c r="AQ109" s="1545"/>
      <c r="AR109" s="1542"/>
      <c r="AS109" s="1542"/>
      <c r="AT109" s="1542"/>
      <c r="AU109" s="1543"/>
      <c r="AV109" s="1544"/>
      <c r="AW109" s="1545"/>
      <c r="AX109" s="1539"/>
      <c r="AY109" s="1539"/>
      <c r="AZ109" s="1539"/>
      <c r="BA109" s="1539"/>
      <c r="BB109" s="1540"/>
      <c r="BC109" s="1537"/>
      <c r="BD109" s="1537"/>
      <c r="BE109" s="607"/>
    </row>
    <row r="110" spans="1:57" s="185" customFormat="1" ht="53.25" customHeight="1">
      <c r="A110" s="1540"/>
      <c r="B110" s="1551"/>
      <c r="C110" s="1551"/>
      <c r="D110" s="1540"/>
      <c r="E110" s="1546"/>
      <c r="F110" s="1546"/>
      <c r="G110" s="1546"/>
      <c r="H110" s="1533"/>
      <c r="I110" s="1546"/>
      <c r="J110" s="589" t="s">
        <v>168</v>
      </c>
      <c r="K110" s="589" t="s">
        <v>3331</v>
      </c>
      <c r="L110" s="589" t="s">
        <v>605</v>
      </c>
      <c r="M110" s="589" t="s">
        <v>1141</v>
      </c>
      <c r="N110" s="589" t="s">
        <v>1306</v>
      </c>
      <c r="O110" s="181">
        <v>4866986.0599999996</v>
      </c>
      <c r="P110" s="1540"/>
      <c r="Q110" s="1540"/>
      <c r="R110" s="1540"/>
      <c r="S110" s="1540"/>
      <c r="T110" s="1552"/>
      <c r="U110" s="1546"/>
      <c r="V110" s="1540"/>
      <c r="W110" s="1546"/>
      <c r="X110" s="1548"/>
      <c r="Y110" s="1549"/>
      <c r="Z110" s="1549"/>
      <c r="AA110" s="1550"/>
      <c r="AB110" s="1549"/>
      <c r="AC110" s="1540"/>
      <c r="AD110" s="1545"/>
      <c r="AE110" s="1545"/>
      <c r="AF110" s="1546"/>
      <c r="AG110" s="1553"/>
      <c r="AH110" s="1548"/>
      <c r="AI110" s="1548"/>
      <c r="AJ110" s="1539"/>
      <c r="AK110" s="1539"/>
      <c r="AL110" s="1545"/>
      <c r="AM110" s="1545"/>
      <c r="AN110" s="1545"/>
      <c r="AO110" s="1539"/>
      <c r="AP110" s="1545"/>
      <c r="AQ110" s="1545"/>
      <c r="AR110" s="1542"/>
      <c r="AS110" s="1542"/>
      <c r="AT110" s="1542"/>
      <c r="AU110" s="1543"/>
      <c r="AV110" s="1544"/>
      <c r="AW110" s="1545"/>
      <c r="AX110" s="1539"/>
      <c r="AY110" s="1539"/>
      <c r="AZ110" s="1539"/>
      <c r="BA110" s="1539"/>
      <c r="BB110" s="1540"/>
      <c r="BC110" s="1537"/>
      <c r="BD110" s="1537"/>
      <c r="BE110" s="607"/>
    </row>
    <row r="111" spans="1:57" ht="57.75" customHeight="1">
      <c r="A111" s="1540">
        <v>2019</v>
      </c>
      <c r="B111" s="1551">
        <v>43466</v>
      </c>
      <c r="C111" s="1551">
        <v>43555</v>
      </c>
      <c r="D111" s="1546" t="s">
        <v>3294</v>
      </c>
      <c r="E111" s="1546" t="s">
        <v>1577</v>
      </c>
      <c r="F111" s="1546" t="s">
        <v>3332</v>
      </c>
      <c r="G111" s="1546" t="s">
        <v>393</v>
      </c>
      <c r="H111" s="1520" t="s">
        <v>3324</v>
      </c>
      <c r="I111" s="1546" t="s">
        <v>3325</v>
      </c>
      <c r="J111" s="589" t="s">
        <v>61</v>
      </c>
      <c r="K111" s="589" t="s">
        <v>3298</v>
      </c>
      <c r="L111" s="589" t="s">
        <v>1579</v>
      </c>
      <c r="M111" s="591" t="s">
        <v>3329</v>
      </c>
      <c r="N111" s="591" t="s">
        <v>3330</v>
      </c>
      <c r="O111" s="181">
        <v>7080332.4000000004</v>
      </c>
      <c r="P111" s="1540" t="s">
        <v>61</v>
      </c>
      <c r="Q111" s="1540" t="s">
        <v>3298</v>
      </c>
      <c r="R111" s="1540" t="s">
        <v>1579</v>
      </c>
      <c r="S111" s="1546" t="s">
        <v>3329</v>
      </c>
      <c r="T111" s="1546" t="s">
        <v>3330</v>
      </c>
      <c r="U111" s="1546" t="s">
        <v>3141</v>
      </c>
      <c r="V111" s="1546" t="s">
        <v>3086</v>
      </c>
      <c r="W111" s="1546" t="s">
        <v>3332</v>
      </c>
      <c r="X111" s="1548">
        <v>43545</v>
      </c>
      <c r="Y111" s="1549">
        <v>3241312.5</v>
      </c>
      <c r="Z111" s="1549">
        <v>3759922.5</v>
      </c>
      <c r="AA111" s="601">
        <v>375992.25</v>
      </c>
      <c r="AB111" s="1549">
        <v>3759922.5</v>
      </c>
      <c r="AC111" s="1540" t="s">
        <v>241</v>
      </c>
      <c r="AD111" s="1545" t="s">
        <v>69</v>
      </c>
      <c r="AE111" s="1545" t="s">
        <v>70</v>
      </c>
      <c r="AF111" s="1546" t="s">
        <v>3325</v>
      </c>
      <c r="AG111" s="1547">
        <v>486196.87</v>
      </c>
      <c r="AH111" s="1548">
        <v>43546</v>
      </c>
      <c r="AI111" s="1548">
        <v>43555</v>
      </c>
      <c r="AJ111" s="1520" t="s">
        <v>3656</v>
      </c>
      <c r="AK111" s="1520" t="s">
        <v>3088</v>
      </c>
      <c r="AL111" s="1545" t="s">
        <v>384</v>
      </c>
      <c r="AM111" s="1545" t="s">
        <v>389</v>
      </c>
      <c r="AN111" s="1545" t="s">
        <v>73</v>
      </c>
      <c r="AO111" s="1520" t="s">
        <v>3300</v>
      </c>
      <c r="AP111" s="1545" t="s">
        <v>73</v>
      </c>
      <c r="AQ111" s="1545" t="s">
        <v>3301</v>
      </c>
      <c r="AR111" s="1542" t="s">
        <v>293</v>
      </c>
      <c r="AS111" s="1542" t="s">
        <v>566</v>
      </c>
      <c r="AT111" s="1542" t="s">
        <v>566</v>
      </c>
      <c r="AU111" s="1543" t="s">
        <v>566</v>
      </c>
      <c r="AV111" s="1499" t="s">
        <v>3090</v>
      </c>
      <c r="AW111" s="1545" t="s">
        <v>3091</v>
      </c>
      <c r="AX111" s="1520" t="s">
        <v>3092</v>
      </c>
      <c r="AY111" s="1520" t="s">
        <v>3093</v>
      </c>
      <c r="AZ111" s="1520" t="s">
        <v>3094</v>
      </c>
      <c r="BA111" s="1520" t="s">
        <v>3095</v>
      </c>
      <c r="BB111" s="1540" t="s">
        <v>3096</v>
      </c>
      <c r="BC111" s="1537">
        <v>43658</v>
      </c>
      <c r="BD111" s="1537">
        <v>43658</v>
      </c>
      <c r="BE111" s="1520" t="s">
        <v>3333</v>
      </c>
    </row>
    <row r="112" spans="1:57" ht="57.75" customHeight="1">
      <c r="A112" s="1540"/>
      <c r="B112" s="1551"/>
      <c r="C112" s="1551"/>
      <c r="D112" s="1546"/>
      <c r="E112" s="1546"/>
      <c r="F112" s="1546"/>
      <c r="G112" s="1546"/>
      <c r="H112" s="1533"/>
      <c r="I112" s="1546"/>
      <c r="J112" s="589" t="s">
        <v>61</v>
      </c>
      <c r="K112" s="589" t="s">
        <v>3298</v>
      </c>
      <c r="L112" s="589" t="s">
        <v>1579</v>
      </c>
      <c r="M112" s="591" t="s">
        <v>3326</v>
      </c>
      <c r="N112" s="591" t="s">
        <v>3327</v>
      </c>
      <c r="O112" s="181">
        <v>6962417.4800000004</v>
      </c>
      <c r="P112" s="1540"/>
      <c r="Q112" s="1540"/>
      <c r="R112" s="1540"/>
      <c r="S112" s="1546"/>
      <c r="T112" s="1546"/>
      <c r="U112" s="1546"/>
      <c r="V112" s="1546"/>
      <c r="W112" s="1546"/>
      <c r="X112" s="1548"/>
      <c r="Y112" s="1549"/>
      <c r="Z112" s="1549"/>
      <c r="AA112" s="601"/>
      <c r="AB112" s="1549"/>
      <c r="AC112" s="1540"/>
      <c r="AD112" s="1545"/>
      <c r="AE112" s="1545"/>
      <c r="AF112" s="1546"/>
      <c r="AG112" s="1547"/>
      <c r="AH112" s="1548"/>
      <c r="AI112" s="1548"/>
      <c r="AJ112" s="1539"/>
      <c r="AK112" s="1539"/>
      <c r="AL112" s="1545"/>
      <c r="AM112" s="1545"/>
      <c r="AN112" s="1545"/>
      <c r="AO112" s="1539"/>
      <c r="AP112" s="1545"/>
      <c r="AQ112" s="1545"/>
      <c r="AR112" s="1542"/>
      <c r="AS112" s="1542"/>
      <c r="AT112" s="1542"/>
      <c r="AU112" s="1543"/>
      <c r="AV112" s="1544"/>
      <c r="AW112" s="1545"/>
      <c r="AX112" s="1539"/>
      <c r="AY112" s="1539"/>
      <c r="AZ112" s="1539"/>
      <c r="BA112" s="1539"/>
      <c r="BB112" s="1540"/>
      <c r="BC112" s="1537"/>
      <c r="BD112" s="1537"/>
      <c r="BE112" s="1556"/>
    </row>
    <row r="113" spans="1:57" ht="57.75" customHeight="1">
      <c r="A113" s="1540"/>
      <c r="B113" s="1551"/>
      <c r="C113" s="1551"/>
      <c r="D113" s="1546"/>
      <c r="E113" s="1546"/>
      <c r="F113" s="1546"/>
      <c r="G113" s="1546"/>
      <c r="H113" s="1533"/>
      <c r="I113" s="1546"/>
      <c r="J113" s="589" t="s">
        <v>2096</v>
      </c>
      <c r="K113" s="589" t="s">
        <v>425</v>
      </c>
      <c r="L113" s="589" t="s">
        <v>2050</v>
      </c>
      <c r="M113" s="591" t="s">
        <v>1141</v>
      </c>
      <c r="N113" s="591" t="s">
        <v>1307</v>
      </c>
      <c r="O113" s="181">
        <v>10393198.23</v>
      </c>
      <c r="P113" s="1540"/>
      <c r="Q113" s="1540"/>
      <c r="R113" s="1540"/>
      <c r="S113" s="1546"/>
      <c r="T113" s="1546"/>
      <c r="U113" s="1546"/>
      <c r="V113" s="1546"/>
      <c r="W113" s="1546"/>
      <c r="X113" s="1548"/>
      <c r="Y113" s="1549"/>
      <c r="Z113" s="1549"/>
      <c r="AA113" s="601"/>
      <c r="AB113" s="1549"/>
      <c r="AC113" s="1540"/>
      <c r="AD113" s="1545"/>
      <c r="AE113" s="1545"/>
      <c r="AF113" s="1546"/>
      <c r="AG113" s="1547"/>
      <c r="AH113" s="1548"/>
      <c r="AI113" s="1548"/>
      <c r="AJ113" s="1539"/>
      <c r="AK113" s="1539"/>
      <c r="AL113" s="1545"/>
      <c r="AM113" s="1545"/>
      <c r="AN113" s="1545"/>
      <c r="AO113" s="1539"/>
      <c r="AP113" s="1545"/>
      <c r="AQ113" s="1545"/>
      <c r="AR113" s="1542"/>
      <c r="AS113" s="1542"/>
      <c r="AT113" s="1542"/>
      <c r="AU113" s="1543"/>
      <c r="AV113" s="1544"/>
      <c r="AW113" s="1545"/>
      <c r="AX113" s="1539"/>
      <c r="AY113" s="1539"/>
      <c r="AZ113" s="1539"/>
      <c r="BA113" s="1539"/>
      <c r="BB113" s="1540"/>
      <c r="BC113" s="1537"/>
      <c r="BD113" s="1537"/>
      <c r="BE113" s="607"/>
    </row>
    <row r="114" spans="1:57" ht="57.75" customHeight="1">
      <c r="A114" s="1540"/>
      <c r="B114" s="1551"/>
      <c r="C114" s="1551"/>
      <c r="D114" s="1546"/>
      <c r="E114" s="1546"/>
      <c r="F114" s="1546"/>
      <c r="G114" s="1546"/>
      <c r="H114" s="1533"/>
      <c r="I114" s="1546"/>
      <c r="J114" s="589" t="s">
        <v>168</v>
      </c>
      <c r="K114" s="589" t="s">
        <v>3331</v>
      </c>
      <c r="L114" s="589" t="s">
        <v>605</v>
      </c>
      <c r="M114" s="591" t="s">
        <v>1141</v>
      </c>
      <c r="N114" s="591" t="s">
        <v>1306</v>
      </c>
      <c r="O114" s="181">
        <v>4866986.0599999996</v>
      </c>
      <c r="P114" s="1540"/>
      <c r="Q114" s="1540"/>
      <c r="R114" s="1540"/>
      <c r="S114" s="1546"/>
      <c r="T114" s="1546"/>
      <c r="U114" s="1546"/>
      <c r="V114" s="1546"/>
      <c r="W114" s="1546"/>
      <c r="X114" s="1548"/>
      <c r="Y114" s="1549"/>
      <c r="Z114" s="1549"/>
      <c r="AA114" s="601"/>
      <c r="AB114" s="1549"/>
      <c r="AC114" s="1540"/>
      <c r="AD114" s="1545"/>
      <c r="AE114" s="1545"/>
      <c r="AF114" s="1546"/>
      <c r="AG114" s="1547"/>
      <c r="AH114" s="1548"/>
      <c r="AI114" s="1548"/>
      <c r="AJ114" s="1539"/>
      <c r="AK114" s="1539"/>
      <c r="AL114" s="1545"/>
      <c r="AM114" s="1545"/>
      <c r="AN114" s="1545"/>
      <c r="AO114" s="1539"/>
      <c r="AP114" s="1545"/>
      <c r="AQ114" s="1545"/>
      <c r="AR114" s="1542"/>
      <c r="AS114" s="1542"/>
      <c r="AT114" s="1542"/>
      <c r="AU114" s="1543"/>
      <c r="AV114" s="1544"/>
      <c r="AW114" s="1545"/>
      <c r="AX114" s="1539"/>
      <c r="AY114" s="1539"/>
      <c r="AZ114" s="1539"/>
      <c r="BA114" s="1539"/>
      <c r="BB114" s="1540"/>
      <c r="BC114" s="1537"/>
      <c r="BD114" s="1537"/>
      <c r="BE114" s="607"/>
    </row>
    <row r="115" spans="1:57" s="185" customFormat="1" ht="57.75" customHeight="1">
      <c r="A115" s="1540">
        <v>2019</v>
      </c>
      <c r="B115" s="1551">
        <v>43466</v>
      </c>
      <c r="C115" s="1551">
        <v>43555</v>
      </c>
      <c r="D115" s="1540" t="s">
        <v>3294</v>
      </c>
      <c r="E115" s="1552" t="s">
        <v>1577</v>
      </c>
      <c r="F115" s="1546" t="s">
        <v>3334</v>
      </c>
      <c r="G115" s="1546" t="s">
        <v>393</v>
      </c>
      <c r="H115" s="1520" t="s">
        <v>3324</v>
      </c>
      <c r="I115" s="1546" t="s">
        <v>3325</v>
      </c>
      <c r="J115" s="589" t="s">
        <v>2096</v>
      </c>
      <c r="K115" s="589" t="s">
        <v>425</v>
      </c>
      <c r="L115" s="589" t="s">
        <v>2050</v>
      </c>
      <c r="M115" s="589" t="s">
        <v>1141</v>
      </c>
      <c r="N115" s="589" t="s">
        <v>1307</v>
      </c>
      <c r="O115" s="181">
        <v>10393198.23</v>
      </c>
      <c r="P115" s="1557" t="s">
        <v>3261</v>
      </c>
      <c r="Q115" s="1540" t="s">
        <v>175</v>
      </c>
      <c r="R115" s="1540" t="s">
        <v>786</v>
      </c>
      <c r="S115" s="1540" t="s">
        <v>3335</v>
      </c>
      <c r="T115" s="1540" t="s">
        <v>1307</v>
      </c>
      <c r="U115" s="1546" t="s">
        <v>3141</v>
      </c>
      <c r="V115" s="1540" t="s">
        <v>3086</v>
      </c>
      <c r="W115" s="1546" t="s">
        <v>3334</v>
      </c>
      <c r="X115" s="1548">
        <v>43544</v>
      </c>
      <c r="Y115" s="1549">
        <v>3241312.5</v>
      </c>
      <c r="Z115" s="600">
        <v>3759922.5</v>
      </c>
      <c r="AA115" s="1550">
        <v>375992.25</v>
      </c>
      <c r="AB115" s="1549">
        <v>3759922.5</v>
      </c>
      <c r="AC115" s="1540" t="s">
        <v>241</v>
      </c>
      <c r="AD115" s="1545" t="s">
        <v>69</v>
      </c>
      <c r="AE115" s="1545" t="s">
        <v>70</v>
      </c>
      <c r="AF115" s="1546" t="s">
        <v>3325</v>
      </c>
      <c r="AG115" s="1553">
        <v>486196.87</v>
      </c>
      <c r="AH115" s="1548">
        <v>43545</v>
      </c>
      <c r="AI115" s="1548">
        <v>43555</v>
      </c>
      <c r="AJ115" s="1520" t="s">
        <v>3657</v>
      </c>
      <c r="AK115" s="1520" t="s">
        <v>3088</v>
      </c>
      <c r="AL115" s="1545" t="s">
        <v>384</v>
      </c>
      <c r="AM115" s="1545" t="s">
        <v>389</v>
      </c>
      <c r="AN115" s="1545" t="s">
        <v>73</v>
      </c>
      <c r="AO115" s="1520" t="s">
        <v>3300</v>
      </c>
      <c r="AP115" s="1545" t="s">
        <v>73</v>
      </c>
      <c r="AQ115" s="1545" t="s">
        <v>3301</v>
      </c>
      <c r="AR115" s="1542" t="s">
        <v>629</v>
      </c>
      <c r="AS115" s="1467" t="s">
        <v>3336</v>
      </c>
      <c r="AT115" s="1467" t="s">
        <v>3671</v>
      </c>
      <c r="AU115" s="1543">
        <v>43553</v>
      </c>
      <c r="AV115" s="1499" t="s">
        <v>3337</v>
      </c>
      <c r="AW115" s="1545" t="s">
        <v>3091</v>
      </c>
      <c r="AX115" s="1520" t="s">
        <v>3092</v>
      </c>
      <c r="AY115" s="1520" t="s">
        <v>3093</v>
      </c>
      <c r="AZ115" s="1520" t="s">
        <v>3094</v>
      </c>
      <c r="BA115" s="1520" t="s">
        <v>3095</v>
      </c>
      <c r="BB115" s="1540" t="s">
        <v>3096</v>
      </c>
      <c r="BC115" s="1537">
        <v>43658</v>
      </c>
      <c r="BD115" s="1537">
        <v>43658</v>
      </c>
      <c r="BE115" s="1520" t="s">
        <v>3660</v>
      </c>
    </row>
    <row r="116" spans="1:57" s="185" customFormat="1" ht="57.75" customHeight="1">
      <c r="A116" s="1540"/>
      <c r="B116" s="1551"/>
      <c r="C116" s="1551"/>
      <c r="D116" s="1540"/>
      <c r="E116" s="1552"/>
      <c r="F116" s="1546"/>
      <c r="G116" s="1546"/>
      <c r="H116" s="1533"/>
      <c r="I116" s="1546"/>
      <c r="J116" s="589" t="s">
        <v>168</v>
      </c>
      <c r="K116" s="589" t="s">
        <v>3331</v>
      </c>
      <c r="L116" s="589" t="s">
        <v>605</v>
      </c>
      <c r="M116" s="589" t="s">
        <v>1141</v>
      </c>
      <c r="N116" s="589" t="s">
        <v>1306</v>
      </c>
      <c r="O116" s="181">
        <v>4866986.0599999996</v>
      </c>
      <c r="P116" s="1557"/>
      <c r="Q116" s="1540"/>
      <c r="R116" s="1540"/>
      <c r="S116" s="1540"/>
      <c r="T116" s="1540"/>
      <c r="U116" s="1546"/>
      <c r="V116" s="1540"/>
      <c r="W116" s="1546"/>
      <c r="X116" s="1548"/>
      <c r="Y116" s="1549"/>
      <c r="Z116" s="1549"/>
      <c r="AA116" s="1550"/>
      <c r="AB116" s="1549"/>
      <c r="AC116" s="1540"/>
      <c r="AD116" s="1545"/>
      <c r="AE116" s="1545"/>
      <c r="AF116" s="1546"/>
      <c r="AG116" s="1553"/>
      <c r="AH116" s="1548"/>
      <c r="AI116" s="1548"/>
      <c r="AJ116" s="1539"/>
      <c r="AK116" s="1539"/>
      <c r="AL116" s="1545"/>
      <c r="AM116" s="1545"/>
      <c r="AN116" s="1545"/>
      <c r="AO116" s="1539"/>
      <c r="AP116" s="1545"/>
      <c r="AQ116" s="1545"/>
      <c r="AR116" s="1542"/>
      <c r="AS116" s="1467"/>
      <c r="AT116" s="1467"/>
      <c r="AU116" s="1543"/>
      <c r="AV116" s="1555"/>
      <c r="AW116" s="1545"/>
      <c r="AX116" s="1539"/>
      <c r="AY116" s="1539"/>
      <c r="AZ116" s="1539"/>
      <c r="BA116" s="1539"/>
      <c r="BB116" s="1540"/>
      <c r="BC116" s="1537"/>
      <c r="BD116" s="1537"/>
      <c r="BE116" s="1539"/>
    </row>
    <row r="117" spans="1:57" s="185" customFormat="1" ht="57.75" customHeight="1">
      <c r="A117" s="1540"/>
      <c r="B117" s="1551"/>
      <c r="C117" s="1551"/>
      <c r="D117" s="1540"/>
      <c r="E117" s="1552"/>
      <c r="F117" s="1546"/>
      <c r="G117" s="1546"/>
      <c r="H117" s="1533"/>
      <c r="I117" s="1546"/>
      <c r="J117" s="589" t="s">
        <v>61</v>
      </c>
      <c r="K117" s="589" t="s">
        <v>3298</v>
      </c>
      <c r="L117" s="589" t="s">
        <v>1579</v>
      </c>
      <c r="M117" s="589" t="s">
        <v>3329</v>
      </c>
      <c r="N117" s="589" t="s">
        <v>3330</v>
      </c>
      <c r="O117" s="181">
        <v>7080332.4000000004</v>
      </c>
      <c r="P117" s="1557"/>
      <c r="Q117" s="1540"/>
      <c r="R117" s="1540"/>
      <c r="S117" s="1540"/>
      <c r="T117" s="1540"/>
      <c r="U117" s="1546"/>
      <c r="V117" s="1540"/>
      <c r="W117" s="1546"/>
      <c r="X117" s="1548"/>
      <c r="Y117" s="1549"/>
      <c r="Z117" s="1549"/>
      <c r="AA117" s="1550"/>
      <c r="AB117" s="1549"/>
      <c r="AC117" s="1540"/>
      <c r="AD117" s="1545"/>
      <c r="AE117" s="1545"/>
      <c r="AF117" s="1546"/>
      <c r="AG117" s="1553"/>
      <c r="AH117" s="1548"/>
      <c r="AI117" s="1548"/>
      <c r="AJ117" s="1539"/>
      <c r="AK117" s="1539"/>
      <c r="AL117" s="1545"/>
      <c r="AM117" s="1545"/>
      <c r="AN117" s="1545"/>
      <c r="AO117" s="1539"/>
      <c r="AP117" s="1545"/>
      <c r="AQ117" s="1545"/>
      <c r="AR117" s="1542"/>
      <c r="AS117" s="1467"/>
      <c r="AT117" s="1467"/>
      <c r="AU117" s="1543"/>
      <c r="AV117" s="1555"/>
      <c r="AW117" s="1545"/>
      <c r="AX117" s="1539"/>
      <c r="AY117" s="1539"/>
      <c r="AZ117" s="1539"/>
      <c r="BA117" s="1539"/>
      <c r="BB117" s="1540"/>
      <c r="BC117" s="1537"/>
      <c r="BD117" s="1537"/>
      <c r="BE117" s="1539"/>
    </row>
    <row r="118" spans="1:57" s="185" customFormat="1" ht="57.75" customHeight="1">
      <c r="A118" s="1540"/>
      <c r="B118" s="1551"/>
      <c r="C118" s="1551"/>
      <c r="D118" s="1540"/>
      <c r="E118" s="1552"/>
      <c r="F118" s="1546"/>
      <c r="G118" s="1546"/>
      <c r="H118" s="1533"/>
      <c r="I118" s="1546"/>
      <c r="J118" s="589" t="s">
        <v>61</v>
      </c>
      <c r="K118" s="589" t="s">
        <v>3298</v>
      </c>
      <c r="L118" s="589" t="s">
        <v>1579</v>
      </c>
      <c r="M118" s="589" t="s">
        <v>3326</v>
      </c>
      <c r="N118" s="589" t="s">
        <v>3327</v>
      </c>
      <c r="O118" s="181">
        <v>6962417.4800000004</v>
      </c>
      <c r="P118" s="1557"/>
      <c r="Q118" s="1540"/>
      <c r="R118" s="1540"/>
      <c r="S118" s="1540"/>
      <c r="T118" s="1540"/>
      <c r="U118" s="1546"/>
      <c r="V118" s="1540"/>
      <c r="W118" s="1546"/>
      <c r="X118" s="1548"/>
      <c r="Y118" s="1549"/>
      <c r="Z118" s="1549"/>
      <c r="AA118" s="1550"/>
      <c r="AB118" s="1549"/>
      <c r="AC118" s="1540"/>
      <c r="AD118" s="1545"/>
      <c r="AE118" s="1545"/>
      <c r="AF118" s="1546"/>
      <c r="AG118" s="1553"/>
      <c r="AH118" s="1548"/>
      <c r="AI118" s="1548"/>
      <c r="AJ118" s="1539"/>
      <c r="AK118" s="1539"/>
      <c r="AL118" s="1545"/>
      <c r="AM118" s="1545"/>
      <c r="AN118" s="1545"/>
      <c r="AO118" s="1539"/>
      <c r="AP118" s="1545"/>
      <c r="AQ118" s="1545"/>
      <c r="AR118" s="1542"/>
      <c r="AS118" s="1467"/>
      <c r="AT118" s="1467"/>
      <c r="AU118" s="1543"/>
      <c r="AV118" s="1555"/>
      <c r="AW118" s="1545"/>
      <c r="AX118" s="1539"/>
      <c r="AY118" s="1539"/>
      <c r="AZ118" s="1539"/>
      <c r="BA118" s="1539"/>
      <c r="BB118" s="1540"/>
      <c r="BC118" s="1537"/>
      <c r="BD118" s="1537"/>
      <c r="BE118" s="1539"/>
    </row>
    <row r="119" spans="1:57" ht="57.75" customHeight="1">
      <c r="A119" s="1540">
        <v>2019</v>
      </c>
      <c r="B119" s="1551">
        <v>43466</v>
      </c>
      <c r="C119" s="1551">
        <v>43555</v>
      </c>
      <c r="D119" s="1546" t="s">
        <v>3294</v>
      </c>
      <c r="E119" s="1552" t="s">
        <v>1577</v>
      </c>
      <c r="F119" s="1546" t="s">
        <v>3338</v>
      </c>
      <c r="G119" s="1546" t="s">
        <v>393</v>
      </c>
      <c r="H119" s="1520" t="s">
        <v>3324</v>
      </c>
      <c r="I119" s="1546" t="s">
        <v>3325</v>
      </c>
      <c r="J119" s="589" t="s">
        <v>168</v>
      </c>
      <c r="K119" s="589" t="s">
        <v>3331</v>
      </c>
      <c r="L119" s="589" t="s">
        <v>605</v>
      </c>
      <c r="M119" s="591" t="s">
        <v>1141</v>
      </c>
      <c r="N119" s="591" t="s">
        <v>1306</v>
      </c>
      <c r="O119" s="181">
        <v>4866986.0599999996</v>
      </c>
      <c r="P119" s="1540" t="s">
        <v>61</v>
      </c>
      <c r="Q119" s="1540" t="s">
        <v>3298</v>
      </c>
      <c r="R119" s="1540" t="s">
        <v>1579</v>
      </c>
      <c r="S119" s="1546" t="s">
        <v>3339</v>
      </c>
      <c r="T119" s="1546" t="s">
        <v>1306</v>
      </c>
      <c r="U119" s="1546" t="s">
        <v>3141</v>
      </c>
      <c r="V119" s="1546" t="s">
        <v>3086</v>
      </c>
      <c r="W119" s="1546" t="s">
        <v>3338</v>
      </c>
      <c r="X119" s="1548">
        <v>43544</v>
      </c>
      <c r="Y119" s="1549">
        <v>3241312.5</v>
      </c>
      <c r="Z119" s="1549">
        <v>3759922.5</v>
      </c>
      <c r="AA119" s="1550">
        <v>375992.25</v>
      </c>
      <c r="AB119" s="1549">
        <v>3759922.5</v>
      </c>
      <c r="AC119" s="1540" t="s">
        <v>241</v>
      </c>
      <c r="AD119" s="1545" t="s">
        <v>69</v>
      </c>
      <c r="AE119" s="1545" t="s">
        <v>70</v>
      </c>
      <c r="AF119" s="1546" t="s">
        <v>3325</v>
      </c>
      <c r="AG119" s="1547">
        <v>486196.87</v>
      </c>
      <c r="AH119" s="1548">
        <v>43546</v>
      </c>
      <c r="AI119" s="1548">
        <v>43555</v>
      </c>
      <c r="AJ119" s="1520" t="s">
        <v>3658</v>
      </c>
      <c r="AK119" s="1520" t="s">
        <v>3088</v>
      </c>
      <c r="AL119" s="1545" t="s">
        <v>384</v>
      </c>
      <c r="AM119" s="1545" t="s">
        <v>389</v>
      </c>
      <c r="AN119" s="1545" t="s">
        <v>73</v>
      </c>
      <c r="AO119" s="1520" t="s">
        <v>3300</v>
      </c>
      <c r="AP119" s="1545" t="s">
        <v>73</v>
      </c>
      <c r="AQ119" s="1545" t="s">
        <v>3301</v>
      </c>
      <c r="AR119" s="1542" t="s">
        <v>629</v>
      </c>
      <c r="AS119" s="1467" t="s">
        <v>3340</v>
      </c>
      <c r="AT119" s="1467" t="s">
        <v>3671</v>
      </c>
      <c r="AU119" s="1543">
        <v>43553</v>
      </c>
      <c r="AV119" s="1499" t="s">
        <v>3341</v>
      </c>
      <c r="AW119" s="1545" t="s">
        <v>3091</v>
      </c>
      <c r="AX119" s="1520" t="s">
        <v>3092</v>
      </c>
      <c r="AY119" s="1520" t="s">
        <v>3093</v>
      </c>
      <c r="AZ119" s="1520" t="s">
        <v>3094</v>
      </c>
      <c r="BA119" s="1520" t="s">
        <v>3095</v>
      </c>
      <c r="BB119" s="1540" t="s">
        <v>3096</v>
      </c>
      <c r="BC119" s="1537">
        <v>43658</v>
      </c>
      <c r="BD119" s="1537">
        <v>43658</v>
      </c>
      <c r="BE119" s="1520" t="s">
        <v>3661</v>
      </c>
    </row>
    <row r="120" spans="1:57" ht="57.75" customHeight="1">
      <c r="A120" s="1540"/>
      <c r="B120" s="1551"/>
      <c r="C120" s="1551"/>
      <c r="D120" s="1546"/>
      <c r="E120" s="1552"/>
      <c r="F120" s="1546"/>
      <c r="G120" s="1546"/>
      <c r="H120" s="1533"/>
      <c r="I120" s="1546"/>
      <c r="J120" s="589" t="s">
        <v>61</v>
      </c>
      <c r="K120" s="589" t="s">
        <v>3298</v>
      </c>
      <c r="L120" s="589" t="s">
        <v>1579</v>
      </c>
      <c r="M120" s="591" t="s">
        <v>3329</v>
      </c>
      <c r="N120" s="591" t="s">
        <v>3330</v>
      </c>
      <c r="O120" s="181">
        <v>7080332.4000000004</v>
      </c>
      <c r="P120" s="1540"/>
      <c r="Q120" s="1540"/>
      <c r="R120" s="1540"/>
      <c r="S120" s="1546"/>
      <c r="T120" s="1546"/>
      <c r="U120" s="1546"/>
      <c r="V120" s="1546"/>
      <c r="W120" s="1546"/>
      <c r="X120" s="1548"/>
      <c r="Y120" s="1549"/>
      <c r="Z120" s="1549"/>
      <c r="AA120" s="1550"/>
      <c r="AB120" s="1549"/>
      <c r="AC120" s="1540"/>
      <c r="AD120" s="1545"/>
      <c r="AE120" s="1545"/>
      <c r="AF120" s="1546"/>
      <c r="AG120" s="1547"/>
      <c r="AH120" s="1548"/>
      <c r="AI120" s="1548"/>
      <c r="AJ120" s="1539"/>
      <c r="AK120" s="1539"/>
      <c r="AL120" s="1545"/>
      <c r="AM120" s="1545"/>
      <c r="AN120" s="1545"/>
      <c r="AO120" s="1539"/>
      <c r="AP120" s="1545"/>
      <c r="AQ120" s="1545"/>
      <c r="AR120" s="1542"/>
      <c r="AS120" s="1467"/>
      <c r="AT120" s="1467"/>
      <c r="AU120" s="1543"/>
      <c r="AV120" s="1555"/>
      <c r="AW120" s="1545"/>
      <c r="AX120" s="1539"/>
      <c r="AY120" s="1539"/>
      <c r="AZ120" s="1539"/>
      <c r="BA120" s="1539"/>
      <c r="BB120" s="1540"/>
      <c r="BC120" s="1537"/>
      <c r="BD120" s="1537"/>
      <c r="BE120" s="1556"/>
    </row>
    <row r="121" spans="1:57" ht="57.75" customHeight="1">
      <c r="A121" s="1540"/>
      <c r="B121" s="1551"/>
      <c r="C121" s="1551"/>
      <c r="D121" s="1546"/>
      <c r="E121" s="1552"/>
      <c r="F121" s="1546"/>
      <c r="G121" s="1546"/>
      <c r="H121" s="1533"/>
      <c r="I121" s="1546"/>
      <c r="J121" s="589" t="s">
        <v>61</v>
      </c>
      <c r="K121" s="589" t="s">
        <v>3298</v>
      </c>
      <c r="L121" s="589" t="s">
        <v>1579</v>
      </c>
      <c r="M121" s="591" t="s">
        <v>3326</v>
      </c>
      <c r="N121" s="591" t="s">
        <v>3327</v>
      </c>
      <c r="O121" s="181">
        <v>6962417.4800000004</v>
      </c>
      <c r="P121" s="1540"/>
      <c r="Q121" s="1540"/>
      <c r="R121" s="1540"/>
      <c r="S121" s="1546"/>
      <c r="T121" s="1546"/>
      <c r="U121" s="1546"/>
      <c r="V121" s="1546"/>
      <c r="W121" s="1546"/>
      <c r="X121" s="1548"/>
      <c r="Y121" s="1549"/>
      <c r="Z121" s="1549"/>
      <c r="AA121" s="1550"/>
      <c r="AB121" s="1549"/>
      <c r="AC121" s="1540"/>
      <c r="AD121" s="1545"/>
      <c r="AE121" s="1545"/>
      <c r="AF121" s="1546"/>
      <c r="AG121" s="1547"/>
      <c r="AH121" s="1548"/>
      <c r="AI121" s="1548"/>
      <c r="AJ121" s="1539"/>
      <c r="AK121" s="1539"/>
      <c r="AL121" s="1545"/>
      <c r="AM121" s="1545"/>
      <c r="AN121" s="1545"/>
      <c r="AO121" s="1539"/>
      <c r="AP121" s="1545"/>
      <c r="AQ121" s="1545"/>
      <c r="AR121" s="1542"/>
      <c r="AS121" s="1467"/>
      <c r="AT121" s="1467"/>
      <c r="AU121" s="1543"/>
      <c r="AV121" s="1555"/>
      <c r="AW121" s="1545"/>
      <c r="AX121" s="1539"/>
      <c r="AY121" s="1539"/>
      <c r="AZ121" s="1539"/>
      <c r="BA121" s="1539"/>
      <c r="BB121" s="1540"/>
      <c r="BC121" s="1537"/>
      <c r="BD121" s="1537"/>
      <c r="BE121" s="1556"/>
    </row>
    <row r="122" spans="1:57" ht="57.75" customHeight="1">
      <c r="A122" s="1540"/>
      <c r="B122" s="1551"/>
      <c r="C122" s="1551"/>
      <c r="D122" s="1546"/>
      <c r="E122" s="1552"/>
      <c r="F122" s="1546"/>
      <c r="G122" s="1546"/>
      <c r="H122" s="1533"/>
      <c r="I122" s="1546"/>
      <c r="J122" s="589" t="s">
        <v>2096</v>
      </c>
      <c r="K122" s="589" t="s">
        <v>425</v>
      </c>
      <c r="L122" s="589" t="s">
        <v>2050</v>
      </c>
      <c r="M122" s="591" t="s">
        <v>1141</v>
      </c>
      <c r="N122" s="591" t="s">
        <v>1307</v>
      </c>
      <c r="O122" s="181">
        <v>10393198.23</v>
      </c>
      <c r="P122" s="1540"/>
      <c r="Q122" s="1540"/>
      <c r="R122" s="1540"/>
      <c r="S122" s="1546"/>
      <c r="T122" s="1546"/>
      <c r="U122" s="1546"/>
      <c r="V122" s="1546"/>
      <c r="W122" s="1546"/>
      <c r="X122" s="1548"/>
      <c r="Y122" s="1549"/>
      <c r="Z122" s="1549"/>
      <c r="AA122" s="1550"/>
      <c r="AB122" s="1549"/>
      <c r="AC122" s="1540"/>
      <c r="AD122" s="1545"/>
      <c r="AE122" s="1545"/>
      <c r="AF122" s="1546"/>
      <c r="AG122" s="1547"/>
      <c r="AH122" s="1548"/>
      <c r="AI122" s="1548"/>
      <c r="AJ122" s="1539"/>
      <c r="AK122" s="1539"/>
      <c r="AL122" s="1545"/>
      <c r="AM122" s="1545"/>
      <c r="AN122" s="1545"/>
      <c r="AO122" s="1539"/>
      <c r="AP122" s="1545"/>
      <c r="AQ122" s="1545"/>
      <c r="AR122" s="1542"/>
      <c r="AS122" s="1467"/>
      <c r="AT122" s="1467"/>
      <c r="AU122" s="1543"/>
      <c r="AV122" s="1555"/>
      <c r="AW122" s="1545"/>
      <c r="AX122" s="1539"/>
      <c r="AY122" s="1539"/>
      <c r="AZ122" s="1539"/>
      <c r="BA122" s="1539"/>
      <c r="BB122" s="1540"/>
      <c r="BC122" s="1537"/>
      <c r="BD122" s="1537"/>
      <c r="BE122" s="607"/>
    </row>
    <row r="123" spans="1:57" ht="57.75" customHeight="1">
      <c r="A123" s="1540">
        <v>2019</v>
      </c>
      <c r="B123" s="1551">
        <v>43466</v>
      </c>
      <c r="C123" s="1551">
        <v>43555</v>
      </c>
      <c r="D123" s="1546" t="s">
        <v>3294</v>
      </c>
      <c r="E123" s="1552" t="s">
        <v>1577</v>
      </c>
      <c r="F123" s="1546" t="s">
        <v>3342</v>
      </c>
      <c r="G123" s="1546" t="s">
        <v>393</v>
      </c>
      <c r="H123" s="1520" t="s">
        <v>3343</v>
      </c>
      <c r="I123" s="1546" t="s">
        <v>167</v>
      </c>
      <c r="J123" s="589" t="s">
        <v>168</v>
      </c>
      <c r="K123" s="589" t="s">
        <v>3331</v>
      </c>
      <c r="L123" s="589" t="s">
        <v>605</v>
      </c>
      <c r="M123" s="589" t="s">
        <v>1141</v>
      </c>
      <c r="N123" s="589" t="s">
        <v>1306</v>
      </c>
      <c r="O123" s="181">
        <v>8336538.3600000003</v>
      </c>
      <c r="P123" s="1540" t="s">
        <v>319</v>
      </c>
      <c r="Q123" s="1540" t="s">
        <v>3259</v>
      </c>
      <c r="R123" s="1540" t="s">
        <v>170</v>
      </c>
      <c r="S123" s="1546" t="s">
        <v>3335</v>
      </c>
      <c r="T123" s="1546" t="s">
        <v>1306</v>
      </c>
      <c r="U123" s="1546" t="s">
        <v>3141</v>
      </c>
      <c r="V123" s="1540" t="s">
        <v>3086</v>
      </c>
      <c r="W123" s="1546" t="s">
        <v>3342</v>
      </c>
      <c r="X123" s="1548">
        <v>43465</v>
      </c>
      <c r="Y123" s="1549">
        <v>3795229.67</v>
      </c>
      <c r="Z123" s="1549">
        <v>4402466.42</v>
      </c>
      <c r="AA123" s="1550">
        <v>440246.64</v>
      </c>
      <c r="AB123" s="1549">
        <v>4402466.42</v>
      </c>
      <c r="AC123" s="1540" t="s">
        <v>241</v>
      </c>
      <c r="AD123" s="1545" t="s">
        <v>69</v>
      </c>
      <c r="AE123" s="1545" t="s">
        <v>70</v>
      </c>
      <c r="AF123" s="1546" t="s">
        <v>167</v>
      </c>
      <c r="AG123" s="1547">
        <v>569284.46</v>
      </c>
      <c r="AH123" s="1548">
        <v>43466</v>
      </c>
      <c r="AI123" s="1548">
        <v>43555</v>
      </c>
      <c r="AJ123" s="1520" t="s">
        <v>3664</v>
      </c>
      <c r="AK123" s="1520" t="s">
        <v>3088</v>
      </c>
      <c r="AL123" s="1545" t="s">
        <v>384</v>
      </c>
      <c r="AM123" s="1545" t="s">
        <v>389</v>
      </c>
      <c r="AN123" s="1545" t="s">
        <v>73</v>
      </c>
      <c r="AO123" s="1520" t="s">
        <v>3300</v>
      </c>
      <c r="AP123" s="1545" t="s">
        <v>73</v>
      </c>
      <c r="AQ123" s="1545" t="s">
        <v>3301</v>
      </c>
      <c r="AR123" s="1542" t="s">
        <v>629</v>
      </c>
      <c r="AS123" s="1467" t="s">
        <v>3344</v>
      </c>
      <c r="AT123" s="1467" t="s">
        <v>3671</v>
      </c>
      <c r="AU123" s="1543">
        <v>43553</v>
      </c>
      <c r="AV123" s="1499" t="s">
        <v>3345</v>
      </c>
      <c r="AW123" s="1545" t="s">
        <v>3091</v>
      </c>
      <c r="AX123" s="1520" t="s">
        <v>3092</v>
      </c>
      <c r="AY123" s="1520" t="s">
        <v>3093</v>
      </c>
      <c r="AZ123" s="1520" t="s">
        <v>3094</v>
      </c>
      <c r="BA123" s="1520" t="s">
        <v>3095</v>
      </c>
      <c r="BB123" s="1540" t="s">
        <v>3096</v>
      </c>
      <c r="BC123" s="1537">
        <v>43658</v>
      </c>
      <c r="BD123" s="1537">
        <v>43658</v>
      </c>
      <c r="BE123" s="1520" t="s">
        <v>3665</v>
      </c>
    </row>
    <row r="124" spans="1:57" ht="57.75" customHeight="1">
      <c r="A124" s="1540"/>
      <c r="B124" s="1551"/>
      <c r="C124" s="1551"/>
      <c r="D124" s="1546"/>
      <c r="E124" s="1552"/>
      <c r="F124" s="1546"/>
      <c r="G124" s="1546"/>
      <c r="H124" s="1539"/>
      <c r="I124" s="1546"/>
      <c r="J124" s="589" t="s">
        <v>2096</v>
      </c>
      <c r="K124" s="589" t="s">
        <v>425</v>
      </c>
      <c r="L124" s="589" t="s">
        <v>2050</v>
      </c>
      <c r="M124" s="589" t="s">
        <v>1141</v>
      </c>
      <c r="N124" s="589" t="s">
        <v>1307</v>
      </c>
      <c r="O124" s="181">
        <v>3916353.02</v>
      </c>
      <c r="P124" s="1540"/>
      <c r="Q124" s="1540"/>
      <c r="R124" s="1540"/>
      <c r="S124" s="1546"/>
      <c r="T124" s="1546"/>
      <c r="U124" s="1546"/>
      <c r="V124" s="1540"/>
      <c r="W124" s="1546"/>
      <c r="X124" s="1548"/>
      <c r="Y124" s="1549"/>
      <c r="Z124" s="1549"/>
      <c r="AA124" s="1550"/>
      <c r="AB124" s="1549"/>
      <c r="AC124" s="1540"/>
      <c r="AD124" s="1545"/>
      <c r="AE124" s="1545"/>
      <c r="AF124" s="1546"/>
      <c r="AG124" s="1547"/>
      <c r="AH124" s="1548"/>
      <c r="AI124" s="1548"/>
      <c r="AJ124" s="1539"/>
      <c r="AK124" s="1539"/>
      <c r="AL124" s="1545"/>
      <c r="AM124" s="1545"/>
      <c r="AN124" s="1545"/>
      <c r="AO124" s="1539"/>
      <c r="AP124" s="1545"/>
      <c r="AQ124" s="1545"/>
      <c r="AR124" s="1542"/>
      <c r="AS124" s="1467"/>
      <c r="AT124" s="1467"/>
      <c r="AU124" s="1543"/>
      <c r="AV124" s="1555"/>
      <c r="AW124" s="1545"/>
      <c r="AX124" s="1539"/>
      <c r="AY124" s="1539"/>
      <c r="AZ124" s="1539"/>
      <c r="BA124" s="1539"/>
      <c r="BB124" s="1540"/>
      <c r="BC124" s="1537"/>
      <c r="BD124" s="1537"/>
      <c r="BE124" s="1533"/>
    </row>
    <row r="125" spans="1:57" s="185" customFormat="1" ht="57.75" customHeight="1">
      <c r="A125" s="1540">
        <v>2019</v>
      </c>
      <c r="B125" s="1551">
        <v>43466</v>
      </c>
      <c r="C125" s="1551">
        <v>43555</v>
      </c>
      <c r="D125" s="1540" t="s">
        <v>3294</v>
      </c>
      <c r="E125" s="1552" t="s">
        <v>1577</v>
      </c>
      <c r="F125" s="1546" t="s">
        <v>3346</v>
      </c>
      <c r="G125" s="1546" t="s">
        <v>382</v>
      </c>
      <c r="H125" s="1520" t="s">
        <v>3347</v>
      </c>
      <c r="I125" s="1546" t="s">
        <v>1150</v>
      </c>
      <c r="J125" s="589" t="s">
        <v>61</v>
      </c>
      <c r="K125" s="589" t="s">
        <v>3298</v>
      </c>
      <c r="L125" s="589" t="s">
        <v>1579</v>
      </c>
      <c r="M125" s="589" t="s">
        <v>264</v>
      </c>
      <c r="N125" s="604" t="s">
        <v>1309</v>
      </c>
      <c r="O125" s="181">
        <v>12785926.460000001</v>
      </c>
      <c r="P125" s="1540" t="s">
        <v>61</v>
      </c>
      <c r="Q125" s="1540" t="s">
        <v>3298</v>
      </c>
      <c r="R125" s="1540" t="s">
        <v>1579</v>
      </c>
      <c r="S125" s="1540" t="s">
        <v>264</v>
      </c>
      <c r="T125" s="1552" t="s">
        <v>1309</v>
      </c>
      <c r="U125" s="1546" t="s">
        <v>132</v>
      </c>
      <c r="V125" s="1546" t="s">
        <v>3086</v>
      </c>
      <c r="W125" s="1546" t="s">
        <v>3346</v>
      </c>
      <c r="X125" s="1548">
        <v>43462</v>
      </c>
      <c r="Y125" s="1549">
        <v>5359344.2699999996</v>
      </c>
      <c r="Z125" s="1549">
        <v>6216839.3499999996</v>
      </c>
      <c r="AA125" s="1550">
        <v>621683.93000000005</v>
      </c>
      <c r="AB125" s="1549">
        <v>6216839.3499999996</v>
      </c>
      <c r="AC125" s="1540" t="s">
        <v>241</v>
      </c>
      <c r="AD125" s="1545" t="s">
        <v>69</v>
      </c>
      <c r="AE125" s="1545" t="s">
        <v>70</v>
      </c>
      <c r="AF125" s="1546" t="s">
        <v>1150</v>
      </c>
      <c r="AG125" s="1553">
        <v>803901.64</v>
      </c>
      <c r="AH125" s="1548">
        <v>43466</v>
      </c>
      <c r="AI125" s="1548">
        <v>43555</v>
      </c>
      <c r="AJ125" s="1520" t="s">
        <v>3348</v>
      </c>
      <c r="AK125" s="1520" t="s">
        <v>3088</v>
      </c>
      <c r="AL125" s="1545" t="s">
        <v>384</v>
      </c>
      <c r="AM125" s="1545" t="s">
        <v>389</v>
      </c>
      <c r="AN125" s="1545" t="s">
        <v>73</v>
      </c>
      <c r="AO125" s="1520" t="s">
        <v>3300</v>
      </c>
      <c r="AP125" s="1545" t="s">
        <v>73</v>
      </c>
      <c r="AQ125" s="1545" t="s">
        <v>3301</v>
      </c>
      <c r="AR125" s="1542" t="s">
        <v>629</v>
      </c>
      <c r="AS125" s="1467" t="s">
        <v>3349</v>
      </c>
      <c r="AT125" s="1467" t="s">
        <v>3676</v>
      </c>
      <c r="AU125" s="1543">
        <v>43553</v>
      </c>
      <c r="AV125" s="1499" t="s">
        <v>3350</v>
      </c>
      <c r="AW125" s="1545" t="s">
        <v>3091</v>
      </c>
      <c r="AX125" s="1520" t="s">
        <v>3092</v>
      </c>
      <c r="AY125" s="1520" t="s">
        <v>3093</v>
      </c>
      <c r="AZ125" s="1520" t="s">
        <v>3094</v>
      </c>
      <c r="BA125" s="1520" t="s">
        <v>3095</v>
      </c>
      <c r="BB125" s="1540" t="s">
        <v>3096</v>
      </c>
      <c r="BC125" s="1537">
        <v>43658</v>
      </c>
      <c r="BD125" s="1537">
        <v>43658</v>
      </c>
      <c r="BE125" s="607"/>
    </row>
    <row r="126" spans="1:57" s="185" customFormat="1" ht="57.75" customHeight="1">
      <c r="A126" s="1540"/>
      <c r="B126" s="1551"/>
      <c r="C126" s="1551"/>
      <c r="D126" s="1540"/>
      <c r="E126" s="1552"/>
      <c r="F126" s="1546"/>
      <c r="G126" s="1546"/>
      <c r="H126" s="1539"/>
      <c r="I126" s="1546"/>
      <c r="J126" s="589" t="s">
        <v>61</v>
      </c>
      <c r="K126" s="589" t="s">
        <v>3298</v>
      </c>
      <c r="L126" s="589" t="s">
        <v>1579</v>
      </c>
      <c r="M126" s="589" t="s">
        <v>3351</v>
      </c>
      <c r="N126" s="604" t="s">
        <v>1963</v>
      </c>
      <c r="O126" s="181">
        <v>21111350.399999999</v>
      </c>
      <c r="P126" s="1540"/>
      <c r="Q126" s="1540"/>
      <c r="R126" s="1540"/>
      <c r="S126" s="1540"/>
      <c r="T126" s="1552"/>
      <c r="U126" s="1546"/>
      <c r="V126" s="1546"/>
      <c r="W126" s="1546"/>
      <c r="X126" s="1548"/>
      <c r="Y126" s="1549"/>
      <c r="Z126" s="1549"/>
      <c r="AA126" s="1550"/>
      <c r="AB126" s="1549"/>
      <c r="AC126" s="1540"/>
      <c r="AD126" s="1545"/>
      <c r="AE126" s="1545"/>
      <c r="AF126" s="1546"/>
      <c r="AG126" s="1553"/>
      <c r="AH126" s="1548"/>
      <c r="AI126" s="1548"/>
      <c r="AJ126" s="1539"/>
      <c r="AK126" s="1539"/>
      <c r="AL126" s="1545"/>
      <c r="AM126" s="1545"/>
      <c r="AN126" s="1545"/>
      <c r="AO126" s="1539"/>
      <c r="AP126" s="1545"/>
      <c r="AQ126" s="1545"/>
      <c r="AR126" s="1542"/>
      <c r="AS126" s="1467"/>
      <c r="AT126" s="1467"/>
      <c r="AU126" s="1543"/>
      <c r="AV126" s="1555"/>
      <c r="AW126" s="1545"/>
      <c r="AX126" s="1539"/>
      <c r="AY126" s="1539"/>
      <c r="AZ126" s="1539"/>
      <c r="BA126" s="1539"/>
      <c r="BB126" s="1540"/>
      <c r="BC126" s="1537"/>
      <c r="BD126" s="1537"/>
      <c r="BE126" s="607"/>
    </row>
    <row r="127" spans="1:57" s="185" customFormat="1" ht="57.75" customHeight="1">
      <c r="A127" s="1540"/>
      <c r="B127" s="1551"/>
      <c r="C127" s="1551"/>
      <c r="D127" s="1540"/>
      <c r="E127" s="1552"/>
      <c r="F127" s="1546"/>
      <c r="G127" s="1546"/>
      <c r="H127" s="1539"/>
      <c r="I127" s="1546"/>
      <c r="J127" s="589" t="s">
        <v>61</v>
      </c>
      <c r="K127" s="589" t="s">
        <v>3298</v>
      </c>
      <c r="L127" s="589" t="s">
        <v>1579</v>
      </c>
      <c r="M127" s="589" t="s">
        <v>3352</v>
      </c>
      <c r="N127" s="604" t="s">
        <v>1965</v>
      </c>
      <c r="O127" s="181">
        <v>17547552</v>
      </c>
      <c r="P127" s="1540"/>
      <c r="Q127" s="1540"/>
      <c r="R127" s="1540"/>
      <c r="S127" s="1540"/>
      <c r="T127" s="1552"/>
      <c r="U127" s="1546"/>
      <c r="V127" s="1546"/>
      <c r="W127" s="1546"/>
      <c r="X127" s="1548"/>
      <c r="Y127" s="1549"/>
      <c r="Z127" s="1549"/>
      <c r="AA127" s="1550"/>
      <c r="AB127" s="1549"/>
      <c r="AC127" s="1540"/>
      <c r="AD127" s="1545"/>
      <c r="AE127" s="1545"/>
      <c r="AF127" s="1546"/>
      <c r="AG127" s="1553"/>
      <c r="AH127" s="1548"/>
      <c r="AI127" s="1548"/>
      <c r="AJ127" s="1539"/>
      <c r="AK127" s="1539"/>
      <c r="AL127" s="1545"/>
      <c r="AM127" s="1545"/>
      <c r="AN127" s="1545"/>
      <c r="AO127" s="1539"/>
      <c r="AP127" s="1545"/>
      <c r="AQ127" s="1545"/>
      <c r="AR127" s="1542"/>
      <c r="AS127" s="1467"/>
      <c r="AT127" s="1467"/>
      <c r="AU127" s="1543"/>
      <c r="AV127" s="1555"/>
      <c r="AW127" s="1545"/>
      <c r="AX127" s="1539"/>
      <c r="AY127" s="1539"/>
      <c r="AZ127" s="1539"/>
      <c r="BA127" s="1539"/>
      <c r="BB127" s="1540"/>
      <c r="BC127" s="1537"/>
      <c r="BD127" s="1537"/>
      <c r="BE127" s="607"/>
    </row>
    <row r="128" spans="1:57" ht="57.75" customHeight="1">
      <c r="A128" s="1540">
        <v>2019</v>
      </c>
      <c r="B128" s="1551">
        <v>43466</v>
      </c>
      <c r="C128" s="1551">
        <v>43555</v>
      </c>
      <c r="D128" s="1546" t="s">
        <v>3294</v>
      </c>
      <c r="E128" s="1552" t="s">
        <v>1577</v>
      </c>
      <c r="F128" s="1546" t="s">
        <v>3353</v>
      </c>
      <c r="G128" s="1546" t="s">
        <v>393</v>
      </c>
      <c r="H128" s="1520" t="s">
        <v>3354</v>
      </c>
      <c r="I128" s="1546" t="s">
        <v>3355</v>
      </c>
      <c r="J128" s="589" t="s">
        <v>61</v>
      </c>
      <c r="K128" s="589" t="s">
        <v>3298</v>
      </c>
      <c r="L128" s="589" t="s">
        <v>1579</v>
      </c>
      <c r="M128" s="589" t="s">
        <v>140</v>
      </c>
      <c r="N128" s="589" t="s">
        <v>2040</v>
      </c>
      <c r="O128" s="181">
        <v>85879.44</v>
      </c>
      <c r="P128" s="1540" t="s">
        <v>61</v>
      </c>
      <c r="Q128" s="1540" t="s">
        <v>3298</v>
      </c>
      <c r="R128" s="1540" t="s">
        <v>1579</v>
      </c>
      <c r="S128" s="1546" t="s">
        <v>140</v>
      </c>
      <c r="T128" s="1546" t="s">
        <v>2040</v>
      </c>
      <c r="U128" s="1546" t="s">
        <v>3141</v>
      </c>
      <c r="V128" s="1540" t="s">
        <v>3086</v>
      </c>
      <c r="W128" s="1546" t="s">
        <v>3353</v>
      </c>
      <c r="X128" s="1548">
        <v>43502</v>
      </c>
      <c r="Y128" s="1549">
        <v>74034</v>
      </c>
      <c r="Z128" s="1549">
        <v>85879.44</v>
      </c>
      <c r="AA128" s="1550">
        <v>8587.94</v>
      </c>
      <c r="AB128" s="1549">
        <v>85879.44</v>
      </c>
      <c r="AC128" s="1540" t="s">
        <v>241</v>
      </c>
      <c r="AD128" s="1545" t="s">
        <v>69</v>
      </c>
      <c r="AE128" s="1545" t="s">
        <v>70</v>
      </c>
      <c r="AF128" s="1546" t="s">
        <v>3355</v>
      </c>
      <c r="AG128" s="1547">
        <v>11105.1</v>
      </c>
      <c r="AH128" s="1548">
        <v>43503</v>
      </c>
      <c r="AI128" s="1548">
        <v>43531</v>
      </c>
      <c r="AJ128" s="1520" t="s">
        <v>3356</v>
      </c>
      <c r="AK128" s="1520" t="s">
        <v>3088</v>
      </c>
      <c r="AL128" s="1545" t="s">
        <v>384</v>
      </c>
      <c r="AM128" s="1545" t="s">
        <v>389</v>
      </c>
      <c r="AN128" s="1545" t="s">
        <v>73</v>
      </c>
      <c r="AO128" s="1520" t="s">
        <v>3300</v>
      </c>
      <c r="AP128" s="1545" t="s">
        <v>73</v>
      </c>
      <c r="AQ128" s="1545" t="s">
        <v>3301</v>
      </c>
      <c r="AR128" s="1542" t="s">
        <v>293</v>
      </c>
      <c r="AS128" s="1542" t="s">
        <v>566</v>
      </c>
      <c r="AT128" s="1542" t="s">
        <v>566</v>
      </c>
      <c r="AU128" s="1543" t="s">
        <v>566</v>
      </c>
      <c r="AV128" s="1499" t="s">
        <v>3090</v>
      </c>
      <c r="AW128" s="1545" t="s">
        <v>3091</v>
      </c>
      <c r="AX128" s="1520" t="s">
        <v>3092</v>
      </c>
      <c r="AY128" s="1520" t="s">
        <v>3093</v>
      </c>
      <c r="AZ128" s="1520" t="s">
        <v>3094</v>
      </c>
      <c r="BA128" s="1520" t="s">
        <v>3095</v>
      </c>
      <c r="BB128" s="1540" t="s">
        <v>3096</v>
      </c>
      <c r="BC128" s="1537">
        <v>43658</v>
      </c>
      <c r="BD128" s="1537">
        <v>43658</v>
      </c>
      <c r="BE128" s="607"/>
    </row>
    <row r="129" spans="1:57" ht="57.75" customHeight="1">
      <c r="A129" s="1540"/>
      <c r="B129" s="1551"/>
      <c r="C129" s="1551"/>
      <c r="D129" s="1546"/>
      <c r="E129" s="1552"/>
      <c r="F129" s="1546"/>
      <c r="G129" s="1546"/>
      <c r="H129" s="1539"/>
      <c r="I129" s="1546"/>
      <c r="J129" s="589" t="s">
        <v>61</v>
      </c>
      <c r="K129" s="589" t="s">
        <v>3298</v>
      </c>
      <c r="L129" s="589" t="s">
        <v>1579</v>
      </c>
      <c r="M129" s="589" t="s">
        <v>235</v>
      </c>
      <c r="N129" s="589" t="s">
        <v>2028</v>
      </c>
      <c r="O129" s="181">
        <v>64217.52</v>
      </c>
      <c r="P129" s="1540"/>
      <c r="Q129" s="1540"/>
      <c r="R129" s="1540"/>
      <c r="S129" s="1546"/>
      <c r="T129" s="1546"/>
      <c r="U129" s="1546"/>
      <c r="V129" s="1540"/>
      <c r="W129" s="1546"/>
      <c r="X129" s="1548"/>
      <c r="Y129" s="1549"/>
      <c r="Z129" s="1549"/>
      <c r="AA129" s="1550"/>
      <c r="AB129" s="1549"/>
      <c r="AC129" s="1540"/>
      <c r="AD129" s="1545"/>
      <c r="AE129" s="1545"/>
      <c r="AF129" s="1546"/>
      <c r="AG129" s="1547"/>
      <c r="AH129" s="1548"/>
      <c r="AI129" s="1548"/>
      <c r="AJ129" s="1539"/>
      <c r="AK129" s="1539"/>
      <c r="AL129" s="1545"/>
      <c r="AM129" s="1545"/>
      <c r="AN129" s="1545"/>
      <c r="AO129" s="1539"/>
      <c r="AP129" s="1545"/>
      <c r="AQ129" s="1545"/>
      <c r="AR129" s="1542"/>
      <c r="AS129" s="1542"/>
      <c r="AT129" s="1542"/>
      <c r="AU129" s="1543"/>
      <c r="AV129" s="1544"/>
      <c r="AW129" s="1545"/>
      <c r="AX129" s="1539"/>
      <c r="AY129" s="1539"/>
      <c r="AZ129" s="1539"/>
      <c r="BA129" s="1539"/>
      <c r="BB129" s="1540"/>
      <c r="BC129" s="1537"/>
      <c r="BD129" s="1537"/>
      <c r="BE129" s="607"/>
    </row>
    <row r="130" spans="1:57" ht="57.75" customHeight="1">
      <c r="A130" s="1540"/>
      <c r="B130" s="1551"/>
      <c r="C130" s="1551"/>
      <c r="D130" s="1546"/>
      <c r="E130" s="1552"/>
      <c r="F130" s="1546"/>
      <c r="G130" s="1546"/>
      <c r="H130" s="1539"/>
      <c r="I130" s="1546"/>
      <c r="J130" s="589" t="s">
        <v>61</v>
      </c>
      <c r="K130" s="589" t="s">
        <v>3298</v>
      </c>
      <c r="L130" s="589" t="s">
        <v>1579</v>
      </c>
      <c r="M130" s="589" t="s">
        <v>3357</v>
      </c>
      <c r="N130" s="589" t="s">
        <v>2146</v>
      </c>
      <c r="O130" s="181">
        <v>94565.52</v>
      </c>
      <c r="P130" s="1540"/>
      <c r="Q130" s="1540"/>
      <c r="R130" s="1540"/>
      <c r="S130" s="1546"/>
      <c r="T130" s="1546"/>
      <c r="U130" s="1546"/>
      <c r="V130" s="1540"/>
      <c r="W130" s="1546"/>
      <c r="X130" s="1548"/>
      <c r="Y130" s="1549"/>
      <c r="Z130" s="1549"/>
      <c r="AA130" s="1550"/>
      <c r="AB130" s="1549"/>
      <c r="AC130" s="1540"/>
      <c r="AD130" s="1545"/>
      <c r="AE130" s="1545"/>
      <c r="AF130" s="1546"/>
      <c r="AG130" s="1547"/>
      <c r="AH130" s="1548"/>
      <c r="AI130" s="1548"/>
      <c r="AJ130" s="1539"/>
      <c r="AK130" s="1539"/>
      <c r="AL130" s="1545"/>
      <c r="AM130" s="1545"/>
      <c r="AN130" s="1545"/>
      <c r="AO130" s="1539"/>
      <c r="AP130" s="1545"/>
      <c r="AQ130" s="1545"/>
      <c r="AR130" s="1542"/>
      <c r="AS130" s="1542"/>
      <c r="AT130" s="1542"/>
      <c r="AU130" s="1543"/>
      <c r="AV130" s="1544"/>
      <c r="AW130" s="1545"/>
      <c r="AX130" s="1539"/>
      <c r="AY130" s="1539"/>
      <c r="AZ130" s="1539"/>
      <c r="BA130" s="1539"/>
      <c r="BB130" s="1540"/>
      <c r="BC130" s="1537"/>
      <c r="BD130" s="1537"/>
      <c r="BE130" s="607"/>
    </row>
    <row r="131" spans="1:57" ht="57.75" customHeight="1">
      <c r="A131" s="1540">
        <v>2019</v>
      </c>
      <c r="B131" s="1551">
        <v>43466</v>
      </c>
      <c r="C131" s="1551">
        <v>43555</v>
      </c>
      <c r="D131" s="1546" t="s">
        <v>3294</v>
      </c>
      <c r="E131" s="1552" t="s">
        <v>1577</v>
      </c>
      <c r="F131" s="1546" t="s">
        <v>3358</v>
      </c>
      <c r="G131" s="1546" t="s">
        <v>393</v>
      </c>
      <c r="H131" s="1520" t="s">
        <v>3359</v>
      </c>
      <c r="I131" s="1546" t="s">
        <v>3355</v>
      </c>
      <c r="J131" s="589" t="s">
        <v>61</v>
      </c>
      <c r="K131" s="589" t="s">
        <v>3298</v>
      </c>
      <c r="L131" s="589" t="s">
        <v>1579</v>
      </c>
      <c r="M131" s="589" t="s">
        <v>229</v>
      </c>
      <c r="N131" s="604" t="s">
        <v>1317</v>
      </c>
      <c r="O131" s="181">
        <v>601228</v>
      </c>
      <c r="P131" s="1540" t="s">
        <v>61</v>
      </c>
      <c r="Q131" s="1540" t="s">
        <v>3298</v>
      </c>
      <c r="R131" s="1540" t="s">
        <v>1579</v>
      </c>
      <c r="S131" s="1546" t="s">
        <v>229</v>
      </c>
      <c r="T131" s="1546" t="s">
        <v>1317</v>
      </c>
      <c r="U131" s="1546" t="s">
        <v>3141</v>
      </c>
      <c r="V131" s="1546" t="s">
        <v>3086</v>
      </c>
      <c r="W131" s="1546" t="s">
        <v>3358</v>
      </c>
      <c r="X131" s="1548">
        <v>43502</v>
      </c>
      <c r="Y131" s="1549">
        <v>518300</v>
      </c>
      <c r="Z131" s="1546">
        <v>601228</v>
      </c>
      <c r="AA131" s="1550">
        <v>60122.8</v>
      </c>
      <c r="AB131" s="1546">
        <v>601228</v>
      </c>
      <c r="AC131" s="1540" t="s">
        <v>241</v>
      </c>
      <c r="AD131" s="1545" t="s">
        <v>69</v>
      </c>
      <c r="AE131" s="1545" t="s">
        <v>70</v>
      </c>
      <c r="AF131" s="1546" t="s">
        <v>3355</v>
      </c>
      <c r="AG131" s="1554">
        <v>77745</v>
      </c>
      <c r="AH131" s="1548">
        <v>43503</v>
      </c>
      <c r="AI131" s="1548">
        <v>43531</v>
      </c>
      <c r="AJ131" s="1520" t="s">
        <v>3360</v>
      </c>
      <c r="AK131" s="1520" t="s">
        <v>3088</v>
      </c>
      <c r="AL131" s="1545" t="s">
        <v>384</v>
      </c>
      <c r="AM131" s="1545" t="s">
        <v>389</v>
      </c>
      <c r="AN131" s="1545" t="s">
        <v>73</v>
      </c>
      <c r="AO131" s="1520" t="s">
        <v>3300</v>
      </c>
      <c r="AP131" s="1545" t="s">
        <v>73</v>
      </c>
      <c r="AQ131" s="1545" t="s">
        <v>3301</v>
      </c>
      <c r="AR131" s="1542" t="s">
        <v>293</v>
      </c>
      <c r="AS131" s="1542" t="s">
        <v>566</v>
      </c>
      <c r="AT131" s="1542" t="s">
        <v>566</v>
      </c>
      <c r="AU131" s="1543" t="s">
        <v>566</v>
      </c>
      <c r="AV131" s="1499" t="s">
        <v>3090</v>
      </c>
      <c r="AW131" s="1545" t="s">
        <v>3091</v>
      </c>
      <c r="AX131" s="1520" t="s">
        <v>3092</v>
      </c>
      <c r="AY131" s="1520" t="s">
        <v>3093</v>
      </c>
      <c r="AZ131" s="1520" t="s">
        <v>3094</v>
      </c>
      <c r="BA131" s="1520" t="s">
        <v>3095</v>
      </c>
      <c r="BB131" s="1540" t="s">
        <v>3096</v>
      </c>
      <c r="BC131" s="1537">
        <v>43658</v>
      </c>
      <c r="BD131" s="1537">
        <v>43658</v>
      </c>
      <c r="BE131" s="607"/>
    </row>
    <row r="132" spans="1:57" ht="57.75" customHeight="1">
      <c r="A132" s="1540"/>
      <c r="B132" s="1551"/>
      <c r="C132" s="1551"/>
      <c r="D132" s="1546"/>
      <c r="E132" s="1552"/>
      <c r="F132" s="1546"/>
      <c r="G132" s="1546"/>
      <c r="H132" s="1539"/>
      <c r="I132" s="1546"/>
      <c r="J132" s="589" t="s">
        <v>61</v>
      </c>
      <c r="K132" s="589" t="s">
        <v>3298</v>
      </c>
      <c r="L132" s="589" t="s">
        <v>1579</v>
      </c>
      <c r="M132" s="589" t="s">
        <v>230</v>
      </c>
      <c r="N132" s="604" t="s">
        <v>1947</v>
      </c>
      <c r="O132" s="181">
        <v>620194</v>
      </c>
      <c r="P132" s="1540"/>
      <c r="Q132" s="1540"/>
      <c r="R132" s="1540"/>
      <c r="S132" s="1546"/>
      <c r="T132" s="1546"/>
      <c r="U132" s="1546"/>
      <c r="V132" s="1546"/>
      <c r="W132" s="1546"/>
      <c r="X132" s="1548"/>
      <c r="Y132" s="1549"/>
      <c r="Z132" s="1546"/>
      <c r="AA132" s="1550"/>
      <c r="AB132" s="1546"/>
      <c r="AC132" s="1540"/>
      <c r="AD132" s="1545"/>
      <c r="AE132" s="1545"/>
      <c r="AF132" s="1546"/>
      <c r="AG132" s="1554"/>
      <c r="AH132" s="1548"/>
      <c r="AI132" s="1548"/>
      <c r="AJ132" s="1539"/>
      <c r="AK132" s="1539"/>
      <c r="AL132" s="1545"/>
      <c r="AM132" s="1545"/>
      <c r="AN132" s="1545"/>
      <c r="AO132" s="1539"/>
      <c r="AP132" s="1545"/>
      <c r="AQ132" s="1545"/>
      <c r="AR132" s="1542"/>
      <c r="AS132" s="1542"/>
      <c r="AT132" s="1542"/>
      <c r="AU132" s="1543"/>
      <c r="AV132" s="1544"/>
      <c r="AW132" s="1545"/>
      <c r="AX132" s="1539"/>
      <c r="AY132" s="1539"/>
      <c r="AZ132" s="1539"/>
      <c r="BA132" s="1539"/>
      <c r="BB132" s="1540"/>
      <c r="BC132" s="1537"/>
      <c r="BD132" s="1537"/>
      <c r="BE132" s="607"/>
    </row>
    <row r="133" spans="1:57" ht="57.75" customHeight="1">
      <c r="A133" s="1540"/>
      <c r="B133" s="1551"/>
      <c r="C133" s="1551"/>
      <c r="D133" s="1546"/>
      <c r="E133" s="1552"/>
      <c r="F133" s="1546"/>
      <c r="G133" s="1546"/>
      <c r="H133" s="1539"/>
      <c r="I133" s="1546"/>
      <c r="J133" s="589" t="s">
        <v>61</v>
      </c>
      <c r="K133" s="589" t="s">
        <v>3298</v>
      </c>
      <c r="L133" s="589" t="s">
        <v>1579</v>
      </c>
      <c r="M133" s="589" t="s">
        <v>236</v>
      </c>
      <c r="N133" s="604" t="s">
        <v>3361</v>
      </c>
      <c r="O133" s="181">
        <v>649020</v>
      </c>
      <c r="P133" s="1540"/>
      <c r="Q133" s="1540"/>
      <c r="R133" s="1540"/>
      <c r="S133" s="1546"/>
      <c r="T133" s="1546"/>
      <c r="U133" s="1546"/>
      <c r="V133" s="1546"/>
      <c r="W133" s="1546"/>
      <c r="X133" s="1548"/>
      <c r="Y133" s="1549"/>
      <c r="Z133" s="1546"/>
      <c r="AA133" s="1550"/>
      <c r="AB133" s="1546"/>
      <c r="AC133" s="1540"/>
      <c r="AD133" s="1545"/>
      <c r="AE133" s="1545"/>
      <c r="AF133" s="1546"/>
      <c r="AG133" s="1554"/>
      <c r="AH133" s="1548"/>
      <c r="AI133" s="1548"/>
      <c r="AJ133" s="1539"/>
      <c r="AK133" s="1539"/>
      <c r="AL133" s="1545"/>
      <c r="AM133" s="1545"/>
      <c r="AN133" s="1545"/>
      <c r="AO133" s="1539"/>
      <c r="AP133" s="1545"/>
      <c r="AQ133" s="1545"/>
      <c r="AR133" s="1542"/>
      <c r="AS133" s="1542"/>
      <c r="AT133" s="1542"/>
      <c r="AU133" s="1543"/>
      <c r="AV133" s="1544"/>
      <c r="AW133" s="1545"/>
      <c r="AX133" s="1539"/>
      <c r="AY133" s="1539"/>
      <c r="AZ133" s="1539"/>
      <c r="BA133" s="1539"/>
      <c r="BB133" s="1540"/>
      <c r="BC133" s="1537"/>
      <c r="BD133" s="1537"/>
      <c r="BE133" s="607"/>
    </row>
    <row r="134" spans="1:57" s="185" customFormat="1" ht="57.75" customHeight="1">
      <c r="A134" s="1540">
        <v>2019</v>
      </c>
      <c r="B134" s="1551">
        <v>43466</v>
      </c>
      <c r="C134" s="1551">
        <v>43555</v>
      </c>
      <c r="D134" s="1540" t="s">
        <v>3294</v>
      </c>
      <c r="E134" s="1552" t="s">
        <v>1577</v>
      </c>
      <c r="F134" s="1546" t="s">
        <v>3362</v>
      </c>
      <c r="G134" s="1546" t="s">
        <v>393</v>
      </c>
      <c r="H134" s="1520" t="s">
        <v>3363</v>
      </c>
      <c r="I134" s="1546" t="s">
        <v>3355</v>
      </c>
      <c r="J134" s="591" t="s">
        <v>61</v>
      </c>
      <c r="K134" s="591" t="s">
        <v>3298</v>
      </c>
      <c r="L134" s="591" t="s">
        <v>1579</v>
      </c>
      <c r="M134" s="591" t="s">
        <v>229</v>
      </c>
      <c r="N134" s="591" t="s">
        <v>1317</v>
      </c>
      <c r="O134" s="181">
        <v>71224</v>
      </c>
      <c r="P134" s="1540" t="s">
        <v>61</v>
      </c>
      <c r="Q134" s="1540" t="s">
        <v>3298</v>
      </c>
      <c r="R134" s="1540" t="s">
        <v>1579</v>
      </c>
      <c r="S134" s="1540" t="s">
        <v>229</v>
      </c>
      <c r="T134" s="1552" t="s">
        <v>1317</v>
      </c>
      <c r="U134" s="1546" t="s">
        <v>3141</v>
      </c>
      <c r="V134" s="1540" t="s">
        <v>3086</v>
      </c>
      <c r="W134" s="1546" t="s">
        <v>3362</v>
      </c>
      <c r="X134" s="1548">
        <v>43502</v>
      </c>
      <c r="Y134" s="1546">
        <v>61400</v>
      </c>
      <c r="Z134" s="1546">
        <v>71224</v>
      </c>
      <c r="AA134" s="1550">
        <v>7122.4</v>
      </c>
      <c r="AB134" s="1546">
        <v>71224</v>
      </c>
      <c r="AC134" s="1540" t="s">
        <v>241</v>
      </c>
      <c r="AD134" s="1545" t="s">
        <v>69</v>
      </c>
      <c r="AE134" s="1545" t="s">
        <v>70</v>
      </c>
      <c r="AF134" s="1546" t="s">
        <v>3355</v>
      </c>
      <c r="AG134" s="1553">
        <v>9210</v>
      </c>
      <c r="AH134" s="1548">
        <v>43503</v>
      </c>
      <c r="AI134" s="1548">
        <v>43531</v>
      </c>
      <c r="AJ134" s="1520" t="s">
        <v>3364</v>
      </c>
      <c r="AK134" s="1520" t="s">
        <v>3088</v>
      </c>
      <c r="AL134" s="1545" t="s">
        <v>384</v>
      </c>
      <c r="AM134" s="1545" t="s">
        <v>389</v>
      </c>
      <c r="AN134" s="1545" t="s">
        <v>73</v>
      </c>
      <c r="AO134" s="1520" t="s">
        <v>3300</v>
      </c>
      <c r="AP134" s="1545" t="s">
        <v>73</v>
      </c>
      <c r="AQ134" s="1545" t="s">
        <v>3301</v>
      </c>
      <c r="AR134" s="1542" t="s">
        <v>293</v>
      </c>
      <c r="AS134" s="1542" t="s">
        <v>566</v>
      </c>
      <c r="AT134" s="1542" t="s">
        <v>566</v>
      </c>
      <c r="AU134" s="1543" t="s">
        <v>566</v>
      </c>
      <c r="AV134" s="1499" t="s">
        <v>3090</v>
      </c>
      <c r="AW134" s="1545" t="s">
        <v>3091</v>
      </c>
      <c r="AX134" s="1520" t="s">
        <v>3092</v>
      </c>
      <c r="AY134" s="1520" t="s">
        <v>3093</v>
      </c>
      <c r="AZ134" s="1520" t="s">
        <v>3094</v>
      </c>
      <c r="BA134" s="1520" t="s">
        <v>3095</v>
      </c>
      <c r="BB134" s="1540" t="s">
        <v>3096</v>
      </c>
      <c r="BC134" s="1537">
        <v>43658</v>
      </c>
      <c r="BD134" s="1537">
        <v>43658</v>
      </c>
      <c r="BE134" s="607"/>
    </row>
    <row r="135" spans="1:57" s="185" customFormat="1" ht="57.75" customHeight="1">
      <c r="A135" s="1540"/>
      <c r="B135" s="1551"/>
      <c r="C135" s="1551"/>
      <c r="D135" s="1540"/>
      <c r="E135" s="1552"/>
      <c r="F135" s="1546"/>
      <c r="G135" s="1546"/>
      <c r="H135" s="1539"/>
      <c r="I135" s="1546"/>
      <c r="J135" s="591" t="s">
        <v>61</v>
      </c>
      <c r="K135" s="591" t="s">
        <v>3298</v>
      </c>
      <c r="L135" s="591" t="s">
        <v>1579</v>
      </c>
      <c r="M135" s="591" t="s">
        <v>230</v>
      </c>
      <c r="N135" s="591" t="s">
        <v>1947</v>
      </c>
      <c r="O135" s="181">
        <v>73950</v>
      </c>
      <c r="P135" s="1540"/>
      <c r="Q135" s="1540"/>
      <c r="R135" s="1540"/>
      <c r="S135" s="1540"/>
      <c r="T135" s="1552"/>
      <c r="U135" s="1546"/>
      <c r="V135" s="1540"/>
      <c r="W135" s="1546"/>
      <c r="X135" s="1548"/>
      <c r="Y135" s="1546"/>
      <c r="Z135" s="1546"/>
      <c r="AA135" s="1550"/>
      <c r="AB135" s="1546"/>
      <c r="AC135" s="1540"/>
      <c r="AD135" s="1545"/>
      <c r="AE135" s="1545"/>
      <c r="AF135" s="1546"/>
      <c r="AG135" s="1553"/>
      <c r="AH135" s="1548"/>
      <c r="AI135" s="1548"/>
      <c r="AJ135" s="1539"/>
      <c r="AK135" s="1539"/>
      <c r="AL135" s="1545"/>
      <c r="AM135" s="1545"/>
      <c r="AN135" s="1545"/>
      <c r="AO135" s="1539"/>
      <c r="AP135" s="1545"/>
      <c r="AQ135" s="1545"/>
      <c r="AR135" s="1542"/>
      <c r="AS135" s="1542"/>
      <c r="AT135" s="1542"/>
      <c r="AU135" s="1543"/>
      <c r="AV135" s="1544"/>
      <c r="AW135" s="1545"/>
      <c r="AX135" s="1539"/>
      <c r="AY135" s="1539"/>
      <c r="AZ135" s="1539"/>
      <c r="BA135" s="1539"/>
      <c r="BB135" s="1540"/>
      <c r="BC135" s="1537"/>
      <c r="BD135" s="1537"/>
      <c r="BE135" s="607"/>
    </row>
    <row r="136" spans="1:57" s="185" customFormat="1" ht="57.75" customHeight="1">
      <c r="A136" s="1540"/>
      <c r="B136" s="1551"/>
      <c r="C136" s="1551"/>
      <c r="D136" s="1540"/>
      <c r="E136" s="1552"/>
      <c r="F136" s="1546"/>
      <c r="G136" s="1546"/>
      <c r="H136" s="1539"/>
      <c r="I136" s="1546"/>
      <c r="J136" s="591" t="s">
        <v>61</v>
      </c>
      <c r="K136" s="591" t="s">
        <v>3298</v>
      </c>
      <c r="L136" s="591" t="s">
        <v>1579</v>
      </c>
      <c r="M136" s="591" t="s">
        <v>236</v>
      </c>
      <c r="N136" s="591" t="s">
        <v>3361</v>
      </c>
      <c r="O136" s="181">
        <v>76096</v>
      </c>
      <c r="P136" s="1540"/>
      <c r="Q136" s="1540"/>
      <c r="R136" s="1540"/>
      <c r="S136" s="1540"/>
      <c r="T136" s="1552"/>
      <c r="U136" s="1546"/>
      <c r="V136" s="1540"/>
      <c r="W136" s="1546"/>
      <c r="X136" s="1548"/>
      <c r="Y136" s="1546"/>
      <c r="Z136" s="1546"/>
      <c r="AA136" s="1550"/>
      <c r="AB136" s="1546"/>
      <c r="AC136" s="1540"/>
      <c r="AD136" s="1545"/>
      <c r="AE136" s="1545"/>
      <c r="AF136" s="1546"/>
      <c r="AG136" s="1553"/>
      <c r="AH136" s="1548"/>
      <c r="AI136" s="1548"/>
      <c r="AJ136" s="1539"/>
      <c r="AK136" s="1539"/>
      <c r="AL136" s="1545"/>
      <c r="AM136" s="1545"/>
      <c r="AN136" s="1545"/>
      <c r="AO136" s="1539"/>
      <c r="AP136" s="1545"/>
      <c r="AQ136" s="1545"/>
      <c r="AR136" s="1542"/>
      <c r="AS136" s="1542"/>
      <c r="AT136" s="1542"/>
      <c r="AU136" s="1543"/>
      <c r="AV136" s="1544"/>
      <c r="AW136" s="1545"/>
      <c r="AX136" s="1539"/>
      <c r="AY136" s="1539"/>
      <c r="AZ136" s="1539"/>
      <c r="BA136" s="1539"/>
      <c r="BB136" s="1540"/>
      <c r="BC136" s="1537"/>
      <c r="BD136" s="1537"/>
      <c r="BE136" s="607"/>
    </row>
    <row r="137" spans="1:57" s="185" customFormat="1" ht="57.75" customHeight="1">
      <c r="A137" s="1540">
        <v>2019</v>
      </c>
      <c r="B137" s="1551">
        <v>43466</v>
      </c>
      <c r="C137" s="1551">
        <v>43555</v>
      </c>
      <c r="D137" s="1540" t="s">
        <v>3294</v>
      </c>
      <c r="E137" s="1552" t="s">
        <v>1577</v>
      </c>
      <c r="F137" s="1546" t="s">
        <v>3365</v>
      </c>
      <c r="G137" s="1546" t="s">
        <v>393</v>
      </c>
      <c r="H137" s="1520" t="s">
        <v>3366</v>
      </c>
      <c r="I137" s="1546" t="s">
        <v>3355</v>
      </c>
      <c r="J137" s="589" t="s">
        <v>61</v>
      </c>
      <c r="K137" s="589" t="s">
        <v>3298</v>
      </c>
      <c r="L137" s="589" t="s">
        <v>1579</v>
      </c>
      <c r="M137" s="589" t="s">
        <v>230</v>
      </c>
      <c r="N137" s="604" t="s">
        <v>1947</v>
      </c>
      <c r="O137" s="181">
        <v>325612</v>
      </c>
      <c r="P137" s="1540" t="s">
        <v>61</v>
      </c>
      <c r="Q137" s="1540" t="s">
        <v>3298</v>
      </c>
      <c r="R137" s="1540" t="s">
        <v>1579</v>
      </c>
      <c r="S137" s="1540" t="s">
        <v>230</v>
      </c>
      <c r="T137" s="1552" t="s">
        <v>1947</v>
      </c>
      <c r="U137" s="1546" t="s">
        <v>3141</v>
      </c>
      <c r="V137" s="1546" t="s">
        <v>3086</v>
      </c>
      <c r="W137" s="1546" t="s">
        <v>3365</v>
      </c>
      <c r="X137" s="1548">
        <v>43504</v>
      </c>
      <c r="Y137" s="1546">
        <v>280700</v>
      </c>
      <c r="Z137" s="1546">
        <v>325612</v>
      </c>
      <c r="AA137" s="1550">
        <v>32561.200000000001</v>
      </c>
      <c r="AB137" s="1546">
        <v>325612</v>
      </c>
      <c r="AC137" s="1540" t="s">
        <v>241</v>
      </c>
      <c r="AD137" s="1545" t="s">
        <v>69</v>
      </c>
      <c r="AE137" s="1545" t="s">
        <v>70</v>
      </c>
      <c r="AF137" s="1546" t="s">
        <v>3355</v>
      </c>
      <c r="AG137" s="1552">
        <v>42105</v>
      </c>
      <c r="AH137" s="1548">
        <v>43507</v>
      </c>
      <c r="AI137" s="1548">
        <v>43535</v>
      </c>
      <c r="AJ137" s="1520" t="s">
        <v>3367</v>
      </c>
      <c r="AK137" s="1520" t="s">
        <v>3088</v>
      </c>
      <c r="AL137" s="1545" t="s">
        <v>384</v>
      </c>
      <c r="AM137" s="1545" t="s">
        <v>389</v>
      </c>
      <c r="AN137" s="1545" t="s">
        <v>73</v>
      </c>
      <c r="AO137" s="1520" t="s">
        <v>3300</v>
      </c>
      <c r="AP137" s="1545" t="s">
        <v>73</v>
      </c>
      <c r="AQ137" s="1545" t="s">
        <v>3301</v>
      </c>
      <c r="AR137" s="1542" t="s">
        <v>293</v>
      </c>
      <c r="AS137" s="1542" t="s">
        <v>566</v>
      </c>
      <c r="AT137" s="1542" t="s">
        <v>566</v>
      </c>
      <c r="AU137" s="1543" t="s">
        <v>566</v>
      </c>
      <c r="AV137" s="1499" t="s">
        <v>3090</v>
      </c>
      <c r="AW137" s="1545" t="s">
        <v>3091</v>
      </c>
      <c r="AX137" s="1520" t="s">
        <v>3090</v>
      </c>
      <c r="AY137" s="1520" t="s">
        <v>3093</v>
      </c>
      <c r="AZ137" s="1520" t="s">
        <v>3094</v>
      </c>
      <c r="BA137" s="1520" t="s">
        <v>3095</v>
      </c>
      <c r="BB137" s="1540" t="s">
        <v>3096</v>
      </c>
      <c r="BC137" s="1537">
        <v>43658</v>
      </c>
      <c r="BD137" s="1537">
        <v>43658</v>
      </c>
      <c r="BE137" s="607"/>
    </row>
    <row r="138" spans="1:57" s="185" customFormat="1" ht="57.75" customHeight="1">
      <c r="A138" s="1540"/>
      <c r="B138" s="1551"/>
      <c r="C138" s="1551"/>
      <c r="D138" s="1540"/>
      <c r="E138" s="1552"/>
      <c r="F138" s="1546"/>
      <c r="G138" s="1546"/>
      <c r="H138" s="1539"/>
      <c r="I138" s="1546"/>
      <c r="J138" s="589" t="s">
        <v>61</v>
      </c>
      <c r="K138" s="589" t="s">
        <v>3298</v>
      </c>
      <c r="L138" s="589" t="s">
        <v>1579</v>
      </c>
      <c r="M138" s="589" t="s">
        <v>235</v>
      </c>
      <c r="N138" s="604" t="s">
        <v>2028</v>
      </c>
      <c r="O138" s="181">
        <v>371197.68</v>
      </c>
      <c r="P138" s="1540"/>
      <c r="Q138" s="1540"/>
      <c r="R138" s="1540"/>
      <c r="S138" s="1540"/>
      <c r="T138" s="1552"/>
      <c r="U138" s="1546"/>
      <c r="V138" s="1546"/>
      <c r="W138" s="1546"/>
      <c r="X138" s="1548"/>
      <c r="Y138" s="1546"/>
      <c r="Z138" s="1546"/>
      <c r="AA138" s="1550"/>
      <c r="AB138" s="1546"/>
      <c r="AC138" s="1540"/>
      <c r="AD138" s="1545"/>
      <c r="AE138" s="1545"/>
      <c r="AF138" s="1546"/>
      <c r="AG138" s="1552"/>
      <c r="AH138" s="1548"/>
      <c r="AI138" s="1548"/>
      <c r="AJ138" s="1539"/>
      <c r="AK138" s="1539"/>
      <c r="AL138" s="1545"/>
      <c r="AM138" s="1545"/>
      <c r="AN138" s="1545"/>
      <c r="AO138" s="1539"/>
      <c r="AP138" s="1545"/>
      <c r="AQ138" s="1545"/>
      <c r="AR138" s="1542"/>
      <c r="AS138" s="1542"/>
      <c r="AT138" s="1542"/>
      <c r="AU138" s="1543"/>
      <c r="AV138" s="1544"/>
      <c r="AW138" s="1545"/>
      <c r="AX138" s="1539"/>
      <c r="AY138" s="1539"/>
      <c r="AZ138" s="1539"/>
      <c r="BA138" s="1539"/>
      <c r="BB138" s="1540"/>
      <c r="BC138" s="1537"/>
      <c r="BD138" s="1537"/>
      <c r="BE138" s="607"/>
    </row>
    <row r="139" spans="1:57" s="185" customFormat="1" ht="57.75" customHeight="1">
      <c r="A139" s="1540"/>
      <c r="B139" s="1551"/>
      <c r="C139" s="1551"/>
      <c r="D139" s="1540"/>
      <c r="E139" s="1552"/>
      <c r="F139" s="1546"/>
      <c r="G139" s="1546"/>
      <c r="H139" s="1539"/>
      <c r="I139" s="1546"/>
      <c r="J139" s="589" t="s">
        <v>61</v>
      </c>
      <c r="K139" s="589" t="s">
        <v>3298</v>
      </c>
      <c r="L139" s="589" t="s">
        <v>1579</v>
      </c>
      <c r="M139" s="589" t="s">
        <v>229</v>
      </c>
      <c r="N139" s="604" t="s">
        <v>1317</v>
      </c>
      <c r="O139" s="181">
        <v>358173.2</v>
      </c>
      <c r="P139" s="1540"/>
      <c r="Q139" s="1540"/>
      <c r="R139" s="1540"/>
      <c r="S139" s="1540"/>
      <c r="T139" s="1552"/>
      <c r="U139" s="1546"/>
      <c r="V139" s="1546"/>
      <c r="W139" s="1546"/>
      <c r="X139" s="1548"/>
      <c r="Y139" s="1546"/>
      <c r="Z139" s="1546"/>
      <c r="AA139" s="1550"/>
      <c r="AB139" s="1546"/>
      <c r="AC139" s="1540"/>
      <c r="AD139" s="1545"/>
      <c r="AE139" s="1545"/>
      <c r="AF139" s="1546"/>
      <c r="AG139" s="1552"/>
      <c r="AH139" s="1548"/>
      <c r="AI139" s="1548"/>
      <c r="AJ139" s="1539"/>
      <c r="AK139" s="1539"/>
      <c r="AL139" s="1545"/>
      <c r="AM139" s="1545"/>
      <c r="AN139" s="1545"/>
      <c r="AO139" s="1539"/>
      <c r="AP139" s="1545"/>
      <c r="AQ139" s="1545"/>
      <c r="AR139" s="1542"/>
      <c r="AS139" s="1542"/>
      <c r="AT139" s="1542"/>
      <c r="AU139" s="1543"/>
      <c r="AV139" s="1544"/>
      <c r="AW139" s="1545"/>
      <c r="AX139" s="1539"/>
      <c r="AY139" s="1539"/>
      <c r="AZ139" s="1539"/>
      <c r="BA139" s="1539"/>
      <c r="BB139" s="1540"/>
      <c r="BC139" s="1537"/>
      <c r="BD139" s="1537"/>
      <c r="BE139" s="607"/>
    </row>
    <row r="140" spans="1:57" ht="57.75" customHeight="1">
      <c r="A140" s="1540">
        <v>2019</v>
      </c>
      <c r="B140" s="1551">
        <v>43466</v>
      </c>
      <c r="C140" s="1551">
        <v>43555</v>
      </c>
      <c r="D140" s="1546" t="s">
        <v>3294</v>
      </c>
      <c r="E140" s="1552" t="s">
        <v>1577</v>
      </c>
      <c r="F140" s="1546" t="s">
        <v>3368</v>
      </c>
      <c r="G140" s="1546" t="s">
        <v>393</v>
      </c>
      <c r="H140" s="1520" t="s">
        <v>3369</v>
      </c>
      <c r="I140" s="1546" t="s">
        <v>3355</v>
      </c>
      <c r="J140" s="591" t="s">
        <v>61</v>
      </c>
      <c r="K140" s="591" t="s">
        <v>3298</v>
      </c>
      <c r="L140" s="591" t="s">
        <v>1579</v>
      </c>
      <c r="M140" s="591" t="s">
        <v>235</v>
      </c>
      <c r="N140" s="591" t="s">
        <v>2028</v>
      </c>
      <c r="O140" s="181">
        <v>448195</v>
      </c>
      <c r="P140" s="1540" t="s">
        <v>61</v>
      </c>
      <c r="Q140" s="1540" t="s">
        <v>3298</v>
      </c>
      <c r="R140" s="1540" t="s">
        <v>1579</v>
      </c>
      <c r="S140" s="1546" t="s">
        <v>235</v>
      </c>
      <c r="T140" s="1546" t="s">
        <v>2028</v>
      </c>
      <c r="U140" s="1546" t="s">
        <v>3141</v>
      </c>
      <c r="V140" s="1540" t="s">
        <v>3086</v>
      </c>
      <c r="W140" s="1546" t="s">
        <v>3368</v>
      </c>
      <c r="X140" s="1548">
        <v>43511</v>
      </c>
      <c r="Y140" s="1546">
        <v>386375</v>
      </c>
      <c r="Z140" s="1546">
        <v>448195</v>
      </c>
      <c r="AA140" s="1550">
        <v>44819.5</v>
      </c>
      <c r="AB140" s="1546">
        <v>448195</v>
      </c>
      <c r="AC140" s="1540" t="s">
        <v>241</v>
      </c>
      <c r="AD140" s="1545" t="s">
        <v>69</v>
      </c>
      <c r="AE140" s="1545" t="s">
        <v>70</v>
      </c>
      <c r="AF140" s="1546" t="s">
        <v>3355</v>
      </c>
      <c r="AG140" s="1547">
        <v>57956.25</v>
      </c>
      <c r="AH140" s="1548">
        <v>43514</v>
      </c>
      <c r="AI140" s="1548">
        <v>43542</v>
      </c>
      <c r="AJ140" s="1520" t="s">
        <v>3370</v>
      </c>
      <c r="AK140" s="1520" t="s">
        <v>3088</v>
      </c>
      <c r="AL140" s="1545" t="s">
        <v>384</v>
      </c>
      <c r="AM140" s="1545" t="s">
        <v>389</v>
      </c>
      <c r="AN140" s="1545" t="s">
        <v>73</v>
      </c>
      <c r="AO140" s="1520" t="s">
        <v>3300</v>
      </c>
      <c r="AP140" s="1545" t="s">
        <v>73</v>
      </c>
      <c r="AQ140" s="1545" t="s">
        <v>3301</v>
      </c>
      <c r="AR140" s="1542" t="s">
        <v>293</v>
      </c>
      <c r="AS140" s="1542" t="s">
        <v>566</v>
      </c>
      <c r="AT140" s="1542" t="s">
        <v>566</v>
      </c>
      <c r="AU140" s="1543" t="s">
        <v>566</v>
      </c>
      <c r="AV140" s="1499" t="s">
        <v>3090</v>
      </c>
      <c r="AW140" s="1545" t="s">
        <v>3091</v>
      </c>
      <c r="AX140" s="1520" t="s">
        <v>3092</v>
      </c>
      <c r="AY140" s="1520" t="s">
        <v>3093</v>
      </c>
      <c r="AZ140" s="1520" t="s">
        <v>3094</v>
      </c>
      <c r="BA140" s="1520" t="s">
        <v>3095</v>
      </c>
      <c r="BB140" s="1540" t="s">
        <v>3096</v>
      </c>
      <c r="BC140" s="1537">
        <v>43658</v>
      </c>
      <c r="BD140" s="1537">
        <v>43658</v>
      </c>
      <c r="BE140" s="607"/>
    </row>
    <row r="141" spans="1:57" ht="57.75" customHeight="1">
      <c r="A141" s="1540"/>
      <c r="B141" s="1551"/>
      <c r="C141" s="1551"/>
      <c r="D141" s="1546"/>
      <c r="E141" s="1552"/>
      <c r="F141" s="1546"/>
      <c r="G141" s="1546"/>
      <c r="H141" s="1539"/>
      <c r="I141" s="1546"/>
      <c r="J141" s="591" t="s">
        <v>61</v>
      </c>
      <c r="K141" s="591" t="s">
        <v>3298</v>
      </c>
      <c r="L141" s="591" t="s">
        <v>1579</v>
      </c>
      <c r="M141" s="591" t="s">
        <v>236</v>
      </c>
      <c r="N141" s="591" t="s">
        <v>3361</v>
      </c>
      <c r="O141" s="181">
        <v>492072</v>
      </c>
      <c r="P141" s="1540"/>
      <c r="Q141" s="1540"/>
      <c r="R141" s="1540"/>
      <c r="S141" s="1546"/>
      <c r="T141" s="1546"/>
      <c r="U141" s="1546"/>
      <c r="V141" s="1540"/>
      <c r="W141" s="1546"/>
      <c r="X141" s="1548"/>
      <c r="Y141" s="1546"/>
      <c r="Z141" s="1546"/>
      <c r="AA141" s="1550"/>
      <c r="AB141" s="1546"/>
      <c r="AC141" s="1540"/>
      <c r="AD141" s="1545"/>
      <c r="AE141" s="1545"/>
      <c r="AF141" s="1546"/>
      <c r="AG141" s="1547"/>
      <c r="AH141" s="1548"/>
      <c r="AI141" s="1548"/>
      <c r="AJ141" s="1539"/>
      <c r="AK141" s="1539"/>
      <c r="AL141" s="1545"/>
      <c r="AM141" s="1545"/>
      <c r="AN141" s="1545"/>
      <c r="AO141" s="1539"/>
      <c r="AP141" s="1545"/>
      <c r="AQ141" s="1545"/>
      <c r="AR141" s="1542"/>
      <c r="AS141" s="1542"/>
      <c r="AT141" s="1542"/>
      <c r="AU141" s="1543"/>
      <c r="AV141" s="1544"/>
      <c r="AW141" s="1545"/>
      <c r="AX141" s="1539"/>
      <c r="AY141" s="1539"/>
      <c r="AZ141" s="1539"/>
      <c r="BA141" s="1539"/>
      <c r="BB141" s="1540"/>
      <c r="BC141" s="1537"/>
      <c r="BD141" s="1537"/>
      <c r="BE141" s="607"/>
    </row>
    <row r="142" spans="1:57" ht="57.75" customHeight="1">
      <c r="A142" s="1540"/>
      <c r="B142" s="1551"/>
      <c r="C142" s="1551"/>
      <c r="D142" s="1546"/>
      <c r="E142" s="1552"/>
      <c r="F142" s="1546"/>
      <c r="G142" s="1546"/>
      <c r="H142" s="1539"/>
      <c r="I142" s="1546"/>
      <c r="J142" s="591" t="s">
        <v>61</v>
      </c>
      <c r="K142" s="591" t="s">
        <v>3298</v>
      </c>
      <c r="L142" s="591" t="s">
        <v>1579</v>
      </c>
      <c r="M142" s="591" t="s">
        <v>229</v>
      </c>
      <c r="N142" s="591" t="s">
        <v>1317</v>
      </c>
      <c r="O142" s="181">
        <v>497131.92</v>
      </c>
      <c r="P142" s="1540"/>
      <c r="Q142" s="1540"/>
      <c r="R142" s="1540"/>
      <c r="S142" s="1546"/>
      <c r="T142" s="1546"/>
      <c r="U142" s="1546"/>
      <c r="V142" s="1540"/>
      <c r="W142" s="1546"/>
      <c r="X142" s="1548"/>
      <c r="Y142" s="1546"/>
      <c r="Z142" s="1546"/>
      <c r="AA142" s="1550"/>
      <c r="AB142" s="1546"/>
      <c r="AC142" s="1540"/>
      <c r="AD142" s="1545"/>
      <c r="AE142" s="1545"/>
      <c r="AF142" s="1546"/>
      <c r="AG142" s="1547"/>
      <c r="AH142" s="1548"/>
      <c r="AI142" s="1548"/>
      <c r="AJ142" s="1539"/>
      <c r="AK142" s="1539"/>
      <c r="AL142" s="1545"/>
      <c r="AM142" s="1545"/>
      <c r="AN142" s="1545"/>
      <c r="AO142" s="1539"/>
      <c r="AP142" s="1545"/>
      <c r="AQ142" s="1545"/>
      <c r="AR142" s="1542"/>
      <c r="AS142" s="1542"/>
      <c r="AT142" s="1542"/>
      <c r="AU142" s="1543"/>
      <c r="AV142" s="1544"/>
      <c r="AW142" s="1545"/>
      <c r="AX142" s="1539"/>
      <c r="AY142" s="1539"/>
      <c r="AZ142" s="1539"/>
      <c r="BA142" s="1539"/>
      <c r="BB142" s="1540"/>
      <c r="BC142" s="1537"/>
      <c r="BD142" s="1537"/>
      <c r="BE142" s="607"/>
    </row>
    <row r="143" spans="1:57" s="185" customFormat="1" ht="57.75" customHeight="1">
      <c r="A143" s="1540">
        <v>2019</v>
      </c>
      <c r="B143" s="1551">
        <v>43466</v>
      </c>
      <c r="C143" s="1551">
        <v>43555</v>
      </c>
      <c r="D143" s="1540" t="s">
        <v>3294</v>
      </c>
      <c r="E143" s="1552" t="s">
        <v>1577</v>
      </c>
      <c r="F143" s="1546" t="s">
        <v>3371</v>
      </c>
      <c r="G143" s="1546" t="s">
        <v>393</v>
      </c>
      <c r="H143" s="1520" t="s">
        <v>3372</v>
      </c>
      <c r="I143" s="1546" t="s">
        <v>3355</v>
      </c>
      <c r="J143" s="589" t="s">
        <v>61</v>
      </c>
      <c r="K143" s="589" t="s">
        <v>3298</v>
      </c>
      <c r="L143" s="589" t="s">
        <v>1579</v>
      </c>
      <c r="M143" s="589" t="s">
        <v>231</v>
      </c>
      <c r="N143" s="604" t="s">
        <v>1968</v>
      </c>
      <c r="O143" s="181">
        <v>105209.17</v>
      </c>
      <c r="P143" s="1540" t="s">
        <v>61</v>
      </c>
      <c r="Q143" s="1540" t="s">
        <v>3298</v>
      </c>
      <c r="R143" s="1540" t="s">
        <v>1579</v>
      </c>
      <c r="S143" s="1540" t="s">
        <v>231</v>
      </c>
      <c r="T143" s="1552" t="s">
        <v>1968</v>
      </c>
      <c r="U143" s="1546" t="s">
        <v>3141</v>
      </c>
      <c r="V143" s="1546" t="s">
        <v>3086</v>
      </c>
      <c r="W143" s="1546" t="s">
        <v>3371</v>
      </c>
      <c r="X143" s="1548">
        <v>43518</v>
      </c>
      <c r="Y143" s="1549">
        <v>90697.56</v>
      </c>
      <c r="Z143" s="1549">
        <v>105209.17</v>
      </c>
      <c r="AA143" s="1550">
        <v>10520.92</v>
      </c>
      <c r="AB143" s="1549">
        <v>105209.17</v>
      </c>
      <c r="AC143" s="1540" t="s">
        <v>241</v>
      </c>
      <c r="AD143" s="1545" t="s">
        <v>69</v>
      </c>
      <c r="AE143" s="1545" t="s">
        <v>70</v>
      </c>
      <c r="AF143" s="1546" t="s">
        <v>3355</v>
      </c>
      <c r="AG143" s="1553">
        <v>13604.63</v>
      </c>
      <c r="AH143" s="1548">
        <v>43521</v>
      </c>
      <c r="AI143" s="1548">
        <v>43549</v>
      </c>
      <c r="AJ143" s="1520" t="s">
        <v>3373</v>
      </c>
      <c r="AK143" s="1520" t="s">
        <v>3088</v>
      </c>
      <c r="AL143" s="1545" t="s">
        <v>384</v>
      </c>
      <c r="AM143" s="1545" t="s">
        <v>389</v>
      </c>
      <c r="AN143" s="1545" t="s">
        <v>73</v>
      </c>
      <c r="AO143" s="1520" t="s">
        <v>3374</v>
      </c>
      <c r="AP143" s="1545" t="s">
        <v>73</v>
      </c>
      <c r="AQ143" s="1545" t="s">
        <v>3301</v>
      </c>
      <c r="AR143" s="1542" t="s">
        <v>293</v>
      </c>
      <c r="AS143" s="1542" t="s">
        <v>566</v>
      </c>
      <c r="AT143" s="1542" t="s">
        <v>566</v>
      </c>
      <c r="AU143" s="1543" t="s">
        <v>566</v>
      </c>
      <c r="AV143" s="1499" t="s">
        <v>3090</v>
      </c>
      <c r="AW143" s="1545" t="s">
        <v>3091</v>
      </c>
      <c r="AX143" s="1520" t="s">
        <v>3092</v>
      </c>
      <c r="AY143" s="1520" t="s">
        <v>3093</v>
      </c>
      <c r="AZ143" s="1520" t="s">
        <v>3094</v>
      </c>
      <c r="BA143" s="1520" t="s">
        <v>3095</v>
      </c>
      <c r="BB143" s="1540" t="s">
        <v>3096</v>
      </c>
      <c r="BC143" s="1537">
        <v>43658</v>
      </c>
      <c r="BD143" s="1537">
        <v>43658</v>
      </c>
      <c r="BE143" s="607"/>
    </row>
    <row r="144" spans="1:57" s="185" customFormat="1" ht="57.75" customHeight="1">
      <c r="A144" s="1540"/>
      <c r="B144" s="1551"/>
      <c r="C144" s="1551"/>
      <c r="D144" s="1540"/>
      <c r="E144" s="1552"/>
      <c r="F144" s="1546"/>
      <c r="G144" s="1546"/>
      <c r="H144" s="1539"/>
      <c r="I144" s="1546"/>
      <c r="J144" s="589" t="s">
        <v>61</v>
      </c>
      <c r="K144" s="589" t="s">
        <v>3298</v>
      </c>
      <c r="L144" s="589" t="s">
        <v>1579</v>
      </c>
      <c r="M144" s="589" t="s">
        <v>234</v>
      </c>
      <c r="N144" s="604" t="s">
        <v>1970</v>
      </c>
      <c r="O144" s="181">
        <v>120990.55</v>
      </c>
      <c r="P144" s="1540"/>
      <c r="Q144" s="1540"/>
      <c r="R144" s="1540"/>
      <c r="S144" s="1540"/>
      <c r="T144" s="1552"/>
      <c r="U144" s="1546"/>
      <c r="V144" s="1546"/>
      <c r="W144" s="1546"/>
      <c r="X144" s="1548"/>
      <c r="Y144" s="1549"/>
      <c r="Z144" s="1549"/>
      <c r="AA144" s="1550"/>
      <c r="AB144" s="1549"/>
      <c r="AC144" s="1540"/>
      <c r="AD144" s="1545"/>
      <c r="AE144" s="1545"/>
      <c r="AF144" s="1546"/>
      <c r="AG144" s="1553"/>
      <c r="AH144" s="1548"/>
      <c r="AI144" s="1548"/>
      <c r="AJ144" s="1539"/>
      <c r="AK144" s="1539"/>
      <c r="AL144" s="1545"/>
      <c r="AM144" s="1545"/>
      <c r="AN144" s="1545"/>
      <c r="AO144" s="1539"/>
      <c r="AP144" s="1545"/>
      <c r="AQ144" s="1545"/>
      <c r="AR144" s="1542"/>
      <c r="AS144" s="1542"/>
      <c r="AT144" s="1542"/>
      <c r="AU144" s="1543"/>
      <c r="AV144" s="1544"/>
      <c r="AW144" s="1545"/>
      <c r="AX144" s="1539"/>
      <c r="AY144" s="1539"/>
      <c r="AZ144" s="1539"/>
      <c r="BA144" s="1539"/>
      <c r="BB144" s="1540"/>
      <c r="BC144" s="1537"/>
      <c r="BD144" s="1537"/>
      <c r="BE144" s="607"/>
    </row>
    <row r="145" spans="1:57" s="185" customFormat="1" ht="57.75" customHeight="1">
      <c r="A145" s="1540"/>
      <c r="B145" s="1551"/>
      <c r="C145" s="1551"/>
      <c r="D145" s="1540"/>
      <c r="E145" s="1552"/>
      <c r="F145" s="1546"/>
      <c r="G145" s="1546"/>
      <c r="H145" s="1539"/>
      <c r="I145" s="1546"/>
      <c r="J145" s="589" t="s">
        <v>61</v>
      </c>
      <c r="K145" s="589" t="s">
        <v>3298</v>
      </c>
      <c r="L145" s="589" t="s">
        <v>1579</v>
      </c>
      <c r="M145" s="589" t="s">
        <v>230</v>
      </c>
      <c r="N145" s="604" t="s">
        <v>1947</v>
      </c>
      <c r="O145" s="181">
        <v>117834.27</v>
      </c>
      <c r="P145" s="1540"/>
      <c r="Q145" s="1540"/>
      <c r="R145" s="1540"/>
      <c r="S145" s="1540"/>
      <c r="T145" s="1552"/>
      <c r="U145" s="1546"/>
      <c r="V145" s="1546"/>
      <c r="W145" s="1546"/>
      <c r="X145" s="1548"/>
      <c r="Y145" s="1549"/>
      <c r="Z145" s="1549"/>
      <c r="AA145" s="1550"/>
      <c r="AB145" s="1549"/>
      <c r="AC145" s="1540"/>
      <c r="AD145" s="1545"/>
      <c r="AE145" s="1545"/>
      <c r="AF145" s="1546"/>
      <c r="AG145" s="1553"/>
      <c r="AH145" s="1548"/>
      <c r="AI145" s="1548"/>
      <c r="AJ145" s="1539"/>
      <c r="AK145" s="1539"/>
      <c r="AL145" s="1545"/>
      <c r="AM145" s="1545"/>
      <c r="AN145" s="1545"/>
      <c r="AO145" s="1539"/>
      <c r="AP145" s="1545"/>
      <c r="AQ145" s="1545"/>
      <c r="AR145" s="1542"/>
      <c r="AS145" s="1542"/>
      <c r="AT145" s="1542"/>
      <c r="AU145" s="1543"/>
      <c r="AV145" s="1544"/>
      <c r="AW145" s="1545"/>
      <c r="AX145" s="1539"/>
      <c r="AY145" s="1539"/>
      <c r="AZ145" s="1539"/>
      <c r="BA145" s="1539"/>
      <c r="BB145" s="1540"/>
      <c r="BC145" s="1537"/>
      <c r="BD145" s="1537"/>
      <c r="BE145" s="607"/>
    </row>
    <row r="146" spans="1:57" ht="57.75" customHeight="1">
      <c r="A146" s="1540">
        <v>2019</v>
      </c>
      <c r="B146" s="1551">
        <v>43466</v>
      </c>
      <c r="C146" s="1551">
        <v>43555</v>
      </c>
      <c r="D146" s="1546" t="s">
        <v>3294</v>
      </c>
      <c r="E146" s="1552" t="s">
        <v>1577</v>
      </c>
      <c r="F146" s="1546" t="s">
        <v>3375</v>
      </c>
      <c r="G146" s="1546" t="s">
        <v>393</v>
      </c>
      <c r="H146" s="1520" t="s">
        <v>3376</v>
      </c>
      <c r="I146" s="1546" t="s">
        <v>3355</v>
      </c>
      <c r="J146" s="591" t="s">
        <v>61</v>
      </c>
      <c r="K146" s="591" t="s">
        <v>3298</v>
      </c>
      <c r="L146" s="591" t="s">
        <v>1579</v>
      </c>
      <c r="M146" s="591" t="s">
        <v>231</v>
      </c>
      <c r="N146" s="591" t="s">
        <v>1968</v>
      </c>
      <c r="O146" s="181">
        <v>1335255.31</v>
      </c>
      <c r="P146" s="1540" t="s">
        <v>61</v>
      </c>
      <c r="Q146" s="1540" t="s">
        <v>3298</v>
      </c>
      <c r="R146" s="1540" t="s">
        <v>1579</v>
      </c>
      <c r="S146" s="1546" t="s">
        <v>231</v>
      </c>
      <c r="T146" s="1546" t="s">
        <v>1968</v>
      </c>
      <c r="U146" s="1546" t="s">
        <v>3141</v>
      </c>
      <c r="V146" s="1540" t="s">
        <v>3086</v>
      </c>
      <c r="W146" s="1546" t="s">
        <v>3375</v>
      </c>
      <c r="X146" s="1548">
        <v>43518</v>
      </c>
      <c r="Y146" s="1549">
        <v>1151082.1599999999</v>
      </c>
      <c r="Z146" s="1549">
        <v>1335255.31</v>
      </c>
      <c r="AA146" s="1550">
        <v>133525.53</v>
      </c>
      <c r="AB146" s="1549">
        <v>1335255.31</v>
      </c>
      <c r="AC146" s="1540" t="s">
        <v>241</v>
      </c>
      <c r="AD146" s="1545" t="s">
        <v>69</v>
      </c>
      <c r="AE146" s="1545" t="s">
        <v>70</v>
      </c>
      <c r="AF146" s="1546" t="s">
        <v>3355</v>
      </c>
      <c r="AG146" s="1547">
        <v>172662.32</v>
      </c>
      <c r="AH146" s="1548">
        <v>43521</v>
      </c>
      <c r="AI146" s="1548">
        <v>43549</v>
      </c>
      <c r="AJ146" s="1520" t="s">
        <v>3377</v>
      </c>
      <c r="AK146" s="1520" t="s">
        <v>3088</v>
      </c>
      <c r="AL146" s="1545" t="s">
        <v>384</v>
      </c>
      <c r="AM146" s="1545" t="s">
        <v>389</v>
      </c>
      <c r="AN146" s="1545" t="s">
        <v>73</v>
      </c>
      <c r="AO146" s="1520" t="s">
        <v>3374</v>
      </c>
      <c r="AP146" s="1545" t="s">
        <v>73</v>
      </c>
      <c r="AQ146" s="1545" t="s">
        <v>3301</v>
      </c>
      <c r="AR146" s="1542" t="s">
        <v>293</v>
      </c>
      <c r="AS146" s="1542" t="s">
        <v>566</v>
      </c>
      <c r="AT146" s="1542" t="s">
        <v>566</v>
      </c>
      <c r="AU146" s="1543" t="s">
        <v>566</v>
      </c>
      <c r="AV146" s="1499" t="s">
        <v>3090</v>
      </c>
      <c r="AW146" s="1545" t="s">
        <v>3091</v>
      </c>
      <c r="AX146" s="1520" t="s">
        <v>3092</v>
      </c>
      <c r="AY146" s="1520" t="s">
        <v>3093</v>
      </c>
      <c r="AZ146" s="1520" t="s">
        <v>3094</v>
      </c>
      <c r="BA146" s="1520" t="s">
        <v>3095</v>
      </c>
      <c r="BB146" s="1540" t="s">
        <v>3096</v>
      </c>
      <c r="BC146" s="1537">
        <v>43658</v>
      </c>
      <c r="BD146" s="1537">
        <v>43658</v>
      </c>
      <c r="BE146" s="607"/>
    </row>
    <row r="147" spans="1:57" ht="57.75" customHeight="1">
      <c r="A147" s="1540"/>
      <c r="B147" s="1551"/>
      <c r="C147" s="1551"/>
      <c r="D147" s="1546"/>
      <c r="E147" s="1552"/>
      <c r="F147" s="1546"/>
      <c r="G147" s="1546"/>
      <c r="H147" s="1539"/>
      <c r="I147" s="1546"/>
      <c r="J147" s="591" t="s">
        <v>61</v>
      </c>
      <c r="K147" s="591" t="s">
        <v>3298</v>
      </c>
      <c r="L147" s="591" t="s">
        <v>1579</v>
      </c>
      <c r="M147" s="591" t="s">
        <v>234</v>
      </c>
      <c r="N147" s="591" t="s">
        <v>1970</v>
      </c>
      <c r="O147" s="181">
        <v>1535497.24</v>
      </c>
      <c r="P147" s="1540"/>
      <c r="Q147" s="1540"/>
      <c r="R147" s="1540"/>
      <c r="S147" s="1546"/>
      <c r="T147" s="1546"/>
      <c r="U147" s="1546"/>
      <c r="V147" s="1540"/>
      <c r="W147" s="1546"/>
      <c r="X147" s="1548"/>
      <c r="Y147" s="1549"/>
      <c r="Z147" s="1549"/>
      <c r="AA147" s="1550"/>
      <c r="AB147" s="1549"/>
      <c r="AC147" s="1540"/>
      <c r="AD147" s="1545"/>
      <c r="AE147" s="1545"/>
      <c r="AF147" s="1546"/>
      <c r="AG147" s="1547"/>
      <c r="AH147" s="1548"/>
      <c r="AI147" s="1548"/>
      <c r="AJ147" s="1539"/>
      <c r="AK147" s="1539"/>
      <c r="AL147" s="1545"/>
      <c r="AM147" s="1545"/>
      <c r="AN147" s="1545"/>
      <c r="AO147" s="1539"/>
      <c r="AP147" s="1545"/>
      <c r="AQ147" s="1545"/>
      <c r="AR147" s="1542"/>
      <c r="AS147" s="1542"/>
      <c r="AT147" s="1542"/>
      <c r="AU147" s="1543"/>
      <c r="AV147" s="1544"/>
      <c r="AW147" s="1545"/>
      <c r="AX147" s="1539"/>
      <c r="AY147" s="1539"/>
      <c r="AZ147" s="1539"/>
      <c r="BA147" s="1539"/>
      <c r="BB147" s="1540"/>
      <c r="BC147" s="1537"/>
      <c r="BD147" s="1537"/>
      <c r="BE147" s="607"/>
    </row>
    <row r="148" spans="1:57" ht="57.75" customHeight="1">
      <c r="A148" s="1540"/>
      <c r="B148" s="1551"/>
      <c r="C148" s="1551"/>
      <c r="D148" s="1546"/>
      <c r="E148" s="1552"/>
      <c r="F148" s="1546"/>
      <c r="G148" s="1546"/>
      <c r="H148" s="1539"/>
      <c r="I148" s="1546"/>
      <c r="J148" s="591" t="s">
        <v>61</v>
      </c>
      <c r="K148" s="591" t="s">
        <v>3298</v>
      </c>
      <c r="L148" s="591" t="s">
        <v>1579</v>
      </c>
      <c r="M148" s="591" t="s">
        <v>230</v>
      </c>
      <c r="N148" s="591" t="s">
        <v>1947</v>
      </c>
      <c r="O148" s="181">
        <v>1495485.97</v>
      </c>
      <c r="P148" s="1540"/>
      <c r="Q148" s="1540"/>
      <c r="R148" s="1540"/>
      <c r="S148" s="1546"/>
      <c r="T148" s="1546"/>
      <c r="U148" s="1546"/>
      <c r="V148" s="1540"/>
      <c r="W148" s="1546"/>
      <c r="X148" s="1548"/>
      <c r="Y148" s="1549"/>
      <c r="Z148" s="1549"/>
      <c r="AA148" s="1550"/>
      <c r="AB148" s="1549"/>
      <c r="AC148" s="1540"/>
      <c r="AD148" s="1545"/>
      <c r="AE148" s="1545"/>
      <c r="AF148" s="1546"/>
      <c r="AG148" s="1547"/>
      <c r="AH148" s="1548"/>
      <c r="AI148" s="1548"/>
      <c r="AJ148" s="1539"/>
      <c r="AK148" s="1539"/>
      <c r="AL148" s="1545"/>
      <c r="AM148" s="1545"/>
      <c r="AN148" s="1545"/>
      <c r="AO148" s="1539"/>
      <c r="AP148" s="1545"/>
      <c r="AQ148" s="1545"/>
      <c r="AR148" s="596"/>
      <c r="AS148" s="1542"/>
      <c r="AT148" s="1542"/>
      <c r="AU148" s="1543"/>
      <c r="AV148" s="1544"/>
      <c r="AW148" s="1545"/>
      <c r="AX148" s="1539"/>
      <c r="AY148" s="1539"/>
      <c r="AZ148" s="1539"/>
      <c r="BA148" s="1539"/>
      <c r="BB148" s="1540"/>
      <c r="BC148" s="1537"/>
      <c r="BD148" s="1537"/>
      <c r="BE148" s="607"/>
    </row>
    <row r="149" spans="1:57" s="185" customFormat="1" ht="57.75" customHeight="1">
      <c r="A149" s="1540">
        <v>2019</v>
      </c>
      <c r="B149" s="1551">
        <v>43466</v>
      </c>
      <c r="C149" s="1551">
        <v>43555</v>
      </c>
      <c r="D149" s="1540" t="s">
        <v>3294</v>
      </c>
      <c r="E149" s="1552" t="s">
        <v>1577</v>
      </c>
      <c r="F149" s="1546" t="s">
        <v>3378</v>
      </c>
      <c r="G149" s="1546" t="s">
        <v>393</v>
      </c>
      <c r="H149" s="1520" t="s">
        <v>3379</v>
      </c>
      <c r="I149" s="1546" t="s">
        <v>3355</v>
      </c>
      <c r="J149" s="589" t="s">
        <v>61</v>
      </c>
      <c r="K149" s="589" t="s">
        <v>3298</v>
      </c>
      <c r="L149" s="589" t="s">
        <v>1579</v>
      </c>
      <c r="M149" s="589" t="s">
        <v>623</v>
      </c>
      <c r="N149" s="604" t="s">
        <v>2023</v>
      </c>
      <c r="O149" s="181">
        <v>61222.48</v>
      </c>
      <c r="P149" s="1540" t="s">
        <v>61</v>
      </c>
      <c r="Q149" s="1540" t="s">
        <v>3298</v>
      </c>
      <c r="R149" s="1540" t="s">
        <v>1579</v>
      </c>
      <c r="S149" s="1540" t="s">
        <v>623</v>
      </c>
      <c r="T149" s="1540" t="s">
        <v>2023</v>
      </c>
      <c r="U149" s="1546" t="s">
        <v>3141</v>
      </c>
      <c r="V149" s="1546" t="s">
        <v>3086</v>
      </c>
      <c r="W149" s="1546" t="s">
        <v>3378</v>
      </c>
      <c r="X149" s="1548">
        <v>43523</v>
      </c>
      <c r="Y149" s="1546">
        <v>52778</v>
      </c>
      <c r="Z149" s="1549">
        <v>61222.48</v>
      </c>
      <c r="AA149" s="1550">
        <v>6122.25</v>
      </c>
      <c r="AB149" s="1549">
        <v>61222.48</v>
      </c>
      <c r="AC149" s="1540" t="s">
        <v>241</v>
      </c>
      <c r="AD149" s="1545" t="s">
        <v>69</v>
      </c>
      <c r="AE149" s="1545" t="s">
        <v>70</v>
      </c>
      <c r="AF149" s="1546" t="s">
        <v>3355</v>
      </c>
      <c r="AG149" s="1553">
        <v>7916.7</v>
      </c>
      <c r="AH149" s="1548">
        <v>43524</v>
      </c>
      <c r="AI149" s="1548">
        <v>43552</v>
      </c>
      <c r="AJ149" s="1520" t="s">
        <v>3380</v>
      </c>
      <c r="AK149" s="1520" t="s">
        <v>3088</v>
      </c>
      <c r="AL149" s="1545" t="s">
        <v>384</v>
      </c>
      <c r="AM149" s="1545" t="s">
        <v>389</v>
      </c>
      <c r="AN149" s="1545" t="s">
        <v>73</v>
      </c>
      <c r="AO149" s="1520" t="s">
        <v>3374</v>
      </c>
      <c r="AP149" s="1545" t="s">
        <v>73</v>
      </c>
      <c r="AQ149" s="1545" t="s">
        <v>3301</v>
      </c>
      <c r="AR149" s="596" t="s">
        <v>293</v>
      </c>
      <c r="AS149" s="1542" t="s">
        <v>566</v>
      </c>
      <c r="AT149" s="1542" t="s">
        <v>566</v>
      </c>
      <c r="AU149" s="1543" t="s">
        <v>566</v>
      </c>
      <c r="AV149" s="1499" t="s">
        <v>3090</v>
      </c>
      <c r="AW149" s="1545" t="s">
        <v>3091</v>
      </c>
      <c r="AX149" s="1520" t="s">
        <v>3092</v>
      </c>
      <c r="AY149" s="1520" t="s">
        <v>3093</v>
      </c>
      <c r="AZ149" s="1520" t="s">
        <v>3094</v>
      </c>
      <c r="BA149" s="1520" t="s">
        <v>3095</v>
      </c>
      <c r="BB149" s="1540" t="s">
        <v>3096</v>
      </c>
      <c r="BC149" s="1537">
        <v>43658</v>
      </c>
      <c r="BD149" s="1537">
        <v>43658</v>
      </c>
      <c r="BE149" s="607"/>
    </row>
    <row r="150" spans="1:57" s="185" customFormat="1" ht="57.75" customHeight="1">
      <c r="A150" s="1540"/>
      <c r="B150" s="1551"/>
      <c r="C150" s="1551"/>
      <c r="D150" s="1540"/>
      <c r="E150" s="1552"/>
      <c r="F150" s="1546"/>
      <c r="G150" s="1546"/>
      <c r="H150" s="1539"/>
      <c r="I150" s="1546"/>
      <c r="J150" s="589" t="s">
        <v>61</v>
      </c>
      <c r="K150" s="589" t="s">
        <v>3298</v>
      </c>
      <c r="L150" s="589" t="s">
        <v>1579</v>
      </c>
      <c r="M150" s="589" t="s">
        <v>235</v>
      </c>
      <c r="N150" s="604" t="s">
        <v>2028</v>
      </c>
      <c r="O150" s="181">
        <v>62234</v>
      </c>
      <c r="P150" s="1540"/>
      <c r="Q150" s="1540"/>
      <c r="R150" s="1540"/>
      <c r="S150" s="1540"/>
      <c r="T150" s="1540"/>
      <c r="U150" s="1546"/>
      <c r="V150" s="1546"/>
      <c r="W150" s="1546"/>
      <c r="X150" s="1548"/>
      <c r="Y150" s="1546"/>
      <c r="Z150" s="1549"/>
      <c r="AA150" s="1550"/>
      <c r="AB150" s="1549"/>
      <c r="AC150" s="1540"/>
      <c r="AD150" s="1545"/>
      <c r="AE150" s="1545"/>
      <c r="AF150" s="1546"/>
      <c r="AG150" s="1553"/>
      <c r="AH150" s="1548"/>
      <c r="AI150" s="1548"/>
      <c r="AJ150" s="1539"/>
      <c r="AK150" s="1539"/>
      <c r="AL150" s="1545"/>
      <c r="AM150" s="1545"/>
      <c r="AN150" s="1545"/>
      <c r="AO150" s="1539"/>
      <c r="AP150" s="1545"/>
      <c r="AQ150" s="1545"/>
      <c r="AR150" s="596"/>
      <c r="AS150" s="1542"/>
      <c r="AT150" s="1542"/>
      <c r="AU150" s="1543"/>
      <c r="AV150" s="1544"/>
      <c r="AW150" s="1545"/>
      <c r="AX150" s="1539"/>
      <c r="AY150" s="1539"/>
      <c r="AZ150" s="1539"/>
      <c r="BA150" s="1539"/>
      <c r="BB150" s="1540"/>
      <c r="BC150" s="1537"/>
      <c r="BD150" s="1537"/>
      <c r="BE150" s="607"/>
    </row>
    <row r="151" spans="1:57" s="185" customFormat="1" ht="57.75" customHeight="1">
      <c r="A151" s="1540"/>
      <c r="B151" s="1551"/>
      <c r="C151" s="1551"/>
      <c r="D151" s="1540"/>
      <c r="E151" s="1552"/>
      <c r="F151" s="1546"/>
      <c r="G151" s="1546"/>
      <c r="H151" s="1539"/>
      <c r="I151" s="1546"/>
      <c r="J151" s="589" t="s">
        <v>61</v>
      </c>
      <c r="K151" s="589" t="s">
        <v>3298</v>
      </c>
      <c r="L151" s="589" t="s">
        <v>1579</v>
      </c>
      <c r="M151" s="589" t="s">
        <v>230</v>
      </c>
      <c r="N151" s="604" t="s">
        <v>1947</v>
      </c>
      <c r="O151" s="181">
        <v>63394</v>
      </c>
      <c r="P151" s="1540"/>
      <c r="Q151" s="1540"/>
      <c r="R151" s="1540"/>
      <c r="S151" s="1540"/>
      <c r="T151" s="1540"/>
      <c r="U151" s="1546"/>
      <c r="V151" s="1546"/>
      <c r="W151" s="1546"/>
      <c r="X151" s="1548"/>
      <c r="Y151" s="1546"/>
      <c r="Z151" s="1549"/>
      <c r="AA151" s="1550"/>
      <c r="AB151" s="1549"/>
      <c r="AC151" s="1540"/>
      <c r="AD151" s="1545"/>
      <c r="AE151" s="1545"/>
      <c r="AF151" s="1546"/>
      <c r="AG151" s="1553"/>
      <c r="AH151" s="1548"/>
      <c r="AI151" s="1548"/>
      <c r="AJ151" s="1539"/>
      <c r="AK151" s="1539"/>
      <c r="AL151" s="1545"/>
      <c r="AM151" s="1545"/>
      <c r="AN151" s="1545"/>
      <c r="AO151" s="1539"/>
      <c r="AP151" s="1545"/>
      <c r="AQ151" s="1545"/>
      <c r="AR151" s="596"/>
      <c r="AS151" s="1542"/>
      <c r="AT151" s="1542"/>
      <c r="AU151" s="1543"/>
      <c r="AV151" s="1544"/>
      <c r="AW151" s="1545"/>
      <c r="AX151" s="1539"/>
      <c r="AY151" s="1539"/>
      <c r="AZ151" s="1539"/>
      <c r="BA151" s="1539"/>
      <c r="BB151" s="1540"/>
      <c r="BC151" s="1537"/>
      <c r="BD151" s="1537"/>
      <c r="BE151" s="607"/>
    </row>
    <row r="152" spans="1:57" s="185" customFormat="1" ht="57.75" customHeight="1">
      <c r="A152" s="1540">
        <v>2019</v>
      </c>
      <c r="B152" s="1551">
        <v>43466</v>
      </c>
      <c r="C152" s="1551">
        <v>43555</v>
      </c>
      <c r="D152" s="1551" t="s">
        <v>3294</v>
      </c>
      <c r="E152" s="1551" t="s">
        <v>1577</v>
      </c>
      <c r="F152" s="1551" t="s">
        <v>3381</v>
      </c>
      <c r="G152" s="1551" t="s">
        <v>393</v>
      </c>
      <c r="H152" s="1520" t="s">
        <v>3382</v>
      </c>
      <c r="I152" s="1546" t="s">
        <v>3355</v>
      </c>
      <c r="J152" s="591" t="s">
        <v>61</v>
      </c>
      <c r="K152" s="591" t="s">
        <v>3298</v>
      </c>
      <c r="L152" s="591" t="s">
        <v>1579</v>
      </c>
      <c r="M152" s="591" t="s">
        <v>3383</v>
      </c>
      <c r="N152" s="591" t="s">
        <v>2040</v>
      </c>
      <c r="O152" s="181">
        <v>165832.44</v>
      </c>
      <c r="P152" s="1540" t="s">
        <v>61</v>
      </c>
      <c r="Q152" s="1540" t="s">
        <v>3298</v>
      </c>
      <c r="R152" s="1540" t="s">
        <v>1579</v>
      </c>
      <c r="S152" s="1540" t="s">
        <v>3383</v>
      </c>
      <c r="T152" s="1540" t="s">
        <v>2040</v>
      </c>
      <c r="U152" s="1540" t="s">
        <v>3141</v>
      </c>
      <c r="V152" s="1540" t="s">
        <v>3086</v>
      </c>
      <c r="W152" s="1540" t="s">
        <v>3381</v>
      </c>
      <c r="X152" s="1551">
        <v>43525</v>
      </c>
      <c r="Y152" s="1549">
        <v>142959</v>
      </c>
      <c r="Z152" s="1549">
        <v>165832.44</v>
      </c>
      <c r="AA152" s="1550">
        <v>16583.240000000002</v>
      </c>
      <c r="AB152" s="1549">
        <v>165832.44</v>
      </c>
      <c r="AC152" s="1540" t="s">
        <v>241</v>
      </c>
      <c r="AD152" s="1545" t="s">
        <v>69</v>
      </c>
      <c r="AE152" s="1545" t="s">
        <v>70</v>
      </c>
      <c r="AF152" s="1546" t="s">
        <v>3355</v>
      </c>
      <c r="AG152" s="1547">
        <v>21443.85</v>
      </c>
      <c r="AH152" s="1548">
        <v>43528</v>
      </c>
      <c r="AI152" s="1548">
        <v>43555</v>
      </c>
      <c r="AJ152" s="1520" t="s">
        <v>3384</v>
      </c>
      <c r="AK152" s="1520" t="s">
        <v>3088</v>
      </c>
      <c r="AL152" s="1545" t="s">
        <v>384</v>
      </c>
      <c r="AM152" s="1545" t="s">
        <v>389</v>
      </c>
      <c r="AN152" s="1545" t="s">
        <v>73</v>
      </c>
      <c r="AO152" s="1520" t="s">
        <v>3374</v>
      </c>
      <c r="AP152" s="1545" t="s">
        <v>73</v>
      </c>
      <c r="AQ152" s="1545" t="s">
        <v>3301</v>
      </c>
      <c r="AR152" s="1542" t="s">
        <v>293</v>
      </c>
      <c r="AS152" s="1542" t="s">
        <v>566</v>
      </c>
      <c r="AT152" s="1542" t="s">
        <v>566</v>
      </c>
      <c r="AU152" s="1543" t="s">
        <v>566</v>
      </c>
      <c r="AV152" s="1499" t="s">
        <v>3090</v>
      </c>
      <c r="AW152" s="1545" t="s">
        <v>3091</v>
      </c>
      <c r="AX152" s="1520" t="s">
        <v>3092</v>
      </c>
      <c r="AY152" s="1520" t="s">
        <v>3093</v>
      </c>
      <c r="AZ152" s="1520" t="s">
        <v>3094</v>
      </c>
      <c r="BA152" s="1520" t="s">
        <v>3095</v>
      </c>
      <c r="BB152" s="1540" t="s">
        <v>3096</v>
      </c>
      <c r="BC152" s="1537">
        <v>43658</v>
      </c>
      <c r="BD152" s="1537">
        <v>43658</v>
      </c>
      <c r="BE152" s="607"/>
    </row>
    <row r="153" spans="1:57" s="185" customFormat="1" ht="57.75" customHeight="1">
      <c r="A153" s="1540"/>
      <c r="B153" s="1551"/>
      <c r="C153" s="1551"/>
      <c r="D153" s="1551"/>
      <c r="E153" s="1551"/>
      <c r="F153" s="1551"/>
      <c r="G153" s="1551"/>
      <c r="H153" s="1533"/>
      <c r="I153" s="1546"/>
      <c r="J153" s="591" t="s">
        <v>61</v>
      </c>
      <c r="K153" s="591" t="s">
        <v>3298</v>
      </c>
      <c r="L153" s="591" t="s">
        <v>1579</v>
      </c>
      <c r="M153" s="591" t="s">
        <v>230</v>
      </c>
      <c r="N153" s="591" t="s">
        <v>1947</v>
      </c>
      <c r="O153" s="181">
        <v>184846</v>
      </c>
      <c r="P153" s="1540"/>
      <c r="Q153" s="1540"/>
      <c r="R153" s="1540"/>
      <c r="S153" s="1540"/>
      <c r="T153" s="1540"/>
      <c r="U153" s="1540"/>
      <c r="V153" s="1540"/>
      <c r="W153" s="1540"/>
      <c r="X153" s="1551"/>
      <c r="Y153" s="1549"/>
      <c r="Z153" s="1549"/>
      <c r="AA153" s="1550"/>
      <c r="AB153" s="1549"/>
      <c r="AC153" s="1540"/>
      <c r="AD153" s="1545"/>
      <c r="AE153" s="1545"/>
      <c r="AF153" s="1546"/>
      <c r="AG153" s="1547"/>
      <c r="AH153" s="1548"/>
      <c r="AI153" s="1548"/>
      <c r="AJ153" s="1539"/>
      <c r="AK153" s="1539"/>
      <c r="AL153" s="1545"/>
      <c r="AM153" s="1545"/>
      <c r="AN153" s="1545"/>
      <c r="AO153" s="1539"/>
      <c r="AP153" s="1545"/>
      <c r="AQ153" s="1545"/>
      <c r="AR153" s="1542"/>
      <c r="AS153" s="1542"/>
      <c r="AT153" s="1542"/>
      <c r="AU153" s="1543"/>
      <c r="AV153" s="1544"/>
      <c r="AW153" s="1545"/>
      <c r="AX153" s="1539"/>
      <c r="AY153" s="1539"/>
      <c r="AZ153" s="1539"/>
      <c r="BA153" s="1539"/>
      <c r="BB153" s="1540"/>
      <c r="BC153" s="1537"/>
      <c r="BD153" s="1537"/>
      <c r="BE153" s="607"/>
    </row>
    <row r="154" spans="1:57" s="185" customFormat="1" ht="57.75" customHeight="1">
      <c r="A154" s="1540"/>
      <c r="B154" s="1551"/>
      <c r="C154" s="1551"/>
      <c r="D154" s="1551"/>
      <c r="E154" s="1551"/>
      <c r="F154" s="1551"/>
      <c r="G154" s="1551"/>
      <c r="H154" s="1533"/>
      <c r="I154" s="1546"/>
      <c r="J154" s="591" t="s">
        <v>61</v>
      </c>
      <c r="K154" s="591" t="s">
        <v>3298</v>
      </c>
      <c r="L154" s="591" t="s">
        <v>1579</v>
      </c>
      <c r="M154" s="591" t="s">
        <v>229</v>
      </c>
      <c r="N154" s="591" t="s">
        <v>1317</v>
      </c>
      <c r="O154" s="181">
        <v>188616</v>
      </c>
      <c r="P154" s="1540"/>
      <c r="Q154" s="1540"/>
      <c r="R154" s="1540"/>
      <c r="S154" s="1540"/>
      <c r="T154" s="1540"/>
      <c r="U154" s="1540"/>
      <c r="V154" s="1540"/>
      <c r="W154" s="1540"/>
      <c r="X154" s="1551"/>
      <c r="Y154" s="1549"/>
      <c r="Z154" s="1549"/>
      <c r="AA154" s="1550"/>
      <c r="AB154" s="1549"/>
      <c r="AC154" s="1540"/>
      <c r="AD154" s="1545"/>
      <c r="AE154" s="1545"/>
      <c r="AF154" s="1546"/>
      <c r="AG154" s="1547"/>
      <c r="AH154" s="1548"/>
      <c r="AI154" s="1548"/>
      <c r="AJ154" s="1539"/>
      <c r="AK154" s="1539"/>
      <c r="AL154" s="1545"/>
      <c r="AM154" s="1545"/>
      <c r="AN154" s="1545"/>
      <c r="AO154" s="1539"/>
      <c r="AP154" s="1545"/>
      <c r="AQ154" s="1545"/>
      <c r="AR154" s="596"/>
      <c r="AS154" s="1542"/>
      <c r="AT154" s="1542"/>
      <c r="AU154" s="1543"/>
      <c r="AV154" s="1544"/>
      <c r="AW154" s="1545"/>
      <c r="AX154" s="1539"/>
      <c r="AY154" s="1539"/>
      <c r="AZ154" s="1539"/>
      <c r="BA154" s="1539"/>
      <c r="BB154" s="1540"/>
      <c r="BC154" s="1537"/>
      <c r="BD154" s="1537"/>
      <c r="BE154" s="607"/>
    </row>
    <row r="155" spans="1:57" ht="57.75" customHeight="1">
      <c r="A155" s="1540">
        <v>2019</v>
      </c>
      <c r="B155" s="1551">
        <v>43466</v>
      </c>
      <c r="C155" s="1551">
        <v>43555</v>
      </c>
      <c r="D155" s="1546" t="s">
        <v>3294</v>
      </c>
      <c r="E155" s="1552" t="s">
        <v>1577</v>
      </c>
      <c r="F155" s="1546" t="s">
        <v>3385</v>
      </c>
      <c r="G155" s="1546" t="s">
        <v>393</v>
      </c>
      <c r="H155" s="1520" t="s">
        <v>3386</v>
      </c>
      <c r="I155" s="1546" t="s">
        <v>3355</v>
      </c>
      <c r="J155" s="589" t="s">
        <v>61</v>
      </c>
      <c r="K155" s="589" t="s">
        <v>3298</v>
      </c>
      <c r="L155" s="589" t="s">
        <v>1579</v>
      </c>
      <c r="M155" s="589" t="s">
        <v>235</v>
      </c>
      <c r="N155" s="604" t="s">
        <v>2028</v>
      </c>
      <c r="O155" s="181">
        <v>713113.98</v>
      </c>
      <c r="P155" s="1540" t="s">
        <v>61</v>
      </c>
      <c r="Q155" s="1540" t="s">
        <v>3298</v>
      </c>
      <c r="R155" s="1540" t="s">
        <v>1579</v>
      </c>
      <c r="S155" s="1546" t="s">
        <v>235</v>
      </c>
      <c r="T155" s="1546" t="s">
        <v>2028</v>
      </c>
      <c r="U155" s="1546" t="s">
        <v>3141</v>
      </c>
      <c r="V155" s="1546" t="s">
        <v>3086</v>
      </c>
      <c r="W155" s="1546" t="s">
        <v>3385</v>
      </c>
      <c r="X155" s="1548">
        <v>43525</v>
      </c>
      <c r="Y155" s="1546">
        <v>614753.43000000005</v>
      </c>
      <c r="Z155" s="1549">
        <v>713113.98</v>
      </c>
      <c r="AA155" s="1550">
        <v>71311.399999999994</v>
      </c>
      <c r="AB155" s="1549">
        <v>713113.98</v>
      </c>
      <c r="AC155" s="1540" t="s">
        <v>241</v>
      </c>
      <c r="AD155" s="1545" t="s">
        <v>69</v>
      </c>
      <c r="AE155" s="1545" t="s">
        <v>70</v>
      </c>
      <c r="AF155" s="1546" t="s">
        <v>3355</v>
      </c>
      <c r="AG155" s="1553">
        <v>92213.01</v>
      </c>
      <c r="AH155" s="1548">
        <v>43528</v>
      </c>
      <c r="AI155" s="1548">
        <v>43555</v>
      </c>
      <c r="AJ155" s="1520" t="s">
        <v>3387</v>
      </c>
      <c r="AK155" s="1520" t="s">
        <v>3088</v>
      </c>
      <c r="AL155" s="1545" t="s">
        <v>384</v>
      </c>
      <c r="AM155" s="1545" t="s">
        <v>389</v>
      </c>
      <c r="AN155" s="1545" t="s">
        <v>73</v>
      </c>
      <c r="AO155" s="1520" t="s">
        <v>3374</v>
      </c>
      <c r="AP155" s="1545" t="s">
        <v>73</v>
      </c>
      <c r="AQ155" s="1545" t="s">
        <v>3301</v>
      </c>
      <c r="AR155" s="596" t="s">
        <v>293</v>
      </c>
      <c r="AS155" s="1542" t="s">
        <v>566</v>
      </c>
      <c r="AT155" s="1542" t="s">
        <v>566</v>
      </c>
      <c r="AU155" s="1543" t="s">
        <v>566</v>
      </c>
      <c r="AV155" s="1499" t="s">
        <v>3090</v>
      </c>
      <c r="AW155" s="1545" t="s">
        <v>3091</v>
      </c>
      <c r="AX155" s="1520" t="s">
        <v>3092</v>
      </c>
      <c r="AY155" s="1520" t="s">
        <v>3093</v>
      </c>
      <c r="AZ155" s="1520" t="s">
        <v>3094</v>
      </c>
      <c r="BA155" s="1520" t="s">
        <v>3095</v>
      </c>
      <c r="BB155" s="1540" t="s">
        <v>3096</v>
      </c>
      <c r="BC155" s="1537">
        <v>43658</v>
      </c>
      <c r="BD155" s="1537">
        <v>43658</v>
      </c>
      <c r="BE155" s="607"/>
    </row>
    <row r="156" spans="1:57" ht="57.75" customHeight="1">
      <c r="A156" s="1540"/>
      <c r="B156" s="1551"/>
      <c r="C156" s="1551"/>
      <c r="D156" s="1546"/>
      <c r="E156" s="1552"/>
      <c r="F156" s="1546"/>
      <c r="G156" s="1546"/>
      <c r="H156" s="1539"/>
      <c r="I156" s="1546"/>
      <c r="J156" s="589" t="s">
        <v>61</v>
      </c>
      <c r="K156" s="589" t="s">
        <v>3298</v>
      </c>
      <c r="L156" s="589" t="s">
        <v>1579</v>
      </c>
      <c r="M156" s="589" t="s">
        <v>3383</v>
      </c>
      <c r="N156" s="604" t="s">
        <v>2040</v>
      </c>
      <c r="O156" s="181">
        <v>777325.89</v>
      </c>
      <c r="P156" s="1540"/>
      <c r="Q156" s="1540"/>
      <c r="R156" s="1540"/>
      <c r="S156" s="1546"/>
      <c r="T156" s="1546"/>
      <c r="U156" s="1546"/>
      <c r="V156" s="1546"/>
      <c r="W156" s="1546"/>
      <c r="X156" s="1548"/>
      <c r="Y156" s="1546"/>
      <c r="Z156" s="1549"/>
      <c r="AA156" s="1550"/>
      <c r="AB156" s="1549"/>
      <c r="AC156" s="1540"/>
      <c r="AD156" s="1545"/>
      <c r="AE156" s="1545"/>
      <c r="AF156" s="1546"/>
      <c r="AG156" s="1553"/>
      <c r="AH156" s="1548"/>
      <c r="AI156" s="1548"/>
      <c r="AJ156" s="1539"/>
      <c r="AK156" s="1539"/>
      <c r="AL156" s="1545"/>
      <c r="AM156" s="1545"/>
      <c r="AN156" s="1545"/>
      <c r="AO156" s="1539"/>
      <c r="AP156" s="1545"/>
      <c r="AQ156" s="1545"/>
      <c r="AR156" s="596"/>
      <c r="AS156" s="1542"/>
      <c r="AT156" s="1542"/>
      <c r="AU156" s="1543"/>
      <c r="AV156" s="1544"/>
      <c r="AW156" s="1545"/>
      <c r="AX156" s="1539"/>
      <c r="AY156" s="1539"/>
      <c r="AZ156" s="1539"/>
      <c r="BA156" s="1539"/>
      <c r="BB156" s="1540"/>
      <c r="BC156" s="1537"/>
      <c r="BD156" s="1537"/>
      <c r="BE156" s="607"/>
    </row>
    <row r="157" spans="1:57" ht="57.75" customHeight="1">
      <c r="A157" s="1540"/>
      <c r="B157" s="1551"/>
      <c r="C157" s="1551"/>
      <c r="D157" s="1546"/>
      <c r="E157" s="1552"/>
      <c r="F157" s="1546"/>
      <c r="G157" s="1546"/>
      <c r="H157" s="1539"/>
      <c r="I157" s="1546"/>
      <c r="J157" s="589" t="s">
        <v>61</v>
      </c>
      <c r="K157" s="589" t="s">
        <v>3298</v>
      </c>
      <c r="L157" s="589" t="s">
        <v>1579</v>
      </c>
      <c r="M157" s="589" t="s">
        <v>623</v>
      </c>
      <c r="N157" s="604" t="s">
        <v>2023</v>
      </c>
      <c r="O157" s="181">
        <v>737528</v>
      </c>
      <c r="P157" s="1540"/>
      <c r="Q157" s="1540"/>
      <c r="R157" s="1540"/>
      <c r="S157" s="1546"/>
      <c r="T157" s="1546"/>
      <c r="U157" s="1546"/>
      <c r="V157" s="1546"/>
      <c r="W157" s="1546"/>
      <c r="X157" s="1548"/>
      <c r="Y157" s="1546"/>
      <c r="Z157" s="1549"/>
      <c r="AA157" s="1550"/>
      <c r="AB157" s="1549"/>
      <c r="AC157" s="1540"/>
      <c r="AD157" s="1545"/>
      <c r="AE157" s="1545"/>
      <c r="AF157" s="1546"/>
      <c r="AG157" s="1553"/>
      <c r="AH157" s="1548"/>
      <c r="AI157" s="1548"/>
      <c r="AJ157" s="1539"/>
      <c r="AK157" s="1539"/>
      <c r="AL157" s="1545"/>
      <c r="AM157" s="1545"/>
      <c r="AN157" s="1545"/>
      <c r="AO157" s="1539"/>
      <c r="AP157" s="1545"/>
      <c r="AQ157" s="1545"/>
      <c r="AR157" s="596"/>
      <c r="AS157" s="1542"/>
      <c r="AT157" s="1542"/>
      <c r="AU157" s="1543"/>
      <c r="AV157" s="1544"/>
      <c r="AW157" s="1545"/>
      <c r="AX157" s="1539"/>
      <c r="AY157" s="1539"/>
      <c r="AZ157" s="1539"/>
      <c r="BA157" s="1539"/>
      <c r="BB157" s="1540"/>
      <c r="BC157" s="1537"/>
      <c r="BD157" s="1537"/>
      <c r="BE157" s="607"/>
    </row>
    <row r="158" spans="1:57" s="185" customFormat="1" ht="57.75" customHeight="1">
      <c r="A158" s="1540">
        <v>2019</v>
      </c>
      <c r="B158" s="1551">
        <v>43466</v>
      </c>
      <c r="C158" s="1551">
        <v>43555</v>
      </c>
      <c r="D158" s="1540" t="s">
        <v>3294</v>
      </c>
      <c r="E158" s="1552" t="s">
        <v>1577</v>
      </c>
      <c r="F158" s="1546" t="s">
        <v>3388</v>
      </c>
      <c r="G158" s="1546" t="s">
        <v>393</v>
      </c>
      <c r="H158" s="1520" t="s">
        <v>3389</v>
      </c>
      <c r="I158" s="1546" t="s">
        <v>3355</v>
      </c>
      <c r="J158" s="591" t="s">
        <v>61</v>
      </c>
      <c r="K158" s="591" t="s">
        <v>3298</v>
      </c>
      <c r="L158" s="591" t="s">
        <v>1579</v>
      </c>
      <c r="M158" s="591" t="s">
        <v>229</v>
      </c>
      <c r="N158" s="591" t="s">
        <v>1317</v>
      </c>
      <c r="O158" s="181">
        <v>340344</v>
      </c>
      <c r="P158" s="1540" t="s">
        <v>61</v>
      </c>
      <c r="Q158" s="1540" t="s">
        <v>3298</v>
      </c>
      <c r="R158" s="1540" t="s">
        <v>1579</v>
      </c>
      <c r="S158" s="1540" t="s">
        <v>229</v>
      </c>
      <c r="T158" s="1540" t="s">
        <v>1317</v>
      </c>
      <c r="U158" s="1546" t="s">
        <v>3141</v>
      </c>
      <c r="V158" s="1540" t="s">
        <v>3086</v>
      </c>
      <c r="W158" s="1546" t="s">
        <v>3388</v>
      </c>
      <c r="X158" s="1548">
        <v>43525</v>
      </c>
      <c r="Y158" s="1549">
        <v>293400</v>
      </c>
      <c r="Z158" s="1549">
        <v>340344</v>
      </c>
      <c r="AA158" s="1550">
        <v>34034.400000000001</v>
      </c>
      <c r="AB158" s="1549">
        <v>340344</v>
      </c>
      <c r="AC158" s="1540" t="s">
        <v>241</v>
      </c>
      <c r="AD158" s="1545" t="s">
        <v>69</v>
      </c>
      <c r="AE158" s="1545" t="s">
        <v>70</v>
      </c>
      <c r="AF158" s="1546" t="s">
        <v>3355</v>
      </c>
      <c r="AG158" s="1547">
        <v>44010</v>
      </c>
      <c r="AH158" s="1548">
        <v>43528</v>
      </c>
      <c r="AI158" s="1548">
        <v>43555</v>
      </c>
      <c r="AJ158" s="1520" t="s">
        <v>3390</v>
      </c>
      <c r="AK158" s="1520" t="s">
        <v>3088</v>
      </c>
      <c r="AL158" s="1545" t="s">
        <v>384</v>
      </c>
      <c r="AM158" s="1545" t="s">
        <v>389</v>
      </c>
      <c r="AN158" s="1545" t="s">
        <v>73</v>
      </c>
      <c r="AO158" s="1520" t="s">
        <v>3374</v>
      </c>
      <c r="AP158" s="1545" t="s">
        <v>73</v>
      </c>
      <c r="AQ158" s="1545" t="s">
        <v>3301</v>
      </c>
      <c r="AR158" s="1542" t="s">
        <v>293</v>
      </c>
      <c r="AS158" s="1542" t="s">
        <v>566</v>
      </c>
      <c r="AT158" s="1542" t="s">
        <v>566</v>
      </c>
      <c r="AU158" s="1543" t="s">
        <v>566</v>
      </c>
      <c r="AV158" s="1499" t="s">
        <v>3090</v>
      </c>
      <c r="AW158" s="1545" t="s">
        <v>3091</v>
      </c>
      <c r="AX158" s="1520" t="s">
        <v>3092</v>
      </c>
      <c r="AY158" s="1520" t="s">
        <v>3093</v>
      </c>
      <c r="AZ158" s="1520" t="s">
        <v>3094</v>
      </c>
      <c r="BA158" s="1520" t="s">
        <v>3095</v>
      </c>
      <c r="BB158" s="1540" t="s">
        <v>3096</v>
      </c>
      <c r="BC158" s="1537">
        <v>43658</v>
      </c>
      <c r="BD158" s="1537">
        <v>43658</v>
      </c>
      <c r="BE158" s="607"/>
    </row>
    <row r="159" spans="1:57" s="185" customFormat="1" ht="57.75" customHeight="1">
      <c r="A159" s="1540"/>
      <c r="B159" s="1551"/>
      <c r="C159" s="1551"/>
      <c r="D159" s="1540"/>
      <c r="E159" s="1552"/>
      <c r="F159" s="1546"/>
      <c r="G159" s="1546"/>
      <c r="H159" s="1539"/>
      <c r="I159" s="1546"/>
      <c r="J159" s="591" t="s">
        <v>61</v>
      </c>
      <c r="K159" s="591" t="s">
        <v>3298</v>
      </c>
      <c r="L159" s="591" t="s">
        <v>1579</v>
      </c>
      <c r="M159" s="591" t="s">
        <v>231</v>
      </c>
      <c r="N159" s="591" t="s">
        <v>1968</v>
      </c>
      <c r="O159" s="181">
        <v>361108</v>
      </c>
      <c r="P159" s="1540"/>
      <c r="Q159" s="1540"/>
      <c r="R159" s="1540"/>
      <c r="S159" s="1540"/>
      <c r="T159" s="1540"/>
      <c r="U159" s="1546"/>
      <c r="V159" s="1540"/>
      <c r="W159" s="1546"/>
      <c r="X159" s="1548"/>
      <c r="Y159" s="1549"/>
      <c r="Z159" s="1549"/>
      <c r="AA159" s="1550"/>
      <c r="AB159" s="1549"/>
      <c r="AC159" s="1540"/>
      <c r="AD159" s="1545"/>
      <c r="AE159" s="1545"/>
      <c r="AF159" s="1546"/>
      <c r="AG159" s="1547"/>
      <c r="AH159" s="1548"/>
      <c r="AI159" s="1548"/>
      <c r="AJ159" s="1539"/>
      <c r="AK159" s="1539"/>
      <c r="AL159" s="1545"/>
      <c r="AM159" s="1545"/>
      <c r="AN159" s="1545"/>
      <c r="AO159" s="1539"/>
      <c r="AP159" s="1545"/>
      <c r="AQ159" s="1545"/>
      <c r="AR159" s="1542"/>
      <c r="AS159" s="1542"/>
      <c r="AT159" s="1542"/>
      <c r="AU159" s="1543"/>
      <c r="AV159" s="1544"/>
      <c r="AW159" s="1545"/>
      <c r="AX159" s="1539"/>
      <c r="AY159" s="1539"/>
      <c r="AZ159" s="1539"/>
      <c r="BA159" s="1539"/>
      <c r="BB159" s="1540"/>
      <c r="BC159" s="1537"/>
      <c r="BD159" s="1537"/>
      <c r="BE159" s="607"/>
    </row>
    <row r="160" spans="1:57" s="185" customFormat="1" ht="57.75" customHeight="1">
      <c r="A160" s="1540"/>
      <c r="B160" s="1551"/>
      <c r="C160" s="1551"/>
      <c r="D160" s="1540"/>
      <c r="E160" s="1552"/>
      <c r="F160" s="1546"/>
      <c r="G160" s="1546"/>
      <c r="H160" s="1539"/>
      <c r="I160" s="1546"/>
      <c r="J160" s="591" t="s">
        <v>61</v>
      </c>
      <c r="K160" s="591" t="s">
        <v>3298</v>
      </c>
      <c r="L160" s="591" t="s">
        <v>1579</v>
      </c>
      <c r="M160" s="591" t="s">
        <v>235</v>
      </c>
      <c r="N160" s="591" t="s">
        <v>2028</v>
      </c>
      <c r="O160" s="181">
        <v>360528</v>
      </c>
      <c r="P160" s="1540"/>
      <c r="Q160" s="1540"/>
      <c r="R160" s="1540"/>
      <c r="S160" s="1540"/>
      <c r="T160" s="1540"/>
      <c r="U160" s="1546"/>
      <c r="V160" s="1540"/>
      <c r="W160" s="1546"/>
      <c r="X160" s="1548"/>
      <c r="Y160" s="1549"/>
      <c r="Z160" s="1549"/>
      <c r="AA160" s="1550"/>
      <c r="AB160" s="1549"/>
      <c r="AC160" s="1540"/>
      <c r="AD160" s="1545"/>
      <c r="AE160" s="1545"/>
      <c r="AF160" s="1546"/>
      <c r="AG160" s="1547"/>
      <c r="AH160" s="1548"/>
      <c r="AI160" s="1548"/>
      <c r="AJ160" s="1539"/>
      <c r="AK160" s="1539"/>
      <c r="AL160" s="1545"/>
      <c r="AM160" s="1545"/>
      <c r="AN160" s="1545"/>
      <c r="AO160" s="1539"/>
      <c r="AP160" s="1545"/>
      <c r="AQ160" s="1545"/>
      <c r="AR160" s="596"/>
      <c r="AS160" s="1542"/>
      <c r="AT160" s="1542"/>
      <c r="AU160" s="1543"/>
      <c r="AV160" s="1544"/>
      <c r="AW160" s="1545"/>
      <c r="AX160" s="1539"/>
      <c r="AY160" s="1539"/>
      <c r="AZ160" s="1539"/>
      <c r="BA160" s="1539"/>
      <c r="BB160" s="1540"/>
      <c r="BC160" s="1537"/>
      <c r="BD160" s="1537"/>
      <c r="BE160" s="607"/>
    </row>
    <row r="161" spans="1:57" ht="57.75" customHeight="1">
      <c r="A161" s="1540">
        <v>2019</v>
      </c>
      <c r="B161" s="1551">
        <v>43466</v>
      </c>
      <c r="C161" s="1551">
        <v>43555</v>
      </c>
      <c r="D161" s="1546" t="s">
        <v>3294</v>
      </c>
      <c r="E161" s="1552" t="s">
        <v>1577</v>
      </c>
      <c r="F161" s="1546" t="s">
        <v>3391</v>
      </c>
      <c r="G161" s="1546" t="s">
        <v>393</v>
      </c>
      <c r="H161" s="1520" t="s">
        <v>3392</v>
      </c>
      <c r="I161" s="1546" t="s">
        <v>3355</v>
      </c>
      <c r="J161" s="589" t="s">
        <v>61</v>
      </c>
      <c r="K161" s="589" t="s">
        <v>3298</v>
      </c>
      <c r="L161" s="589" t="s">
        <v>1579</v>
      </c>
      <c r="M161" s="589" t="s">
        <v>3357</v>
      </c>
      <c r="N161" s="604" t="s">
        <v>2146</v>
      </c>
      <c r="O161" s="181">
        <v>266799.98</v>
      </c>
      <c r="P161" s="1540" t="s">
        <v>61</v>
      </c>
      <c r="Q161" s="1540" t="s">
        <v>3298</v>
      </c>
      <c r="R161" s="1540" t="s">
        <v>1579</v>
      </c>
      <c r="S161" s="1546" t="s">
        <v>3357</v>
      </c>
      <c r="T161" s="1546" t="s">
        <v>2146</v>
      </c>
      <c r="U161" s="1546" t="s">
        <v>3141</v>
      </c>
      <c r="V161" s="1546" t="s">
        <v>3086</v>
      </c>
      <c r="W161" s="1546" t="s">
        <v>3391</v>
      </c>
      <c r="X161" s="1548">
        <v>43525</v>
      </c>
      <c r="Y161" s="1546">
        <v>229999.98</v>
      </c>
      <c r="Z161" s="1549">
        <v>266799.98</v>
      </c>
      <c r="AA161" s="1550">
        <v>26680</v>
      </c>
      <c r="AB161" s="1549">
        <v>266799.98</v>
      </c>
      <c r="AC161" s="1540" t="s">
        <v>241</v>
      </c>
      <c r="AD161" s="1545" t="s">
        <v>69</v>
      </c>
      <c r="AE161" s="1545" t="s">
        <v>70</v>
      </c>
      <c r="AF161" s="1546" t="s">
        <v>3355</v>
      </c>
      <c r="AG161" s="1553">
        <v>34500</v>
      </c>
      <c r="AH161" s="1548">
        <v>43528</v>
      </c>
      <c r="AI161" s="1548">
        <v>43555</v>
      </c>
      <c r="AJ161" s="1520" t="s">
        <v>3393</v>
      </c>
      <c r="AK161" s="1520" t="s">
        <v>3088</v>
      </c>
      <c r="AL161" s="1545" t="s">
        <v>384</v>
      </c>
      <c r="AM161" s="1545" t="s">
        <v>389</v>
      </c>
      <c r="AN161" s="1545" t="s">
        <v>73</v>
      </c>
      <c r="AO161" s="1520" t="s">
        <v>3374</v>
      </c>
      <c r="AP161" s="1545" t="s">
        <v>73</v>
      </c>
      <c r="AQ161" s="1545" t="s">
        <v>3301</v>
      </c>
      <c r="AR161" s="596" t="s">
        <v>293</v>
      </c>
      <c r="AS161" s="1542" t="s">
        <v>566</v>
      </c>
      <c r="AT161" s="1542" t="s">
        <v>566</v>
      </c>
      <c r="AU161" s="1543" t="s">
        <v>566</v>
      </c>
      <c r="AV161" s="1499" t="s">
        <v>3090</v>
      </c>
      <c r="AW161" s="1545" t="s">
        <v>3091</v>
      </c>
      <c r="AX161" s="1520" t="s">
        <v>3092</v>
      </c>
      <c r="AY161" s="1520" t="s">
        <v>3093</v>
      </c>
      <c r="AZ161" s="1520" t="s">
        <v>3094</v>
      </c>
      <c r="BA161" s="1520" t="s">
        <v>3095</v>
      </c>
      <c r="BB161" s="1540" t="s">
        <v>3096</v>
      </c>
      <c r="BC161" s="1537">
        <v>43658</v>
      </c>
      <c r="BD161" s="1537">
        <v>43658</v>
      </c>
      <c r="BE161" s="607"/>
    </row>
    <row r="162" spans="1:57" ht="57.75" customHeight="1">
      <c r="A162" s="1540"/>
      <c r="B162" s="1551"/>
      <c r="C162" s="1551"/>
      <c r="D162" s="1546"/>
      <c r="E162" s="1552"/>
      <c r="F162" s="1546"/>
      <c r="G162" s="1546"/>
      <c r="H162" s="1539"/>
      <c r="I162" s="1546"/>
      <c r="J162" s="589" t="s">
        <v>61</v>
      </c>
      <c r="K162" s="589" t="s">
        <v>3298</v>
      </c>
      <c r="L162" s="589" t="s">
        <v>1579</v>
      </c>
      <c r="M162" s="589" t="s">
        <v>3383</v>
      </c>
      <c r="N162" s="604" t="s">
        <v>2040</v>
      </c>
      <c r="O162" s="181">
        <v>293479.99</v>
      </c>
      <c r="P162" s="1540"/>
      <c r="Q162" s="1540"/>
      <c r="R162" s="1540"/>
      <c r="S162" s="1546"/>
      <c r="T162" s="1546"/>
      <c r="U162" s="1546"/>
      <c r="V162" s="1546"/>
      <c r="W162" s="1546"/>
      <c r="X162" s="1548"/>
      <c r="Y162" s="1546"/>
      <c r="Z162" s="1549"/>
      <c r="AA162" s="1550"/>
      <c r="AB162" s="1549"/>
      <c r="AC162" s="1540"/>
      <c r="AD162" s="1545"/>
      <c r="AE162" s="1545"/>
      <c r="AF162" s="1546"/>
      <c r="AG162" s="1553"/>
      <c r="AH162" s="1548"/>
      <c r="AI162" s="1548"/>
      <c r="AJ162" s="1539"/>
      <c r="AK162" s="1539"/>
      <c r="AL162" s="1545"/>
      <c r="AM162" s="1545"/>
      <c r="AN162" s="1545"/>
      <c r="AO162" s="1539"/>
      <c r="AP162" s="1545"/>
      <c r="AQ162" s="1545"/>
      <c r="AR162" s="596"/>
      <c r="AS162" s="1542"/>
      <c r="AT162" s="1542"/>
      <c r="AU162" s="1543"/>
      <c r="AV162" s="1544"/>
      <c r="AW162" s="1545"/>
      <c r="AX162" s="1539"/>
      <c r="AY162" s="1539"/>
      <c r="AZ162" s="1539"/>
      <c r="BA162" s="1539"/>
      <c r="BB162" s="1540"/>
      <c r="BC162" s="1537"/>
      <c r="BD162" s="1537"/>
      <c r="BE162" s="607"/>
    </row>
    <row r="163" spans="1:57" ht="57.75" customHeight="1">
      <c r="A163" s="1540"/>
      <c r="B163" s="1551"/>
      <c r="C163" s="1551"/>
      <c r="D163" s="1546"/>
      <c r="E163" s="1552"/>
      <c r="F163" s="1546"/>
      <c r="G163" s="1546"/>
      <c r="H163" s="1539"/>
      <c r="I163" s="1546"/>
      <c r="J163" s="589" t="s">
        <v>327</v>
      </c>
      <c r="K163" s="589" t="s">
        <v>3394</v>
      </c>
      <c r="L163" s="589" t="s">
        <v>604</v>
      </c>
      <c r="M163" s="589" t="s">
        <v>1141</v>
      </c>
      <c r="N163" s="604" t="s">
        <v>2066</v>
      </c>
      <c r="O163" s="181">
        <v>325762.78000000003</v>
      </c>
      <c r="P163" s="1540"/>
      <c r="Q163" s="1540"/>
      <c r="R163" s="1540"/>
      <c r="S163" s="1546"/>
      <c r="T163" s="1546"/>
      <c r="U163" s="1546"/>
      <c r="V163" s="1546"/>
      <c r="W163" s="1546"/>
      <c r="X163" s="1548"/>
      <c r="Y163" s="1546"/>
      <c r="Z163" s="1549"/>
      <c r="AA163" s="1550"/>
      <c r="AB163" s="1549"/>
      <c r="AC163" s="1540"/>
      <c r="AD163" s="1545"/>
      <c r="AE163" s="1545"/>
      <c r="AF163" s="1546"/>
      <c r="AG163" s="1553"/>
      <c r="AH163" s="1548"/>
      <c r="AI163" s="1548"/>
      <c r="AJ163" s="1539"/>
      <c r="AK163" s="1539"/>
      <c r="AL163" s="1545"/>
      <c r="AM163" s="1545"/>
      <c r="AN163" s="1545"/>
      <c r="AO163" s="1539"/>
      <c r="AP163" s="1545"/>
      <c r="AQ163" s="1545"/>
      <c r="AR163" s="596"/>
      <c r="AS163" s="1542"/>
      <c r="AT163" s="1542"/>
      <c r="AU163" s="1543"/>
      <c r="AV163" s="1544"/>
      <c r="AW163" s="1545"/>
      <c r="AX163" s="1539"/>
      <c r="AY163" s="1539"/>
      <c r="AZ163" s="1539"/>
      <c r="BA163" s="1539"/>
      <c r="BB163" s="1540"/>
      <c r="BC163" s="1537"/>
      <c r="BD163" s="1537"/>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540">
        <v>2019</v>
      </c>
      <c r="B165" s="1551">
        <v>43466</v>
      </c>
      <c r="C165" s="1551">
        <v>43555</v>
      </c>
      <c r="D165" s="1546" t="s">
        <v>3294</v>
      </c>
      <c r="E165" s="1552" t="s">
        <v>1577</v>
      </c>
      <c r="F165" s="1546" t="s">
        <v>3398</v>
      </c>
      <c r="G165" s="1546" t="s">
        <v>393</v>
      </c>
      <c r="H165" s="1520" t="s">
        <v>3399</v>
      </c>
      <c r="I165" s="1546" t="s">
        <v>3355</v>
      </c>
      <c r="J165" s="589" t="s">
        <v>61</v>
      </c>
      <c r="K165" s="589" t="s">
        <v>3298</v>
      </c>
      <c r="L165" s="589" t="s">
        <v>1579</v>
      </c>
      <c r="M165" s="589" t="s">
        <v>82</v>
      </c>
      <c r="N165" s="604" t="s">
        <v>1308</v>
      </c>
      <c r="O165" s="181">
        <v>75576.37</v>
      </c>
      <c r="P165" s="1540" t="s">
        <v>61</v>
      </c>
      <c r="Q165" s="1540" t="s">
        <v>3298</v>
      </c>
      <c r="R165" s="1540" t="s">
        <v>1579</v>
      </c>
      <c r="S165" s="1546" t="s">
        <v>82</v>
      </c>
      <c r="T165" s="1546" t="s">
        <v>1308</v>
      </c>
      <c r="U165" s="1546" t="s">
        <v>132</v>
      </c>
      <c r="V165" s="1546" t="s">
        <v>3086</v>
      </c>
      <c r="W165" s="1546" t="s">
        <v>3398</v>
      </c>
      <c r="X165" s="1548">
        <v>43462</v>
      </c>
      <c r="Y165" s="1546">
        <v>10344827.59</v>
      </c>
      <c r="Z165" s="1549">
        <v>12000000</v>
      </c>
      <c r="AA165" s="1550">
        <v>1200000</v>
      </c>
      <c r="AB165" s="1549">
        <v>12000000</v>
      </c>
      <c r="AC165" s="1540" t="s">
        <v>241</v>
      </c>
      <c r="AD165" s="1545" t="s">
        <v>69</v>
      </c>
      <c r="AE165" s="1545" t="s">
        <v>70</v>
      </c>
      <c r="AF165" s="1546" t="s">
        <v>262</v>
      </c>
      <c r="AG165" s="1553">
        <v>1551724.14</v>
      </c>
      <c r="AH165" s="1548">
        <v>43466</v>
      </c>
      <c r="AI165" s="1548">
        <v>43555</v>
      </c>
      <c r="AJ165" s="1520" t="s">
        <v>3400</v>
      </c>
      <c r="AK165" s="1520" t="s">
        <v>3088</v>
      </c>
      <c r="AL165" s="1545" t="s">
        <v>384</v>
      </c>
      <c r="AM165" s="1545" t="s">
        <v>389</v>
      </c>
      <c r="AN165" s="1545" t="s">
        <v>73</v>
      </c>
      <c r="AO165" s="1520" t="s">
        <v>3374</v>
      </c>
      <c r="AP165" s="1545" t="s">
        <v>73</v>
      </c>
      <c r="AQ165" s="1545" t="s">
        <v>3301</v>
      </c>
      <c r="AR165" s="1542" t="s">
        <v>788</v>
      </c>
      <c r="AS165" s="1542" t="s">
        <v>3677</v>
      </c>
      <c r="AT165" s="1542" t="s">
        <v>3671</v>
      </c>
      <c r="AU165" s="1543">
        <v>43553</v>
      </c>
      <c r="AV165" s="1499" t="s">
        <v>3678</v>
      </c>
      <c r="AW165" s="1545" t="s">
        <v>3091</v>
      </c>
      <c r="AX165" s="1520" t="s">
        <v>3092</v>
      </c>
      <c r="AY165" s="1520" t="s">
        <v>3093</v>
      </c>
      <c r="AZ165" s="1520" t="s">
        <v>3094</v>
      </c>
      <c r="BA165" s="1520" t="s">
        <v>3095</v>
      </c>
      <c r="BB165" s="1540" t="s">
        <v>3096</v>
      </c>
      <c r="BC165" s="1537">
        <v>43658</v>
      </c>
      <c r="BD165" s="1537">
        <v>43658</v>
      </c>
      <c r="BE165" s="607"/>
    </row>
    <row r="166" spans="1:57" ht="81.75" customHeight="1">
      <c r="A166" s="1540"/>
      <c r="B166" s="1551"/>
      <c r="C166" s="1551"/>
      <c r="D166" s="1546"/>
      <c r="E166" s="1552"/>
      <c r="F166" s="1546"/>
      <c r="G166" s="1546"/>
      <c r="H166" s="1539"/>
      <c r="I166" s="1546"/>
      <c r="J166" s="589" t="s">
        <v>61</v>
      </c>
      <c r="K166" s="589" t="s">
        <v>3298</v>
      </c>
      <c r="L166" s="589" t="s">
        <v>1579</v>
      </c>
      <c r="M166" s="589" t="s">
        <v>3401</v>
      </c>
      <c r="N166" s="604" t="s">
        <v>2107</v>
      </c>
      <c r="O166" s="181">
        <v>80396.03</v>
      </c>
      <c r="P166" s="1540"/>
      <c r="Q166" s="1540"/>
      <c r="R166" s="1540"/>
      <c r="S166" s="1546"/>
      <c r="T166" s="1546"/>
      <c r="U166" s="1546"/>
      <c r="V166" s="1546"/>
      <c r="W166" s="1546"/>
      <c r="X166" s="1548"/>
      <c r="Y166" s="1546"/>
      <c r="Z166" s="1549"/>
      <c r="AA166" s="1550"/>
      <c r="AB166" s="1549"/>
      <c r="AC166" s="1540"/>
      <c r="AD166" s="1545"/>
      <c r="AE166" s="1545"/>
      <c r="AF166" s="1546"/>
      <c r="AG166" s="1553"/>
      <c r="AH166" s="1548"/>
      <c r="AI166" s="1548"/>
      <c r="AJ166" s="1539"/>
      <c r="AK166" s="1539"/>
      <c r="AL166" s="1545"/>
      <c r="AM166" s="1545"/>
      <c r="AN166" s="1545"/>
      <c r="AO166" s="1539"/>
      <c r="AP166" s="1545"/>
      <c r="AQ166" s="1545"/>
      <c r="AR166" s="1542"/>
      <c r="AS166" s="1542"/>
      <c r="AT166" s="1542"/>
      <c r="AU166" s="1543"/>
      <c r="AV166" s="1544"/>
      <c r="AW166" s="1545"/>
      <c r="AX166" s="1539"/>
      <c r="AY166" s="1539"/>
      <c r="AZ166" s="1539"/>
      <c r="BA166" s="1539"/>
      <c r="BB166" s="1540"/>
      <c r="BC166" s="1537"/>
      <c r="BD166" s="1537"/>
      <c r="BE166" s="607"/>
    </row>
    <row r="167" spans="1:57" s="185" customFormat="1" ht="57.75" customHeight="1">
      <c r="A167" s="1540">
        <v>2019</v>
      </c>
      <c r="B167" s="1551">
        <v>43466</v>
      </c>
      <c r="C167" s="1551">
        <v>43555</v>
      </c>
      <c r="D167" s="1540" t="s">
        <v>3294</v>
      </c>
      <c r="E167" s="1552" t="s">
        <v>1577</v>
      </c>
      <c r="F167" s="1546" t="s">
        <v>3402</v>
      </c>
      <c r="G167" s="1546" t="s">
        <v>393</v>
      </c>
      <c r="H167" s="1520" t="s">
        <v>3403</v>
      </c>
      <c r="I167" s="1546" t="s">
        <v>3355</v>
      </c>
      <c r="J167" s="591" t="s">
        <v>61</v>
      </c>
      <c r="K167" s="591" t="s">
        <v>3298</v>
      </c>
      <c r="L167" s="591" t="s">
        <v>1579</v>
      </c>
      <c r="M167" s="591" t="s">
        <v>3404</v>
      </c>
      <c r="N167" s="591" t="s">
        <v>3405</v>
      </c>
      <c r="O167" s="181">
        <f>4215456.24+354960</f>
        <v>4570416.24</v>
      </c>
      <c r="P167" s="1540" t="s">
        <v>61</v>
      </c>
      <c r="Q167" s="1540" t="s">
        <v>3298</v>
      </c>
      <c r="R167" s="1540" t="s">
        <v>1579</v>
      </c>
      <c r="S167" s="1540" t="s">
        <v>3404</v>
      </c>
      <c r="T167" s="1540" t="s">
        <v>3405</v>
      </c>
      <c r="U167" s="1546" t="s">
        <v>3141</v>
      </c>
      <c r="V167" s="1540" t="s">
        <v>3086</v>
      </c>
      <c r="W167" s="1546" t="s">
        <v>3402</v>
      </c>
      <c r="X167" s="1548">
        <v>43549</v>
      </c>
      <c r="Y167" s="1549">
        <v>2595219.66</v>
      </c>
      <c r="Z167" s="1549">
        <v>3010454.8</v>
      </c>
      <c r="AA167" s="1550">
        <v>301045.48</v>
      </c>
      <c r="AB167" s="1549">
        <v>3010454.8</v>
      </c>
      <c r="AC167" s="1540" t="s">
        <v>241</v>
      </c>
      <c r="AD167" s="1545" t="s">
        <v>69</v>
      </c>
      <c r="AE167" s="1545" t="s">
        <v>70</v>
      </c>
      <c r="AF167" s="1546" t="s">
        <v>3406</v>
      </c>
      <c r="AG167" s="1547">
        <v>389282.95</v>
      </c>
      <c r="AH167" s="1548">
        <v>43549</v>
      </c>
      <c r="AI167" s="1548">
        <v>43555</v>
      </c>
      <c r="AJ167" s="1520" t="s">
        <v>3407</v>
      </c>
      <c r="AK167" s="1520" t="s">
        <v>3088</v>
      </c>
      <c r="AL167" s="1545" t="s">
        <v>384</v>
      </c>
      <c r="AM167" s="1545" t="s">
        <v>389</v>
      </c>
      <c r="AN167" s="1545" t="s">
        <v>73</v>
      </c>
      <c r="AO167" s="1520" t="s">
        <v>3374</v>
      </c>
      <c r="AP167" s="1545" t="s">
        <v>73</v>
      </c>
      <c r="AQ167" s="1545" t="s">
        <v>3301</v>
      </c>
      <c r="AR167" s="1542" t="s">
        <v>788</v>
      </c>
      <c r="AS167" s="1542" t="s">
        <v>4122</v>
      </c>
      <c r="AT167" s="1542" t="s">
        <v>3676</v>
      </c>
      <c r="AU167" s="1543">
        <v>43553</v>
      </c>
      <c r="AV167" s="1481" t="s">
        <v>4123</v>
      </c>
      <c r="AW167" s="1545" t="s">
        <v>3091</v>
      </c>
      <c r="AX167" s="1520" t="s">
        <v>3092</v>
      </c>
      <c r="AY167" s="1520" t="s">
        <v>3093</v>
      </c>
      <c r="AZ167" s="1520" t="s">
        <v>3094</v>
      </c>
      <c r="BA167" s="1520" t="s">
        <v>3095</v>
      </c>
      <c r="BB167" s="1540" t="s">
        <v>3096</v>
      </c>
      <c r="BC167" s="1537">
        <v>43658</v>
      </c>
      <c r="BD167" s="1537">
        <v>43658</v>
      </c>
      <c r="BE167" s="607"/>
    </row>
    <row r="168" spans="1:57" s="185" customFormat="1" ht="57.75" customHeight="1">
      <c r="A168" s="1540"/>
      <c r="B168" s="1551"/>
      <c r="C168" s="1551"/>
      <c r="D168" s="1540"/>
      <c r="E168" s="1552"/>
      <c r="F168" s="1546"/>
      <c r="G168" s="1546"/>
      <c r="H168" s="1539"/>
      <c r="I168" s="1546"/>
      <c r="J168" s="591" t="s">
        <v>3408</v>
      </c>
      <c r="K168" s="591" t="s">
        <v>3409</v>
      </c>
      <c r="L168" s="591" t="s">
        <v>3410</v>
      </c>
      <c r="M168" s="591" t="s">
        <v>1141</v>
      </c>
      <c r="N168" s="591" t="s">
        <v>3411</v>
      </c>
      <c r="O168" s="181">
        <f>3110719.8+335907</f>
        <v>3446626.8</v>
      </c>
      <c r="P168" s="1540"/>
      <c r="Q168" s="1540"/>
      <c r="R168" s="1540"/>
      <c r="S168" s="1540"/>
      <c r="T168" s="1540"/>
      <c r="U168" s="1546"/>
      <c r="V168" s="1540"/>
      <c r="W168" s="1546"/>
      <c r="X168" s="1548"/>
      <c r="Y168" s="1549"/>
      <c r="Z168" s="1549"/>
      <c r="AA168" s="1550"/>
      <c r="AB168" s="1549"/>
      <c r="AC168" s="1540"/>
      <c r="AD168" s="1545"/>
      <c r="AE168" s="1545"/>
      <c r="AF168" s="1546"/>
      <c r="AG168" s="1547"/>
      <c r="AH168" s="1548"/>
      <c r="AI168" s="1548"/>
      <c r="AJ168" s="1539"/>
      <c r="AK168" s="1539"/>
      <c r="AL168" s="1545"/>
      <c r="AM168" s="1545"/>
      <c r="AN168" s="1545"/>
      <c r="AO168" s="1539"/>
      <c r="AP168" s="1545"/>
      <c r="AQ168" s="1545"/>
      <c r="AR168" s="1542"/>
      <c r="AS168" s="1542"/>
      <c r="AT168" s="1542"/>
      <c r="AU168" s="1543"/>
      <c r="AV168" s="1499"/>
      <c r="AW168" s="1545"/>
      <c r="AX168" s="1539"/>
      <c r="AY168" s="1539"/>
      <c r="AZ168" s="1539"/>
      <c r="BA168" s="1539"/>
      <c r="BB168" s="1540"/>
      <c r="BC168" s="1537"/>
      <c r="BD168" s="1537"/>
      <c r="BE168" s="607"/>
    </row>
    <row r="169" spans="1:57" s="185" customFormat="1" ht="57.75" customHeight="1">
      <c r="A169" s="1540"/>
      <c r="B169" s="1551"/>
      <c r="C169" s="1551"/>
      <c r="D169" s="1540"/>
      <c r="E169" s="1552"/>
      <c r="F169" s="1546"/>
      <c r="G169" s="1546"/>
      <c r="H169" s="1539"/>
      <c r="I169" s="1546"/>
      <c r="J169" s="591" t="s">
        <v>61</v>
      </c>
      <c r="K169" s="591" t="s">
        <v>3298</v>
      </c>
      <c r="L169" s="591" t="s">
        <v>1579</v>
      </c>
      <c r="M169" s="591" t="s">
        <v>3412</v>
      </c>
      <c r="N169" s="591" t="s">
        <v>3413</v>
      </c>
      <c r="O169" s="181">
        <v>4942597.5999999996</v>
      </c>
      <c r="P169" s="1540"/>
      <c r="Q169" s="1540"/>
      <c r="R169" s="1540"/>
      <c r="S169" s="1540"/>
      <c r="T169" s="1540"/>
      <c r="U169" s="1546"/>
      <c r="V169" s="1540"/>
      <c r="W169" s="1546"/>
      <c r="X169" s="1548"/>
      <c r="Y169" s="1549"/>
      <c r="Z169" s="1549"/>
      <c r="AA169" s="1550"/>
      <c r="AB169" s="1549"/>
      <c r="AC169" s="1540"/>
      <c r="AD169" s="1545"/>
      <c r="AE169" s="1545"/>
      <c r="AF169" s="1546"/>
      <c r="AG169" s="1547"/>
      <c r="AH169" s="1548"/>
      <c r="AI169" s="1548"/>
      <c r="AJ169" s="1539"/>
      <c r="AK169" s="1539"/>
      <c r="AL169" s="1545"/>
      <c r="AM169" s="1545"/>
      <c r="AN169" s="1545"/>
      <c r="AO169" s="1539"/>
      <c r="AP169" s="1545"/>
      <c r="AQ169" s="1545"/>
      <c r="AR169" s="1542"/>
      <c r="AS169" s="1542"/>
      <c r="AT169" s="1542"/>
      <c r="AU169" s="1543"/>
      <c r="AV169" s="1499"/>
      <c r="AW169" s="1545"/>
      <c r="AX169" s="1539"/>
      <c r="AY169" s="1539"/>
      <c r="AZ169" s="1539"/>
      <c r="BA169" s="1539"/>
      <c r="BB169" s="1540"/>
      <c r="BC169" s="1537"/>
      <c r="BD169" s="1537"/>
      <c r="BE169" s="607"/>
    </row>
    <row r="170" spans="1:57" s="185" customFormat="1" ht="57.75" customHeight="1">
      <c r="A170" s="1540"/>
      <c r="B170" s="1551"/>
      <c r="C170" s="1551"/>
      <c r="D170" s="1540"/>
      <c r="E170" s="1552"/>
      <c r="F170" s="1546"/>
      <c r="G170" s="1546"/>
      <c r="H170" s="1539"/>
      <c r="I170" s="1546"/>
      <c r="J170" s="591" t="s">
        <v>61</v>
      </c>
      <c r="K170" s="591" t="s">
        <v>3298</v>
      </c>
      <c r="L170" s="591" t="s">
        <v>1579</v>
      </c>
      <c r="M170" s="591" t="s">
        <v>3414</v>
      </c>
      <c r="N170" s="591" t="s">
        <v>3415</v>
      </c>
      <c r="O170" s="181">
        <f>245992.5+4446307.84</f>
        <v>4692300.34</v>
      </c>
      <c r="P170" s="1540"/>
      <c r="Q170" s="1540"/>
      <c r="R170" s="1540"/>
      <c r="S170" s="1540"/>
      <c r="T170" s="1540"/>
      <c r="U170" s="1546"/>
      <c r="V170" s="1540"/>
      <c r="W170" s="1546"/>
      <c r="X170" s="1548"/>
      <c r="Y170" s="1549"/>
      <c r="Z170" s="1549"/>
      <c r="AA170" s="1550"/>
      <c r="AB170" s="1549"/>
      <c r="AC170" s="1540"/>
      <c r="AD170" s="1545"/>
      <c r="AE170" s="1545"/>
      <c r="AF170" s="1546"/>
      <c r="AG170" s="1547"/>
      <c r="AH170" s="1548"/>
      <c r="AI170" s="1548"/>
      <c r="AJ170" s="1539"/>
      <c r="AK170" s="1539"/>
      <c r="AL170" s="1545"/>
      <c r="AM170" s="1545"/>
      <c r="AN170" s="1545"/>
      <c r="AO170" s="1539"/>
      <c r="AP170" s="1545"/>
      <c r="AQ170" s="1545"/>
      <c r="AR170" s="1542"/>
      <c r="AS170" s="1542"/>
      <c r="AT170" s="1542"/>
      <c r="AU170" s="1543"/>
      <c r="AV170" s="1499"/>
      <c r="AW170" s="1545"/>
      <c r="AX170" s="1539"/>
      <c r="AY170" s="1539"/>
      <c r="AZ170" s="1539"/>
      <c r="BA170" s="1539"/>
      <c r="BB170" s="1540"/>
      <c r="BC170" s="1537"/>
      <c r="BD170" s="1537"/>
      <c r="BE170" s="607"/>
    </row>
    <row r="171" spans="1:57" s="185" customFormat="1" ht="57.75" customHeight="1">
      <c r="A171" s="1540"/>
      <c r="B171" s="1551"/>
      <c r="C171" s="1551"/>
      <c r="D171" s="1540"/>
      <c r="E171" s="1552"/>
      <c r="F171" s="1546"/>
      <c r="G171" s="1546"/>
      <c r="H171" s="1539"/>
      <c r="I171" s="1546"/>
      <c r="J171" s="591" t="s">
        <v>61</v>
      </c>
      <c r="K171" s="591" t="s">
        <v>3298</v>
      </c>
      <c r="L171" s="591" t="s">
        <v>1579</v>
      </c>
      <c r="M171" s="591" t="s">
        <v>3416</v>
      </c>
      <c r="N171" s="591" t="s">
        <v>3417</v>
      </c>
      <c r="O171" s="181">
        <v>2873757.2</v>
      </c>
      <c r="P171" s="1540"/>
      <c r="Q171" s="1540"/>
      <c r="R171" s="1540"/>
      <c r="S171" s="1540"/>
      <c r="T171" s="1540"/>
      <c r="U171" s="1546"/>
      <c r="V171" s="1540"/>
      <c r="W171" s="1546"/>
      <c r="X171" s="1548"/>
      <c r="Y171" s="1549"/>
      <c r="Z171" s="1549"/>
      <c r="AA171" s="1550"/>
      <c r="AB171" s="1549"/>
      <c r="AC171" s="1540"/>
      <c r="AD171" s="1545"/>
      <c r="AE171" s="1545"/>
      <c r="AF171" s="1546"/>
      <c r="AG171" s="1547"/>
      <c r="AH171" s="1548"/>
      <c r="AI171" s="1548"/>
      <c r="AJ171" s="1539"/>
      <c r="AK171" s="1539"/>
      <c r="AL171" s="1545"/>
      <c r="AM171" s="1545"/>
      <c r="AN171" s="1545"/>
      <c r="AO171" s="1539"/>
      <c r="AP171" s="1545"/>
      <c r="AQ171" s="1545"/>
      <c r="AR171" s="1542"/>
      <c r="AS171" s="1542"/>
      <c r="AT171" s="1542"/>
      <c r="AU171" s="1543"/>
      <c r="AV171" s="1499"/>
      <c r="AW171" s="1545"/>
      <c r="AX171" s="1539"/>
      <c r="AY171" s="1539"/>
      <c r="AZ171" s="1539"/>
      <c r="BA171" s="1539"/>
      <c r="BB171" s="1540"/>
      <c r="BC171" s="1537"/>
      <c r="BD171" s="1537"/>
      <c r="BE171" s="607"/>
    </row>
    <row r="172" spans="1:57" ht="57.75" customHeight="1">
      <c r="A172" s="1540">
        <v>2019</v>
      </c>
      <c r="B172" s="1551">
        <v>43466</v>
      </c>
      <c r="C172" s="1551">
        <v>43555</v>
      </c>
      <c r="D172" s="1546" t="s">
        <v>3294</v>
      </c>
      <c r="E172" s="1552" t="s">
        <v>1577</v>
      </c>
      <c r="F172" s="1546" t="s">
        <v>3418</v>
      </c>
      <c r="G172" s="1546" t="s">
        <v>393</v>
      </c>
      <c r="H172" s="1520" t="s">
        <v>3419</v>
      </c>
      <c r="I172" s="1546" t="s">
        <v>3355</v>
      </c>
      <c r="J172" s="589" t="s">
        <v>61</v>
      </c>
      <c r="K172" s="589" t="s">
        <v>3298</v>
      </c>
      <c r="L172" s="589" t="s">
        <v>1579</v>
      </c>
      <c r="M172" s="589" t="s">
        <v>3420</v>
      </c>
      <c r="N172" s="604" t="s">
        <v>3421</v>
      </c>
      <c r="O172" s="181">
        <v>23243268</v>
      </c>
      <c r="P172" s="1540" t="s">
        <v>61</v>
      </c>
      <c r="Q172" s="1540" t="s">
        <v>3298</v>
      </c>
      <c r="R172" s="1540" t="s">
        <v>1579</v>
      </c>
      <c r="S172" s="1546" t="s">
        <v>3420</v>
      </c>
      <c r="T172" s="1546" t="s">
        <v>3421</v>
      </c>
      <c r="U172" s="1546" t="s">
        <v>3141</v>
      </c>
      <c r="V172" s="1546" t="s">
        <v>3086</v>
      </c>
      <c r="W172" s="1546" t="s">
        <v>3418</v>
      </c>
      <c r="X172" s="1548">
        <v>43468</v>
      </c>
      <c r="Y172" s="1546">
        <v>18758889.050000001</v>
      </c>
      <c r="Z172" s="1549">
        <v>21760311.300000001</v>
      </c>
      <c r="AA172" s="1550">
        <v>0</v>
      </c>
      <c r="AB172" s="1549">
        <v>21760311.300000001</v>
      </c>
      <c r="AC172" s="1540" t="s">
        <v>241</v>
      </c>
      <c r="AD172" s="1545" t="s">
        <v>69</v>
      </c>
      <c r="AE172" s="1545" t="s">
        <v>70</v>
      </c>
      <c r="AF172" s="1546" t="s">
        <v>178</v>
      </c>
      <c r="AG172" s="1553">
        <v>2813833.36</v>
      </c>
      <c r="AH172" s="1548">
        <v>43468</v>
      </c>
      <c r="AI172" s="1548">
        <v>43555</v>
      </c>
      <c r="AJ172" s="1520" t="s">
        <v>3422</v>
      </c>
      <c r="AK172" s="1520" t="s">
        <v>3088</v>
      </c>
      <c r="AL172" s="1545" t="s">
        <v>384</v>
      </c>
      <c r="AM172" s="1545" t="s">
        <v>389</v>
      </c>
      <c r="AN172" s="1545" t="s">
        <v>73</v>
      </c>
      <c r="AO172" s="1520" t="s">
        <v>3374</v>
      </c>
      <c r="AP172" s="1545" t="s">
        <v>73</v>
      </c>
      <c r="AQ172" s="1545" t="s">
        <v>3301</v>
      </c>
      <c r="AR172" s="596" t="s">
        <v>788</v>
      </c>
      <c r="AS172" s="1542" t="s">
        <v>4124</v>
      </c>
      <c r="AT172" s="1542" t="s">
        <v>4112</v>
      </c>
      <c r="AU172" s="1543">
        <v>43553</v>
      </c>
      <c r="AV172" s="1481" t="s">
        <v>4125</v>
      </c>
      <c r="AW172" s="1545" t="s">
        <v>3091</v>
      </c>
      <c r="AX172" s="1520" t="s">
        <v>3092</v>
      </c>
      <c r="AY172" s="1520" t="s">
        <v>3093</v>
      </c>
      <c r="AZ172" s="1520" t="s">
        <v>3094</v>
      </c>
      <c r="BA172" s="1520" t="s">
        <v>3095</v>
      </c>
      <c r="BB172" s="1540" t="s">
        <v>3096</v>
      </c>
      <c r="BC172" s="1537">
        <v>43658</v>
      </c>
      <c r="BD172" s="1537">
        <v>43658</v>
      </c>
      <c r="BE172" s="607"/>
    </row>
    <row r="173" spans="1:57" ht="57.75" customHeight="1">
      <c r="A173" s="1540"/>
      <c r="B173" s="1551"/>
      <c r="C173" s="1551"/>
      <c r="D173" s="1546"/>
      <c r="E173" s="1552"/>
      <c r="F173" s="1546"/>
      <c r="G173" s="1546"/>
      <c r="H173" s="1539"/>
      <c r="I173" s="1546"/>
      <c r="J173" s="589" t="s">
        <v>61</v>
      </c>
      <c r="K173" s="589" t="s">
        <v>3298</v>
      </c>
      <c r="L173" s="589" t="s">
        <v>1579</v>
      </c>
      <c r="M173" s="589" t="s">
        <v>3423</v>
      </c>
      <c r="N173" s="604" t="s">
        <v>3424</v>
      </c>
      <c r="O173" s="181">
        <v>23321568</v>
      </c>
      <c r="P173" s="1540"/>
      <c r="Q173" s="1540"/>
      <c r="R173" s="1540"/>
      <c r="S173" s="1546"/>
      <c r="T173" s="1546"/>
      <c r="U173" s="1546"/>
      <c r="V173" s="1546"/>
      <c r="W173" s="1546"/>
      <c r="X173" s="1548"/>
      <c r="Y173" s="1546"/>
      <c r="Z173" s="1549"/>
      <c r="AA173" s="1550"/>
      <c r="AB173" s="1549"/>
      <c r="AC173" s="1540"/>
      <c r="AD173" s="1545"/>
      <c r="AE173" s="1545"/>
      <c r="AF173" s="1546"/>
      <c r="AG173" s="1553"/>
      <c r="AH173" s="1548"/>
      <c r="AI173" s="1548"/>
      <c r="AJ173" s="1539"/>
      <c r="AK173" s="1539"/>
      <c r="AL173" s="1545"/>
      <c r="AM173" s="1545"/>
      <c r="AN173" s="1545"/>
      <c r="AO173" s="1539"/>
      <c r="AP173" s="1545"/>
      <c r="AQ173" s="1545"/>
      <c r="AR173" s="596"/>
      <c r="AS173" s="1542"/>
      <c r="AT173" s="1542"/>
      <c r="AU173" s="1543"/>
      <c r="AV173" s="1499"/>
      <c r="AW173" s="1545"/>
      <c r="AX173" s="1539"/>
      <c r="AY173" s="1539"/>
      <c r="AZ173" s="1539"/>
      <c r="BA173" s="1539"/>
      <c r="BB173" s="1540"/>
      <c r="BC173" s="1537"/>
      <c r="BD173" s="1537"/>
      <c r="BE173" s="607"/>
    </row>
    <row r="174" spans="1:57" ht="57.75" customHeight="1">
      <c r="A174" s="1540"/>
      <c r="B174" s="1551"/>
      <c r="C174" s="1551"/>
      <c r="D174" s="1546"/>
      <c r="E174" s="1552"/>
      <c r="F174" s="1546"/>
      <c r="G174" s="1546"/>
      <c r="H174" s="1539"/>
      <c r="I174" s="1546"/>
      <c r="J174" s="589" t="s">
        <v>61</v>
      </c>
      <c r="K174" s="589" t="s">
        <v>3298</v>
      </c>
      <c r="L174" s="589" t="s">
        <v>1579</v>
      </c>
      <c r="M174" s="589" t="s">
        <v>3425</v>
      </c>
      <c r="N174" s="604" t="s">
        <v>3426</v>
      </c>
      <c r="O174" s="181">
        <v>23337228</v>
      </c>
      <c r="P174" s="1540"/>
      <c r="Q174" s="1540"/>
      <c r="R174" s="1540"/>
      <c r="S174" s="1546"/>
      <c r="T174" s="1546"/>
      <c r="U174" s="1546"/>
      <c r="V174" s="1546"/>
      <c r="W174" s="1546"/>
      <c r="X174" s="1548"/>
      <c r="Y174" s="1546"/>
      <c r="Z174" s="1549"/>
      <c r="AA174" s="1550"/>
      <c r="AB174" s="1549"/>
      <c r="AC174" s="1540"/>
      <c r="AD174" s="1545"/>
      <c r="AE174" s="1545"/>
      <c r="AF174" s="1546"/>
      <c r="AG174" s="1553"/>
      <c r="AH174" s="1548"/>
      <c r="AI174" s="1548"/>
      <c r="AJ174" s="1539"/>
      <c r="AK174" s="1539"/>
      <c r="AL174" s="1545"/>
      <c r="AM174" s="1545"/>
      <c r="AN174" s="1545"/>
      <c r="AO174" s="1539"/>
      <c r="AP174" s="1545"/>
      <c r="AQ174" s="1545"/>
      <c r="AR174" s="596"/>
      <c r="AS174" s="1542"/>
      <c r="AT174" s="1542"/>
      <c r="AU174" s="1543"/>
      <c r="AV174" s="1499"/>
      <c r="AW174" s="1545"/>
      <c r="AX174" s="1539"/>
      <c r="AY174" s="1539"/>
      <c r="AZ174" s="1539"/>
      <c r="BA174" s="1539"/>
      <c r="BB174" s="1540"/>
      <c r="BC174" s="1537"/>
      <c r="BD174" s="1537"/>
      <c r="BE174" s="607"/>
    </row>
    <row r="175" spans="1:57" s="185" customFormat="1" ht="57.75" customHeight="1">
      <c r="A175" s="589">
        <v>2019</v>
      </c>
      <c r="B175" s="590">
        <v>43466</v>
      </c>
      <c r="C175" s="590">
        <v>43555</v>
      </c>
      <c r="D175" s="589" t="s">
        <v>3294</v>
      </c>
      <c r="E175" s="604" t="s">
        <v>1577</v>
      </c>
      <c r="F175" s="591" t="s">
        <v>3427</v>
      </c>
      <c r="G175" s="591" t="s">
        <v>382</v>
      </c>
      <c r="H175" s="1520"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539"/>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540">
        <v>2019</v>
      </c>
      <c r="B177" s="1551">
        <v>43466</v>
      </c>
      <c r="C177" s="1551">
        <v>43555</v>
      </c>
      <c r="D177" s="1546" t="s">
        <v>3294</v>
      </c>
      <c r="E177" s="1552" t="s">
        <v>1577</v>
      </c>
      <c r="F177" s="1546" t="s">
        <v>3432</v>
      </c>
      <c r="G177" s="1546" t="s">
        <v>382</v>
      </c>
      <c r="H177" s="1520" t="s">
        <v>3433</v>
      </c>
      <c r="I177" s="1546" t="s">
        <v>259</v>
      </c>
      <c r="J177" s="589" t="s">
        <v>61</v>
      </c>
      <c r="K177" s="589" t="s">
        <v>3298</v>
      </c>
      <c r="L177" s="589" t="s">
        <v>1579</v>
      </c>
      <c r="M177" s="589" t="s">
        <v>260</v>
      </c>
      <c r="N177" s="604" t="s">
        <v>2298</v>
      </c>
      <c r="O177" s="181">
        <v>16977667.199999999</v>
      </c>
      <c r="P177" s="1540" t="s">
        <v>61</v>
      </c>
      <c r="Q177" s="1540" t="s">
        <v>3298</v>
      </c>
      <c r="R177" s="1540" t="s">
        <v>1579</v>
      </c>
      <c r="S177" s="1546" t="s">
        <v>260</v>
      </c>
      <c r="T177" s="1546" t="s">
        <v>2298</v>
      </c>
      <c r="U177" s="1546" t="s">
        <v>132</v>
      </c>
      <c r="V177" s="1546" t="s">
        <v>3086</v>
      </c>
      <c r="W177" s="1546" t="s">
        <v>3432</v>
      </c>
      <c r="X177" s="1548">
        <v>43468</v>
      </c>
      <c r="Y177" s="1546">
        <v>3775507.76</v>
      </c>
      <c r="Z177" s="1549">
        <v>4379589</v>
      </c>
      <c r="AA177" s="1550">
        <v>437958.9</v>
      </c>
      <c r="AB177" s="1549">
        <v>4379589</v>
      </c>
      <c r="AC177" s="1540" t="s">
        <v>241</v>
      </c>
      <c r="AD177" s="1545" t="s">
        <v>69</v>
      </c>
      <c r="AE177" s="1545" t="s">
        <v>70</v>
      </c>
      <c r="AF177" s="1546" t="s">
        <v>259</v>
      </c>
      <c r="AG177" s="1553">
        <v>566326.16</v>
      </c>
      <c r="AH177" s="1548">
        <v>43468</v>
      </c>
      <c r="AI177" s="1548">
        <v>43555</v>
      </c>
      <c r="AJ177" s="1520" t="s">
        <v>3434</v>
      </c>
      <c r="AK177" s="1520" t="s">
        <v>3088</v>
      </c>
      <c r="AL177" s="1545" t="s">
        <v>384</v>
      </c>
      <c r="AM177" s="1545" t="s">
        <v>389</v>
      </c>
      <c r="AN177" s="1545" t="s">
        <v>73</v>
      </c>
      <c r="AO177" s="1520" t="s">
        <v>3374</v>
      </c>
      <c r="AP177" s="1545" t="s">
        <v>73</v>
      </c>
      <c r="AQ177" s="1545" t="s">
        <v>3301</v>
      </c>
      <c r="AR177" s="1542" t="s">
        <v>788</v>
      </c>
      <c r="AS177" s="1542" t="s">
        <v>3649</v>
      </c>
      <c r="AT177" s="1542" t="s">
        <v>3671</v>
      </c>
      <c r="AU177" s="1543">
        <v>43553</v>
      </c>
      <c r="AV177" s="1499" t="s">
        <v>3650</v>
      </c>
      <c r="AW177" s="1545" t="s">
        <v>3091</v>
      </c>
      <c r="AX177" s="1520" t="s">
        <v>3092</v>
      </c>
      <c r="AY177" s="1520" t="s">
        <v>3093</v>
      </c>
      <c r="AZ177" s="1520" t="s">
        <v>3094</v>
      </c>
      <c r="BA177" s="1520" t="s">
        <v>3095</v>
      </c>
      <c r="BB177" s="1540" t="s">
        <v>3096</v>
      </c>
      <c r="BC177" s="1537">
        <v>43658</v>
      </c>
      <c r="BD177" s="1537">
        <v>43658</v>
      </c>
      <c r="BE177" s="607"/>
    </row>
    <row r="178" spans="1:57" ht="57.75" customHeight="1">
      <c r="A178" s="1540"/>
      <c r="B178" s="1551"/>
      <c r="C178" s="1551"/>
      <c r="D178" s="1546"/>
      <c r="E178" s="1552"/>
      <c r="F178" s="1546"/>
      <c r="G178" s="1546"/>
      <c r="H178" s="1539"/>
      <c r="I178" s="1546"/>
      <c r="J178" s="589" t="s">
        <v>61</v>
      </c>
      <c r="K178" s="589" t="s">
        <v>3298</v>
      </c>
      <c r="L178" s="589" t="s">
        <v>1579</v>
      </c>
      <c r="M178" s="589" t="s">
        <v>3435</v>
      </c>
      <c r="N178" s="604" t="s">
        <v>2302</v>
      </c>
      <c r="O178" s="181">
        <v>36731400</v>
      </c>
      <c r="P178" s="1540"/>
      <c r="Q178" s="1540"/>
      <c r="R178" s="1540"/>
      <c r="S178" s="1546"/>
      <c r="T178" s="1546"/>
      <c r="U178" s="1546"/>
      <c r="V178" s="1546"/>
      <c r="W178" s="1546"/>
      <c r="X178" s="1548"/>
      <c r="Y178" s="1546"/>
      <c r="Z178" s="1549"/>
      <c r="AA178" s="1550"/>
      <c r="AB178" s="1549"/>
      <c r="AC178" s="1540"/>
      <c r="AD178" s="1545"/>
      <c r="AE178" s="1545"/>
      <c r="AF178" s="1546"/>
      <c r="AG178" s="1553"/>
      <c r="AH178" s="1548"/>
      <c r="AI178" s="1548"/>
      <c r="AJ178" s="1539"/>
      <c r="AK178" s="1539"/>
      <c r="AL178" s="1545"/>
      <c r="AM178" s="1545"/>
      <c r="AN178" s="1545"/>
      <c r="AO178" s="1539"/>
      <c r="AP178" s="1545"/>
      <c r="AQ178" s="1545"/>
      <c r="AR178" s="1542"/>
      <c r="AS178" s="1542"/>
      <c r="AT178" s="1542"/>
      <c r="AU178" s="1543"/>
      <c r="AV178" s="1544"/>
      <c r="AW178" s="1545"/>
      <c r="AX178" s="1539"/>
      <c r="AY178" s="1539"/>
      <c r="AZ178" s="1539"/>
      <c r="BA178" s="1539"/>
      <c r="BB178" s="1540"/>
      <c r="BC178" s="1537"/>
      <c r="BD178" s="1537"/>
      <c r="BE178" s="607"/>
    </row>
    <row r="179" spans="1:57" ht="57.75" customHeight="1">
      <c r="A179" s="1540"/>
      <c r="B179" s="1551"/>
      <c r="C179" s="1551"/>
      <c r="D179" s="1546"/>
      <c r="E179" s="1552"/>
      <c r="F179" s="1546"/>
      <c r="G179" s="1546"/>
      <c r="H179" s="1539"/>
      <c r="I179" s="1546"/>
      <c r="J179" s="589" t="s">
        <v>61</v>
      </c>
      <c r="K179" s="589" t="s">
        <v>3298</v>
      </c>
      <c r="L179" s="589" t="s">
        <v>1579</v>
      </c>
      <c r="M179" s="589" t="s">
        <v>3436</v>
      </c>
      <c r="N179" s="604" t="s">
        <v>3437</v>
      </c>
      <c r="O179" s="181">
        <v>39307005.759999998</v>
      </c>
      <c r="P179" s="1540"/>
      <c r="Q179" s="1540"/>
      <c r="R179" s="1540"/>
      <c r="S179" s="1546"/>
      <c r="T179" s="1546"/>
      <c r="U179" s="1546"/>
      <c r="V179" s="1546"/>
      <c r="W179" s="1546"/>
      <c r="X179" s="1548"/>
      <c r="Y179" s="1546"/>
      <c r="Z179" s="1549"/>
      <c r="AA179" s="1550"/>
      <c r="AB179" s="1549"/>
      <c r="AC179" s="1540"/>
      <c r="AD179" s="1545"/>
      <c r="AE179" s="1545"/>
      <c r="AF179" s="1546"/>
      <c r="AG179" s="1553"/>
      <c r="AH179" s="1548"/>
      <c r="AI179" s="1548"/>
      <c r="AJ179" s="1539"/>
      <c r="AK179" s="1539"/>
      <c r="AL179" s="1545"/>
      <c r="AM179" s="1545"/>
      <c r="AN179" s="1545"/>
      <c r="AO179" s="1539"/>
      <c r="AP179" s="1545"/>
      <c r="AQ179" s="1545"/>
      <c r="AR179" s="1542"/>
      <c r="AS179" s="1542"/>
      <c r="AT179" s="1542"/>
      <c r="AU179" s="1543"/>
      <c r="AV179" s="1544"/>
      <c r="AW179" s="1545"/>
      <c r="AX179" s="1539"/>
      <c r="AY179" s="1539"/>
      <c r="AZ179" s="1539"/>
      <c r="BA179" s="1539"/>
      <c r="BB179" s="1540"/>
      <c r="BC179" s="1537"/>
      <c r="BD179" s="1537"/>
      <c r="BE179" s="607"/>
    </row>
    <row r="180" spans="1:57" s="185" customFormat="1" ht="57.75" customHeight="1">
      <c r="A180" s="1540">
        <v>2019</v>
      </c>
      <c r="B180" s="1551">
        <v>43466</v>
      </c>
      <c r="C180" s="1551">
        <v>43555</v>
      </c>
      <c r="D180" s="1540" t="s">
        <v>3294</v>
      </c>
      <c r="E180" s="1552" t="s">
        <v>3295</v>
      </c>
      <c r="F180" s="1546" t="s">
        <v>3438</v>
      </c>
      <c r="G180" s="1546" t="s">
        <v>465</v>
      </c>
      <c r="H180" s="1520" t="s">
        <v>3439</v>
      </c>
      <c r="I180" s="1546" t="s">
        <v>3440</v>
      </c>
      <c r="J180" s="591" t="s">
        <v>61</v>
      </c>
      <c r="K180" s="591" t="s">
        <v>3298</v>
      </c>
      <c r="L180" s="591" t="s">
        <v>1579</v>
      </c>
      <c r="M180" s="591" t="s">
        <v>533</v>
      </c>
      <c r="N180" s="591" t="s">
        <v>2130</v>
      </c>
      <c r="O180" s="181">
        <f>728793.95+13388986.07</f>
        <v>14117780.02</v>
      </c>
      <c r="P180" s="1540" t="s">
        <v>61</v>
      </c>
      <c r="Q180" s="1540" t="s">
        <v>3298</v>
      </c>
      <c r="R180" s="1540" t="s">
        <v>1579</v>
      </c>
      <c r="S180" s="1540" t="s">
        <v>533</v>
      </c>
      <c r="T180" s="1540" t="s">
        <v>2130</v>
      </c>
      <c r="U180" s="1546" t="s">
        <v>132</v>
      </c>
      <c r="V180" s="1540" t="s">
        <v>3086</v>
      </c>
      <c r="W180" s="1546" t="s">
        <v>3438</v>
      </c>
      <c r="X180" s="1548">
        <v>43465</v>
      </c>
      <c r="Y180" s="1549">
        <v>3878828.8</v>
      </c>
      <c r="Z180" s="1549">
        <v>4499441.41</v>
      </c>
      <c r="AA180" s="1550">
        <v>0</v>
      </c>
      <c r="AB180" s="1549">
        <v>4499441.41</v>
      </c>
      <c r="AC180" s="1540" t="s">
        <v>241</v>
      </c>
      <c r="AD180" s="1545" t="s">
        <v>69</v>
      </c>
      <c r="AE180" s="1545" t="s">
        <v>70</v>
      </c>
      <c r="AF180" s="1546" t="s">
        <v>3440</v>
      </c>
      <c r="AG180" s="1547">
        <v>581824.31999999995</v>
      </c>
      <c r="AH180" s="1548">
        <v>43466</v>
      </c>
      <c r="AI180" s="1548">
        <v>43555</v>
      </c>
      <c r="AJ180" s="1520" t="s">
        <v>3441</v>
      </c>
      <c r="AK180" s="1520" t="s">
        <v>3088</v>
      </c>
      <c r="AL180" s="1545" t="s">
        <v>384</v>
      </c>
      <c r="AM180" s="1545" t="s">
        <v>389</v>
      </c>
      <c r="AN180" s="1545" t="s">
        <v>73</v>
      </c>
      <c r="AO180" s="1520" t="s">
        <v>3374</v>
      </c>
      <c r="AP180" s="1545" t="s">
        <v>73</v>
      </c>
      <c r="AQ180" s="1545" t="s">
        <v>3301</v>
      </c>
      <c r="AR180" s="1542" t="s">
        <v>293</v>
      </c>
      <c r="AS180" s="1542" t="s">
        <v>566</v>
      </c>
      <c r="AT180" s="1542" t="s">
        <v>566</v>
      </c>
      <c r="AU180" s="1543" t="s">
        <v>566</v>
      </c>
      <c r="AV180" s="1499" t="s">
        <v>3090</v>
      </c>
      <c r="AW180" s="1545" t="s">
        <v>3091</v>
      </c>
      <c r="AX180" s="1520" t="s">
        <v>3092</v>
      </c>
      <c r="AY180" s="1520" t="s">
        <v>3093</v>
      </c>
      <c r="AZ180" s="1520" t="s">
        <v>3094</v>
      </c>
      <c r="BA180" s="1520" t="s">
        <v>3095</v>
      </c>
      <c r="BB180" s="1540" t="s">
        <v>3096</v>
      </c>
      <c r="BC180" s="1537">
        <v>43658</v>
      </c>
      <c r="BD180" s="1537">
        <v>43658</v>
      </c>
      <c r="BE180" s="607"/>
    </row>
    <row r="181" spans="1:57" s="185" customFormat="1" ht="57.75" customHeight="1">
      <c r="A181" s="1540"/>
      <c r="B181" s="1551"/>
      <c r="C181" s="1551"/>
      <c r="D181" s="1540"/>
      <c r="E181" s="1552"/>
      <c r="F181" s="1546"/>
      <c r="G181" s="1546"/>
      <c r="H181" s="1539"/>
      <c r="I181" s="1546"/>
      <c r="J181" s="591" t="s">
        <v>61</v>
      </c>
      <c r="K181" s="591" t="s">
        <v>3298</v>
      </c>
      <c r="L181" s="591" t="s">
        <v>1579</v>
      </c>
      <c r="M181" s="591" t="s">
        <v>2128</v>
      </c>
      <c r="N181" s="591" t="s">
        <v>3442</v>
      </c>
      <c r="O181" s="181">
        <v>14814923.76</v>
      </c>
      <c r="P181" s="1540"/>
      <c r="Q181" s="1540"/>
      <c r="R181" s="1540"/>
      <c r="S181" s="1540"/>
      <c r="T181" s="1540"/>
      <c r="U181" s="1546"/>
      <c r="V181" s="1540"/>
      <c r="W181" s="1546"/>
      <c r="X181" s="1548"/>
      <c r="Y181" s="1549"/>
      <c r="Z181" s="1549"/>
      <c r="AA181" s="1550"/>
      <c r="AB181" s="1549"/>
      <c r="AC181" s="1540"/>
      <c r="AD181" s="1545"/>
      <c r="AE181" s="1545"/>
      <c r="AF181" s="1546"/>
      <c r="AG181" s="1547"/>
      <c r="AH181" s="1548"/>
      <c r="AI181" s="1548"/>
      <c r="AJ181" s="1539"/>
      <c r="AK181" s="1539"/>
      <c r="AL181" s="1545"/>
      <c r="AM181" s="1545"/>
      <c r="AN181" s="1545"/>
      <c r="AO181" s="1539"/>
      <c r="AP181" s="1545"/>
      <c r="AQ181" s="1545"/>
      <c r="AR181" s="1542"/>
      <c r="AS181" s="1542"/>
      <c r="AT181" s="1542"/>
      <c r="AU181" s="1543"/>
      <c r="AV181" s="1544"/>
      <c r="AW181" s="1545"/>
      <c r="AX181" s="1539"/>
      <c r="AY181" s="1539"/>
      <c r="AZ181" s="1539"/>
      <c r="BA181" s="1539"/>
      <c r="BB181" s="1540"/>
      <c r="BC181" s="1537"/>
      <c r="BD181" s="1537"/>
      <c r="BE181" s="607"/>
    </row>
    <row r="182" spans="1:57" s="185" customFormat="1" ht="57.75" customHeight="1">
      <c r="A182" s="1540"/>
      <c r="B182" s="1551"/>
      <c r="C182" s="1551"/>
      <c r="D182" s="1540"/>
      <c r="E182" s="1552"/>
      <c r="F182" s="1546"/>
      <c r="G182" s="1546"/>
      <c r="H182" s="1539"/>
      <c r="I182" s="1546"/>
      <c r="J182" s="591" t="s">
        <v>61</v>
      </c>
      <c r="K182" s="591" t="s">
        <v>3298</v>
      </c>
      <c r="L182" s="591" t="s">
        <v>1579</v>
      </c>
      <c r="M182" s="591" t="s">
        <v>3443</v>
      </c>
      <c r="N182" s="591" t="s">
        <v>2131</v>
      </c>
      <c r="O182" s="181">
        <f>14336783.24+780384.74</f>
        <v>15117167.98</v>
      </c>
      <c r="P182" s="1540"/>
      <c r="Q182" s="1540"/>
      <c r="R182" s="1540"/>
      <c r="S182" s="1540"/>
      <c r="T182" s="1540"/>
      <c r="U182" s="1546"/>
      <c r="V182" s="1540"/>
      <c r="W182" s="1546"/>
      <c r="X182" s="1548"/>
      <c r="Y182" s="1549"/>
      <c r="Z182" s="1549"/>
      <c r="AA182" s="1550"/>
      <c r="AB182" s="1549"/>
      <c r="AC182" s="1540"/>
      <c r="AD182" s="1545"/>
      <c r="AE182" s="1545"/>
      <c r="AF182" s="1546"/>
      <c r="AG182" s="1547"/>
      <c r="AH182" s="1548"/>
      <c r="AI182" s="1548"/>
      <c r="AJ182" s="1539"/>
      <c r="AK182" s="1539"/>
      <c r="AL182" s="1545"/>
      <c r="AM182" s="1545"/>
      <c r="AN182" s="1545"/>
      <c r="AO182" s="1539"/>
      <c r="AP182" s="1545"/>
      <c r="AQ182" s="1545"/>
      <c r="AR182" s="596"/>
      <c r="AS182" s="1542"/>
      <c r="AT182" s="1542"/>
      <c r="AU182" s="1543"/>
      <c r="AV182" s="1544"/>
      <c r="AW182" s="1545"/>
      <c r="AX182" s="1539"/>
      <c r="AY182" s="1539"/>
      <c r="AZ182" s="1539"/>
      <c r="BA182" s="1539"/>
      <c r="BB182" s="1540"/>
      <c r="BC182" s="1537"/>
      <c r="BD182" s="1537"/>
      <c r="BE182" s="607"/>
    </row>
    <row r="183" spans="1:57" ht="57.75" customHeight="1">
      <c r="A183" s="1540">
        <v>2019</v>
      </c>
      <c r="B183" s="1551">
        <v>43466</v>
      </c>
      <c r="C183" s="1551">
        <v>43555</v>
      </c>
      <c r="D183" s="1546" t="s">
        <v>3294</v>
      </c>
      <c r="E183" s="1552" t="s">
        <v>1577</v>
      </c>
      <c r="F183" s="1546" t="s">
        <v>3444</v>
      </c>
      <c r="G183" s="1546" t="s">
        <v>382</v>
      </c>
      <c r="H183" s="1520" t="s">
        <v>3445</v>
      </c>
      <c r="I183" s="1546" t="s">
        <v>1430</v>
      </c>
      <c r="J183" s="589" t="s">
        <v>168</v>
      </c>
      <c r="K183" s="589" t="s">
        <v>3331</v>
      </c>
      <c r="L183" s="589" t="s">
        <v>605</v>
      </c>
      <c r="M183" s="589" t="s">
        <v>1141</v>
      </c>
      <c r="N183" s="604" t="s">
        <v>1306</v>
      </c>
      <c r="O183" s="181">
        <v>1962332.49</v>
      </c>
      <c r="P183" s="1540" t="s">
        <v>319</v>
      </c>
      <c r="Q183" s="1540" t="s">
        <v>3259</v>
      </c>
      <c r="R183" s="1540" t="s">
        <v>170</v>
      </c>
      <c r="S183" s="1546" t="s">
        <v>3335</v>
      </c>
      <c r="T183" s="1546" t="s">
        <v>1306</v>
      </c>
      <c r="U183" s="1546" t="s">
        <v>3141</v>
      </c>
      <c r="V183" s="1546" t="s">
        <v>3086</v>
      </c>
      <c r="W183" s="1546" t="s">
        <v>3444</v>
      </c>
      <c r="X183" s="1548">
        <v>43462</v>
      </c>
      <c r="Y183" s="1546">
        <v>1436781.03</v>
      </c>
      <c r="Z183" s="1549">
        <v>1666666</v>
      </c>
      <c r="AA183" s="1550">
        <v>166666.6</v>
      </c>
      <c r="AB183" s="1549">
        <v>1666666</v>
      </c>
      <c r="AC183" s="1540" t="s">
        <v>241</v>
      </c>
      <c r="AD183" s="1545" t="s">
        <v>69</v>
      </c>
      <c r="AE183" s="1545" t="s">
        <v>70</v>
      </c>
      <c r="AF183" s="1546" t="s">
        <v>1430</v>
      </c>
      <c r="AG183" s="1553">
        <v>215517.16</v>
      </c>
      <c r="AH183" s="1548">
        <v>43466</v>
      </c>
      <c r="AI183" s="1548">
        <v>43555</v>
      </c>
      <c r="AJ183" s="1520" t="s">
        <v>3446</v>
      </c>
      <c r="AK183" s="1520" t="s">
        <v>3088</v>
      </c>
      <c r="AL183" s="1545" t="s">
        <v>384</v>
      </c>
      <c r="AM183" s="1545" t="s">
        <v>389</v>
      </c>
      <c r="AN183" s="1545" t="s">
        <v>73</v>
      </c>
      <c r="AO183" s="1520" t="s">
        <v>3374</v>
      </c>
      <c r="AP183" s="1545" t="s">
        <v>73</v>
      </c>
      <c r="AQ183" s="1545" t="s">
        <v>3301</v>
      </c>
      <c r="AR183" s="596" t="s">
        <v>629</v>
      </c>
      <c r="AS183" s="1542" t="s">
        <v>3447</v>
      </c>
      <c r="AT183" s="1542" t="s">
        <v>3671</v>
      </c>
      <c r="AU183" s="1543">
        <v>43553</v>
      </c>
      <c r="AV183" s="1499" t="s">
        <v>3448</v>
      </c>
      <c r="AW183" s="1545" t="s">
        <v>3091</v>
      </c>
      <c r="AX183" s="1520" t="s">
        <v>3092</v>
      </c>
      <c r="AY183" s="1520" t="s">
        <v>3093</v>
      </c>
      <c r="AZ183" s="1520" t="s">
        <v>3094</v>
      </c>
      <c r="BA183" s="1520" t="s">
        <v>3095</v>
      </c>
      <c r="BB183" s="1540" t="s">
        <v>3096</v>
      </c>
      <c r="BC183" s="1537">
        <v>43658</v>
      </c>
      <c r="BD183" s="1537">
        <v>43658</v>
      </c>
      <c r="BE183" s="607"/>
    </row>
    <row r="184" spans="1:57" ht="57.75" customHeight="1">
      <c r="A184" s="1540"/>
      <c r="B184" s="1551"/>
      <c r="C184" s="1551"/>
      <c r="D184" s="1546"/>
      <c r="E184" s="1552"/>
      <c r="F184" s="1546"/>
      <c r="G184" s="1546"/>
      <c r="H184" s="1539"/>
      <c r="I184" s="1546"/>
      <c r="J184" s="589" t="s">
        <v>3449</v>
      </c>
      <c r="K184" s="589" t="s">
        <v>3450</v>
      </c>
      <c r="L184" s="589" t="s">
        <v>2196</v>
      </c>
      <c r="M184" s="589" t="s">
        <v>1141</v>
      </c>
      <c r="N184" s="604" t="s">
        <v>1438</v>
      </c>
      <c r="O184" s="181">
        <v>2104358.2200000002</v>
      </c>
      <c r="P184" s="1540"/>
      <c r="Q184" s="1540"/>
      <c r="R184" s="1540"/>
      <c r="S184" s="1546"/>
      <c r="T184" s="1546"/>
      <c r="U184" s="1546"/>
      <c r="V184" s="1546"/>
      <c r="W184" s="1546"/>
      <c r="X184" s="1548"/>
      <c r="Y184" s="1546"/>
      <c r="Z184" s="1549"/>
      <c r="AA184" s="1550"/>
      <c r="AB184" s="1549"/>
      <c r="AC184" s="1540"/>
      <c r="AD184" s="1545"/>
      <c r="AE184" s="1545"/>
      <c r="AF184" s="1546"/>
      <c r="AG184" s="1553"/>
      <c r="AH184" s="1548"/>
      <c r="AI184" s="1548"/>
      <c r="AJ184" s="1539"/>
      <c r="AK184" s="1539"/>
      <c r="AL184" s="1545"/>
      <c r="AM184" s="1545"/>
      <c r="AN184" s="1545"/>
      <c r="AO184" s="1539"/>
      <c r="AP184" s="1545"/>
      <c r="AQ184" s="1545"/>
      <c r="AR184" s="596"/>
      <c r="AS184" s="1542"/>
      <c r="AT184" s="1542"/>
      <c r="AU184" s="1543"/>
      <c r="AV184" s="1544"/>
      <c r="AW184" s="1545"/>
      <c r="AX184" s="1539"/>
      <c r="AY184" s="1539"/>
      <c r="AZ184" s="1539"/>
      <c r="BA184" s="1539"/>
      <c r="BB184" s="1540"/>
      <c r="BC184" s="1537"/>
      <c r="BD184" s="1537"/>
      <c r="BE184" s="607"/>
    </row>
    <row r="185" spans="1:57" ht="57.75" customHeight="1">
      <c r="A185" s="1540"/>
      <c r="B185" s="1551"/>
      <c r="C185" s="1551"/>
      <c r="D185" s="1546"/>
      <c r="E185" s="1552"/>
      <c r="F185" s="1546"/>
      <c r="G185" s="1546"/>
      <c r="H185" s="1539"/>
      <c r="I185" s="1546"/>
      <c r="J185" s="589" t="s">
        <v>3451</v>
      </c>
      <c r="K185" s="589" t="s">
        <v>3452</v>
      </c>
      <c r="L185" s="589" t="s">
        <v>3453</v>
      </c>
      <c r="M185" s="589" t="s">
        <v>1141</v>
      </c>
      <c r="N185" s="604" t="s">
        <v>3454</v>
      </c>
      <c r="O185" s="181">
        <v>2021820.46</v>
      </c>
      <c r="P185" s="1540"/>
      <c r="Q185" s="1540"/>
      <c r="R185" s="1540"/>
      <c r="S185" s="1546"/>
      <c r="T185" s="1546"/>
      <c r="U185" s="1546"/>
      <c r="V185" s="1546"/>
      <c r="W185" s="1546"/>
      <c r="X185" s="1548"/>
      <c r="Y185" s="1546"/>
      <c r="Z185" s="1549"/>
      <c r="AA185" s="1550"/>
      <c r="AB185" s="1549"/>
      <c r="AC185" s="1540"/>
      <c r="AD185" s="1545"/>
      <c r="AE185" s="1545"/>
      <c r="AF185" s="1546"/>
      <c r="AG185" s="1553"/>
      <c r="AH185" s="1548"/>
      <c r="AI185" s="1548"/>
      <c r="AJ185" s="1539"/>
      <c r="AK185" s="1539"/>
      <c r="AL185" s="1545"/>
      <c r="AM185" s="1545"/>
      <c r="AN185" s="1545"/>
      <c r="AO185" s="1539"/>
      <c r="AP185" s="1545"/>
      <c r="AQ185" s="1545"/>
      <c r="AR185" s="596"/>
      <c r="AS185" s="1542"/>
      <c r="AT185" s="1542"/>
      <c r="AU185" s="1543"/>
      <c r="AV185" s="1544"/>
      <c r="AW185" s="1545"/>
      <c r="AX185" s="1539"/>
      <c r="AY185" s="1539"/>
      <c r="AZ185" s="1539"/>
      <c r="BA185" s="1539"/>
      <c r="BB185" s="1540"/>
      <c r="BC185" s="1537"/>
      <c r="BD185" s="1537"/>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540">
        <v>2019</v>
      </c>
      <c r="B188" s="1551">
        <v>43466</v>
      </c>
      <c r="C188" s="1551">
        <v>43555</v>
      </c>
      <c r="D188" s="1540" t="s">
        <v>3294</v>
      </c>
      <c r="E188" s="1552" t="s">
        <v>1577</v>
      </c>
      <c r="F188" s="1546" t="s">
        <v>3463</v>
      </c>
      <c r="G188" s="1546" t="s">
        <v>393</v>
      </c>
      <c r="H188" s="1520" t="s">
        <v>3464</v>
      </c>
      <c r="I188" s="1546" t="s">
        <v>3457</v>
      </c>
      <c r="J188" s="589" t="s">
        <v>61</v>
      </c>
      <c r="K188" s="589" t="s">
        <v>3298</v>
      </c>
      <c r="L188" s="589" t="s">
        <v>1579</v>
      </c>
      <c r="M188" s="591" t="s">
        <v>232</v>
      </c>
      <c r="N188" s="591" t="s">
        <v>2038</v>
      </c>
      <c r="O188" s="181">
        <v>1441648</v>
      </c>
      <c r="P188" s="1540" t="s">
        <v>61</v>
      </c>
      <c r="Q188" s="1540" t="s">
        <v>3298</v>
      </c>
      <c r="R188" s="1540" t="s">
        <v>1579</v>
      </c>
      <c r="S188" s="1540" t="s">
        <v>235</v>
      </c>
      <c r="T188" s="1540" t="s">
        <v>2028</v>
      </c>
      <c r="U188" s="1546" t="s">
        <v>3141</v>
      </c>
      <c r="V188" s="1540" t="s">
        <v>3086</v>
      </c>
      <c r="W188" s="1546" t="s">
        <v>3463</v>
      </c>
      <c r="X188" s="1548">
        <v>43539</v>
      </c>
      <c r="Y188" s="1549">
        <v>1286943.6000000001</v>
      </c>
      <c r="Z188" s="1549">
        <v>1492854.58</v>
      </c>
      <c r="AA188" s="1550">
        <v>149285.46</v>
      </c>
      <c r="AB188" s="1549">
        <v>1492854.58</v>
      </c>
      <c r="AC188" s="1540" t="s">
        <v>241</v>
      </c>
      <c r="AD188" s="1545" t="s">
        <v>69</v>
      </c>
      <c r="AE188" s="1545" t="s">
        <v>70</v>
      </c>
      <c r="AF188" s="1546" t="s">
        <v>3457</v>
      </c>
      <c r="AG188" s="1547">
        <v>193041.54</v>
      </c>
      <c r="AH188" s="1548">
        <v>43543</v>
      </c>
      <c r="AI188" s="1548">
        <v>43555</v>
      </c>
      <c r="AJ188" s="1520" t="s">
        <v>3465</v>
      </c>
      <c r="AK188" s="1520" t="s">
        <v>3088</v>
      </c>
      <c r="AL188" s="1545" t="s">
        <v>384</v>
      </c>
      <c r="AM188" s="1545" t="s">
        <v>389</v>
      </c>
      <c r="AN188" s="1545" t="s">
        <v>73</v>
      </c>
      <c r="AO188" s="1520" t="s">
        <v>3374</v>
      </c>
      <c r="AP188" s="1545" t="s">
        <v>73</v>
      </c>
      <c r="AQ188" s="1545" t="s">
        <v>3301</v>
      </c>
      <c r="AR188" s="1542" t="s">
        <v>293</v>
      </c>
      <c r="AS188" s="1542" t="s">
        <v>566</v>
      </c>
      <c r="AT188" s="1542" t="s">
        <v>566</v>
      </c>
      <c r="AU188" s="1543" t="s">
        <v>566</v>
      </c>
      <c r="AV188" s="1499" t="s">
        <v>3090</v>
      </c>
      <c r="AW188" s="1545" t="s">
        <v>3091</v>
      </c>
      <c r="AX188" s="1520" t="s">
        <v>3092</v>
      </c>
      <c r="AY188" s="1520" t="s">
        <v>3093</v>
      </c>
      <c r="AZ188" s="1520" t="s">
        <v>3094</v>
      </c>
      <c r="BA188" s="1520" t="s">
        <v>3095</v>
      </c>
      <c r="BB188" s="1540" t="s">
        <v>3096</v>
      </c>
      <c r="BC188" s="1537">
        <v>43658</v>
      </c>
      <c r="BD188" s="1537">
        <v>43658</v>
      </c>
      <c r="BE188" s="607"/>
    </row>
    <row r="189" spans="1:57" s="185" customFormat="1" ht="57.75" customHeight="1">
      <c r="A189" s="1540"/>
      <c r="B189" s="1551"/>
      <c r="C189" s="1551"/>
      <c r="D189" s="1540"/>
      <c r="E189" s="1552"/>
      <c r="F189" s="1546"/>
      <c r="G189" s="1546"/>
      <c r="H189" s="1539"/>
      <c r="I189" s="1546"/>
      <c r="J189" s="589" t="s">
        <v>61</v>
      </c>
      <c r="K189" s="589" t="s">
        <v>3298</v>
      </c>
      <c r="L189" s="589" t="s">
        <v>1579</v>
      </c>
      <c r="M189" s="591" t="s">
        <v>235</v>
      </c>
      <c r="N189" s="591" t="s">
        <v>2028</v>
      </c>
      <c r="O189" s="181">
        <v>1492854.58</v>
      </c>
      <c r="P189" s="1540"/>
      <c r="Q189" s="1540"/>
      <c r="R189" s="1540"/>
      <c r="S189" s="1540"/>
      <c r="T189" s="1540"/>
      <c r="U189" s="1546"/>
      <c r="V189" s="1540"/>
      <c r="W189" s="1546"/>
      <c r="X189" s="1548"/>
      <c r="Y189" s="1549"/>
      <c r="Z189" s="1549"/>
      <c r="AA189" s="1550"/>
      <c r="AB189" s="1549"/>
      <c r="AC189" s="1540"/>
      <c r="AD189" s="1545"/>
      <c r="AE189" s="1545"/>
      <c r="AF189" s="1546"/>
      <c r="AG189" s="1547"/>
      <c r="AH189" s="1548"/>
      <c r="AI189" s="1548"/>
      <c r="AJ189" s="1539"/>
      <c r="AK189" s="1539"/>
      <c r="AL189" s="1545"/>
      <c r="AM189" s="1545"/>
      <c r="AN189" s="1545"/>
      <c r="AO189" s="1539"/>
      <c r="AP189" s="1545"/>
      <c r="AQ189" s="1545"/>
      <c r="AR189" s="1542"/>
      <c r="AS189" s="1542"/>
      <c r="AT189" s="1542"/>
      <c r="AU189" s="1543"/>
      <c r="AV189" s="1544"/>
      <c r="AW189" s="1545"/>
      <c r="AX189" s="1539"/>
      <c r="AY189" s="1539"/>
      <c r="AZ189" s="1539"/>
      <c r="BA189" s="1539"/>
      <c r="BB189" s="1540"/>
      <c r="BC189" s="1537"/>
      <c r="BD189" s="1537"/>
      <c r="BE189" s="607"/>
    </row>
    <row r="190" spans="1:57" s="185" customFormat="1" ht="57.75" customHeight="1">
      <c r="A190" s="1540"/>
      <c r="B190" s="1551"/>
      <c r="C190" s="1551"/>
      <c r="D190" s="1540"/>
      <c r="E190" s="1552"/>
      <c r="F190" s="1546"/>
      <c r="G190" s="1546"/>
      <c r="H190" s="1539"/>
      <c r="I190" s="1546"/>
      <c r="J190" s="589" t="s">
        <v>327</v>
      </c>
      <c r="K190" s="589" t="s">
        <v>3394</v>
      </c>
      <c r="L190" s="589" t="s">
        <v>604</v>
      </c>
      <c r="M190" s="591" t="s">
        <v>1141</v>
      </c>
      <c r="N190" s="591" t="s">
        <v>2066</v>
      </c>
      <c r="O190" s="181">
        <v>1507783.12</v>
      </c>
      <c r="P190" s="1540"/>
      <c r="Q190" s="1540"/>
      <c r="R190" s="1540"/>
      <c r="S190" s="1540"/>
      <c r="T190" s="1540"/>
      <c r="U190" s="1546"/>
      <c r="V190" s="1540"/>
      <c r="W190" s="1546"/>
      <c r="X190" s="1548"/>
      <c r="Y190" s="1549"/>
      <c r="Z190" s="1549"/>
      <c r="AA190" s="1550"/>
      <c r="AB190" s="1549"/>
      <c r="AC190" s="1540"/>
      <c r="AD190" s="1545"/>
      <c r="AE190" s="1545"/>
      <c r="AF190" s="1546"/>
      <c r="AG190" s="1547"/>
      <c r="AH190" s="1548"/>
      <c r="AI190" s="1548"/>
      <c r="AJ190" s="1539"/>
      <c r="AK190" s="1539"/>
      <c r="AL190" s="1545"/>
      <c r="AM190" s="1545"/>
      <c r="AN190" s="1545"/>
      <c r="AO190" s="1539"/>
      <c r="AP190" s="1545"/>
      <c r="AQ190" s="1545"/>
      <c r="AR190" s="596"/>
      <c r="AS190" s="1542"/>
      <c r="AT190" s="1542"/>
      <c r="AU190" s="1543"/>
      <c r="AV190" s="1544"/>
      <c r="AW190" s="1545"/>
      <c r="AX190" s="1539"/>
      <c r="AY190" s="1539"/>
      <c r="AZ190" s="1539"/>
      <c r="BA190" s="1539"/>
      <c r="BB190" s="1540"/>
      <c r="BC190" s="1537"/>
      <c r="BD190" s="1537"/>
      <c r="BE190" s="607"/>
    </row>
    <row r="191" spans="1:57" ht="57.75" customHeight="1">
      <c r="A191" s="1540">
        <v>2019</v>
      </c>
      <c r="B191" s="1551">
        <v>43466</v>
      </c>
      <c r="C191" s="1551">
        <v>43555</v>
      </c>
      <c r="D191" s="1546" t="s">
        <v>3294</v>
      </c>
      <c r="E191" s="1552" t="s">
        <v>1577</v>
      </c>
      <c r="F191" s="1546" t="s">
        <v>3466</v>
      </c>
      <c r="G191" s="1546" t="s">
        <v>393</v>
      </c>
      <c r="H191" s="1520" t="s">
        <v>3580</v>
      </c>
      <c r="I191" s="1546" t="s">
        <v>3457</v>
      </c>
      <c r="J191" s="589" t="s">
        <v>61</v>
      </c>
      <c r="K191" s="589" t="s">
        <v>3298</v>
      </c>
      <c r="L191" s="589" t="s">
        <v>1579</v>
      </c>
      <c r="M191" s="589" t="s">
        <v>236</v>
      </c>
      <c r="N191" s="604" t="s">
        <v>3361</v>
      </c>
      <c r="O191" s="181">
        <v>1172400.3999999999</v>
      </c>
      <c r="P191" s="1540" t="s">
        <v>61</v>
      </c>
      <c r="Q191" s="1540" t="s">
        <v>3298</v>
      </c>
      <c r="R191" s="1540" t="s">
        <v>1579</v>
      </c>
      <c r="S191" s="1546" t="s">
        <v>236</v>
      </c>
      <c r="T191" s="1546" t="s">
        <v>3468</v>
      </c>
      <c r="U191" s="1546" t="s">
        <v>3141</v>
      </c>
      <c r="V191" s="1546" t="s">
        <v>3086</v>
      </c>
      <c r="W191" s="1546" t="s">
        <v>3466</v>
      </c>
      <c r="X191" s="1548">
        <v>43539</v>
      </c>
      <c r="Y191" s="1546">
        <v>1010690</v>
      </c>
      <c r="Z191" s="1549">
        <v>1172400.3999999999</v>
      </c>
      <c r="AA191" s="1550">
        <v>117240.04</v>
      </c>
      <c r="AB191" s="1549">
        <v>1172400.3999999999</v>
      </c>
      <c r="AC191" s="1540" t="s">
        <v>241</v>
      </c>
      <c r="AD191" s="1545" t="s">
        <v>69</v>
      </c>
      <c r="AE191" s="1545" t="s">
        <v>70</v>
      </c>
      <c r="AF191" s="1546" t="s">
        <v>3457</v>
      </c>
      <c r="AG191" s="1553">
        <v>151603.5</v>
      </c>
      <c r="AH191" s="1548">
        <v>43544</v>
      </c>
      <c r="AI191" s="1548">
        <v>43555</v>
      </c>
      <c r="AJ191" s="1520" t="s">
        <v>3467</v>
      </c>
      <c r="AK191" s="1520" t="s">
        <v>3088</v>
      </c>
      <c r="AL191" s="1545" t="s">
        <v>384</v>
      </c>
      <c r="AM191" s="1545" t="s">
        <v>389</v>
      </c>
      <c r="AN191" s="1545" t="s">
        <v>73</v>
      </c>
      <c r="AO191" s="1520" t="s">
        <v>3374</v>
      </c>
      <c r="AP191" s="1545" t="s">
        <v>73</v>
      </c>
      <c r="AQ191" s="1545" t="s">
        <v>3301</v>
      </c>
      <c r="AR191" s="596" t="s">
        <v>293</v>
      </c>
      <c r="AS191" s="1542" t="s">
        <v>566</v>
      </c>
      <c r="AT191" s="1542" t="s">
        <v>566</v>
      </c>
      <c r="AU191" s="1543" t="s">
        <v>566</v>
      </c>
      <c r="AV191" s="1499" t="s">
        <v>3090</v>
      </c>
      <c r="AW191" s="1545" t="s">
        <v>3091</v>
      </c>
      <c r="AX191" s="1520" t="s">
        <v>3092</v>
      </c>
      <c r="AY191" s="1520" t="s">
        <v>3093</v>
      </c>
      <c r="AZ191" s="1520" t="s">
        <v>3094</v>
      </c>
      <c r="BA191" s="1520" t="s">
        <v>3095</v>
      </c>
      <c r="BB191" s="1540" t="s">
        <v>3096</v>
      </c>
      <c r="BC191" s="1537">
        <v>43658</v>
      </c>
      <c r="BD191" s="1537">
        <v>43658</v>
      </c>
      <c r="BE191" s="607"/>
    </row>
    <row r="192" spans="1:57" ht="57.75" customHeight="1">
      <c r="A192" s="1540"/>
      <c r="B192" s="1551"/>
      <c r="C192" s="1551"/>
      <c r="D192" s="1546"/>
      <c r="E192" s="1552"/>
      <c r="F192" s="1546"/>
      <c r="G192" s="1546"/>
      <c r="H192" s="1539"/>
      <c r="I192" s="1546"/>
      <c r="J192" s="589" t="s">
        <v>61</v>
      </c>
      <c r="K192" s="589" t="s">
        <v>3298</v>
      </c>
      <c r="L192" s="589" t="s">
        <v>1579</v>
      </c>
      <c r="M192" s="589" t="s">
        <v>229</v>
      </c>
      <c r="N192" s="604" t="s">
        <v>1317</v>
      </c>
      <c r="O192" s="181">
        <v>1233364.2</v>
      </c>
      <c r="P192" s="1540"/>
      <c r="Q192" s="1540"/>
      <c r="R192" s="1540"/>
      <c r="S192" s="1546"/>
      <c r="T192" s="1546"/>
      <c r="U192" s="1546"/>
      <c r="V192" s="1546"/>
      <c r="W192" s="1546"/>
      <c r="X192" s="1548"/>
      <c r="Y192" s="1546"/>
      <c r="Z192" s="1549"/>
      <c r="AA192" s="1550"/>
      <c r="AB192" s="1549"/>
      <c r="AC192" s="1540"/>
      <c r="AD192" s="1545"/>
      <c r="AE192" s="1545"/>
      <c r="AF192" s="1546"/>
      <c r="AG192" s="1553"/>
      <c r="AH192" s="1548"/>
      <c r="AI192" s="1548"/>
      <c r="AJ192" s="1539"/>
      <c r="AK192" s="1539"/>
      <c r="AL192" s="1545"/>
      <c r="AM192" s="1545"/>
      <c r="AN192" s="1545"/>
      <c r="AO192" s="1539"/>
      <c r="AP192" s="1545"/>
      <c r="AQ192" s="1545"/>
      <c r="AR192" s="596"/>
      <c r="AS192" s="1542"/>
      <c r="AT192" s="1542"/>
      <c r="AU192" s="1543"/>
      <c r="AV192" s="1544"/>
      <c r="AW192" s="1545"/>
      <c r="AX192" s="1539"/>
      <c r="AY192" s="1539"/>
      <c r="AZ192" s="1539"/>
      <c r="BA192" s="1539"/>
      <c r="BB192" s="1540"/>
      <c r="BC192" s="1537"/>
      <c r="BD192" s="1537"/>
      <c r="BE192" s="607"/>
    </row>
    <row r="193" spans="1:57" ht="57.75" customHeight="1">
      <c r="A193" s="1540"/>
      <c r="B193" s="1551"/>
      <c r="C193" s="1551"/>
      <c r="D193" s="1546"/>
      <c r="E193" s="1552"/>
      <c r="F193" s="1546"/>
      <c r="G193" s="1546"/>
      <c r="H193" s="1539"/>
      <c r="I193" s="1546"/>
      <c r="J193" s="589" t="s">
        <v>61</v>
      </c>
      <c r="K193" s="589" t="s">
        <v>3298</v>
      </c>
      <c r="L193" s="589" t="s">
        <v>1579</v>
      </c>
      <c r="M193" s="589" t="s">
        <v>230</v>
      </c>
      <c r="N193" s="604" t="s">
        <v>1947</v>
      </c>
      <c r="O193" s="181">
        <v>1252985.6000000001</v>
      </c>
      <c r="P193" s="1540"/>
      <c r="Q193" s="1540"/>
      <c r="R193" s="1540"/>
      <c r="S193" s="1546"/>
      <c r="T193" s="1546"/>
      <c r="U193" s="1546"/>
      <c r="V193" s="1546"/>
      <c r="W193" s="1546"/>
      <c r="X193" s="1548"/>
      <c r="Y193" s="1546"/>
      <c r="Z193" s="1549"/>
      <c r="AA193" s="1550"/>
      <c r="AB193" s="1549"/>
      <c r="AC193" s="1540"/>
      <c r="AD193" s="1545"/>
      <c r="AE193" s="1545"/>
      <c r="AF193" s="1546"/>
      <c r="AG193" s="1553"/>
      <c r="AH193" s="1548"/>
      <c r="AI193" s="1548"/>
      <c r="AJ193" s="1539"/>
      <c r="AK193" s="1539"/>
      <c r="AL193" s="1545"/>
      <c r="AM193" s="1545"/>
      <c r="AN193" s="1545"/>
      <c r="AO193" s="1539"/>
      <c r="AP193" s="1545"/>
      <c r="AQ193" s="1545"/>
      <c r="AR193" s="596"/>
      <c r="AS193" s="1542"/>
      <c r="AT193" s="1542"/>
      <c r="AU193" s="1543"/>
      <c r="AV193" s="1544"/>
      <c r="AW193" s="1545"/>
      <c r="AX193" s="1539"/>
      <c r="AY193" s="1539"/>
      <c r="AZ193" s="1539"/>
      <c r="BA193" s="1539"/>
      <c r="BB193" s="1540"/>
      <c r="BC193" s="1537"/>
      <c r="BD193" s="1537"/>
      <c r="BE193" s="607"/>
    </row>
    <row r="194" spans="1:57" s="185" customFormat="1" ht="57.75" customHeight="1">
      <c r="A194" s="1540">
        <v>2019</v>
      </c>
      <c r="B194" s="1551">
        <v>43466</v>
      </c>
      <c r="C194" s="1551">
        <v>43555</v>
      </c>
      <c r="D194" s="1540" t="s">
        <v>3294</v>
      </c>
      <c r="E194" s="1552" t="s">
        <v>1577</v>
      </c>
      <c r="F194" s="1546" t="s">
        <v>3469</v>
      </c>
      <c r="G194" s="1546" t="s">
        <v>393</v>
      </c>
      <c r="H194" s="1520" t="s">
        <v>3470</v>
      </c>
      <c r="I194" s="1546" t="s">
        <v>3457</v>
      </c>
      <c r="J194" s="589" t="s">
        <v>61</v>
      </c>
      <c r="K194" s="589" t="s">
        <v>3298</v>
      </c>
      <c r="L194" s="589" t="s">
        <v>1579</v>
      </c>
      <c r="M194" s="591" t="s">
        <v>230</v>
      </c>
      <c r="N194" s="591" t="s">
        <v>1947</v>
      </c>
      <c r="O194" s="181">
        <v>1044986</v>
      </c>
      <c r="P194" s="1540" t="s">
        <v>61</v>
      </c>
      <c r="Q194" s="1540" t="s">
        <v>3298</v>
      </c>
      <c r="R194" s="1540" t="s">
        <v>1579</v>
      </c>
      <c r="S194" s="1540" t="s">
        <v>230</v>
      </c>
      <c r="T194" s="1540" t="s">
        <v>1947</v>
      </c>
      <c r="U194" s="1546" t="s">
        <v>3141</v>
      </c>
      <c r="V194" s="1540" t="s">
        <v>3086</v>
      </c>
      <c r="W194" s="1546" t="s">
        <v>3469</v>
      </c>
      <c r="X194" s="1548">
        <v>43539</v>
      </c>
      <c r="Y194" s="1549">
        <v>900850</v>
      </c>
      <c r="Z194" s="1549">
        <v>1044986</v>
      </c>
      <c r="AA194" s="1550">
        <v>104498.6</v>
      </c>
      <c r="AB194" s="1549">
        <v>1044986</v>
      </c>
      <c r="AC194" s="1540" t="s">
        <v>241</v>
      </c>
      <c r="AD194" s="1545" t="s">
        <v>69</v>
      </c>
      <c r="AE194" s="1545" t="s">
        <v>70</v>
      </c>
      <c r="AF194" s="1546" t="s">
        <v>3457</v>
      </c>
      <c r="AG194" s="1547">
        <v>135127.5</v>
      </c>
      <c r="AH194" s="1548">
        <v>43544</v>
      </c>
      <c r="AI194" s="1548">
        <v>43555</v>
      </c>
      <c r="AJ194" s="1520" t="s">
        <v>3471</v>
      </c>
      <c r="AK194" s="1520" t="s">
        <v>3088</v>
      </c>
      <c r="AL194" s="1545" t="s">
        <v>384</v>
      </c>
      <c r="AM194" s="1545" t="s">
        <v>389</v>
      </c>
      <c r="AN194" s="1545" t="s">
        <v>73</v>
      </c>
      <c r="AO194" s="1520" t="s">
        <v>3374</v>
      </c>
      <c r="AP194" s="1545" t="s">
        <v>73</v>
      </c>
      <c r="AQ194" s="1545" t="s">
        <v>3301</v>
      </c>
      <c r="AR194" s="1542" t="s">
        <v>293</v>
      </c>
      <c r="AS194" s="1542" t="s">
        <v>566</v>
      </c>
      <c r="AT194" s="1542" t="s">
        <v>566</v>
      </c>
      <c r="AU194" s="1543" t="s">
        <v>566</v>
      </c>
      <c r="AV194" s="1499" t="s">
        <v>3090</v>
      </c>
      <c r="AW194" s="1545" t="s">
        <v>3091</v>
      </c>
      <c r="AX194" s="1520" t="s">
        <v>3092</v>
      </c>
      <c r="AY194" s="1520" t="s">
        <v>3093</v>
      </c>
      <c r="AZ194" s="1520" t="s">
        <v>3094</v>
      </c>
      <c r="BA194" s="1520" t="s">
        <v>3095</v>
      </c>
      <c r="BB194" s="1540" t="s">
        <v>3096</v>
      </c>
      <c r="BC194" s="1537">
        <v>43658</v>
      </c>
      <c r="BD194" s="1537">
        <v>43658</v>
      </c>
      <c r="BE194" s="607"/>
    </row>
    <row r="195" spans="1:57" s="185" customFormat="1" ht="57.75" customHeight="1">
      <c r="A195" s="1540"/>
      <c r="B195" s="1551"/>
      <c r="C195" s="1551"/>
      <c r="D195" s="1540"/>
      <c r="E195" s="1552"/>
      <c r="F195" s="1546"/>
      <c r="G195" s="1546"/>
      <c r="H195" s="1539"/>
      <c r="I195" s="1546"/>
      <c r="J195" s="589" t="s">
        <v>61</v>
      </c>
      <c r="K195" s="589" t="s">
        <v>3298</v>
      </c>
      <c r="L195" s="589" t="s">
        <v>1579</v>
      </c>
      <c r="M195" s="591" t="s">
        <v>236</v>
      </c>
      <c r="N195" s="591" t="s">
        <v>3361</v>
      </c>
      <c r="O195" s="181">
        <v>1233083.48</v>
      </c>
      <c r="P195" s="1540"/>
      <c r="Q195" s="1540"/>
      <c r="R195" s="1540"/>
      <c r="S195" s="1540"/>
      <c r="T195" s="1540"/>
      <c r="U195" s="1546"/>
      <c r="V195" s="1540"/>
      <c r="W195" s="1546"/>
      <c r="X195" s="1548"/>
      <c r="Y195" s="1549"/>
      <c r="Z195" s="1549"/>
      <c r="AA195" s="1550"/>
      <c r="AB195" s="1549"/>
      <c r="AC195" s="1540"/>
      <c r="AD195" s="1545"/>
      <c r="AE195" s="1545"/>
      <c r="AF195" s="1546"/>
      <c r="AG195" s="1547"/>
      <c r="AH195" s="1548"/>
      <c r="AI195" s="1548"/>
      <c r="AJ195" s="1539"/>
      <c r="AK195" s="1539"/>
      <c r="AL195" s="1545"/>
      <c r="AM195" s="1545"/>
      <c r="AN195" s="1545"/>
      <c r="AO195" s="1539"/>
      <c r="AP195" s="1545"/>
      <c r="AQ195" s="1545"/>
      <c r="AR195" s="1542"/>
      <c r="AS195" s="1542"/>
      <c r="AT195" s="1542"/>
      <c r="AU195" s="1543"/>
      <c r="AV195" s="1544"/>
      <c r="AW195" s="1545"/>
      <c r="AX195" s="1539"/>
      <c r="AY195" s="1539"/>
      <c r="AZ195" s="1539"/>
      <c r="BA195" s="1539"/>
      <c r="BB195" s="1540"/>
      <c r="BC195" s="1537"/>
      <c r="BD195" s="1537"/>
      <c r="BE195" s="607"/>
    </row>
    <row r="196" spans="1:57" s="185" customFormat="1" ht="57.75" customHeight="1">
      <c r="A196" s="1540"/>
      <c r="B196" s="1551"/>
      <c r="C196" s="1551"/>
      <c r="D196" s="1540"/>
      <c r="E196" s="1552"/>
      <c r="F196" s="1546"/>
      <c r="G196" s="1546"/>
      <c r="H196" s="1539"/>
      <c r="I196" s="1546"/>
      <c r="J196" s="589" t="s">
        <v>61</v>
      </c>
      <c r="K196" s="589" t="s">
        <v>3298</v>
      </c>
      <c r="L196" s="589" t="s">
        <v>1579</v>
      </c>
      <c r="M196" s="591" t="s">
        <v>236</v>
      </c>
      <c r="N196" s="591" t="s">
        <v>3361</v>
      </c>
      <c r="O196" s="181">
        <v>1149484.6000000001</v>
      </c>
      <c r="P196" s="1540"/>
      <c r="Q196" s="1540"/>
      <c r="R196" s="1540"/>
      <c r="S196" s="1540"/>
      <c r="T196" s="1540"/>
      <c r="U196" s="1546"/>
      <c r="V196" s="1540"/>
      <c r="W196" s="1546"/>
      <c r="X196" s="1548"/>
      <c r="Y196" s="1549"/>
      <c r="Z196" s="1549"/>
      <c r="AA196" s="1550"/>
      <c r="AB196" s="1549"/>
      <c r="AC196" s="1540"/>
      <c r="AD196" s="1545"/>
      <c r="AE196" s="1545"/>
      <c r="AF196" s="1546"/>
      <c r="AG196" s="1547"/>
      <c r="AH196" s="1548"/>
      <c r="AI196" s="1548"/>
      <c r="AJ196" s="1539"/>
      <c r="AK196" s="1539"/>
      <c r="AL196" s="1545"/>
      <c r="AM196" s="1545"/>
      <c r="AN196" s="1545"/>
      <c r="AO196" s="1539"/>
      <c r="AP196" s="1545"/>
      <c r="AQ196" s="1545"/>
      <c r="AR196" s="596"/>
      <c r="AS196" s="1542"/>
      <c r="AT196" s="1542"/>
      <c r="AU196" s="1543"/>
      <c r="AV196" s="1544"/>
      <c r="AW196" s="1545"/>
      <c r="AX196" s="1539"/>
      <c r="AY196" s="1539"/>
      <c r="AZ196" s="1539"/>
      <c r="BA196" s="1539"/>
      <c r="BB196" s="1540"/>
      <c r="BC196" s="1537"/>
      <c r="BD196" s="1537"/>
      <c r="BE196" s="607"/>
    </row>
    <row r="197" spans="1:57" ht="57.75" customHeight="1">
      <c r="A197" s="1540">
        <v>2019</v>
      </c>
      <c r="B197" s="1551">
        <v>43466</v>
      </c>
      <c r="C197" s="1551">
        <v>43555</v>
      </c>
      <c r="D197" s="1546" t="s">
        <v>3294</v>
      </c>
      <c r="E197" s="1552" t="s">
        <v>1577</v>
      </c>
      <c r="F197" s="1546" t="s">
        <v>3472</v>
      </c>
      <c r="G197" s="1546" t="s">
        <v>393</v>
      </c>
      <c r="H197" s="1520" t="s">
        <v>3473</v>
      </c>
      <c r="I197" s="1546" t="s">
        <v>3457</v>
      </c>
      <c r="J197" s="589" t="s">
        <v>61</v>
      </c>
      <c r="K197" s="589" t="s">
        <v>3298</v>
      </c>
      <c r="L197" s="589" t="s">
        <v>1579</v>
      </c>
      <c r="M197" s="589" t="s">
        <v>140</v>
      </c>
      <c r="N197" s="604" t="s">
        <v>2040</v>
      </c>
      <c r="O197" s="181">
        <v>212264.92</v>
      </c>
      <c r="P197" s="1540" t="s">
        <v>61</v>
      </c>
      <c r="Q197" s="1540" t="s">
        <v>3298</v>
      </c>
      <c r="R197" s="1540" t="s">
        <v>1579</v>
      </c>
      <c r="S197" s="1546" t="s">
        <v>140</v>
      </c>
      <c r="T197" s="1546" t="s">
        <v>2040</v>
      </c>
      <c r="U197" s="1546" t="s">
        <v>3141</v>
      </c>
      <c r="V197" s="1546" t="s">
        <v>3086</v>
      </c>
      <c r="W197" s="1546" t="s">
        <v>3472</v>
      </c>
      <c r="X197" s="1548">
        <v>43543</v>
      </c>
      <c r="Y197" s="1546">
        <v>182987</v>
      </c>
      <c r="Z197" s="1549">
        <v>212264.92</v>
      </c>
      <c r="AA197" s="1550">
        <v>21226.49</v>
      </c>
      <c r="AB197" s="1549">
        <v>212264.92</v>
      </c>
      <c r="AC197" s="1540" t="s">
        <v>241</v>
      </c>
      <c r="AD197" s="1545" t="s">
        <v>69</v>
      </c>
      <c r="AE197" s="1545" t="s">
        <v>70</v>
      </c>
      <c r="AF197" s="1546" t="s">
        <v>3457</v>
      </c>
      <c r="AG197" s="1553">
        <v>27448.05</v>
      </c>
      <c r="AH197" s="1548">
        <v>43544</v>
      </c>
      <c r="AI197" s="1548">
        <v>43555</v>
      </c>
      <c r="AJ197" s="1520" t="s">
        <v>3474</v>
      </c>
      <c r="AK197" s="1520" t="s">
        <v>3088</v>
      </c>
      <c r="AL197" s="1545" t="s">
        <v>384</v>
      </c>
      <c r="AM197" s="1545" t="s">
        <v>389</v>
      </c>
      <c r="AN197" s="1545" t="s">
        <v>73</v>
      </c>
      <c r="AO197" s="1520" t="s">
        <v>3374</v>
      </c>
      <c r="AP197" s="1545" t="s">
        <v>73</v>
      </c>
      <c r="AQ197" s="1545" t="s">
        <v>3301</v>
      </c>
      <c r="AR197" s="1542" t="s">
        <v>293</v>
      </c>
      <c r="AS197" s="1542" t="s">
        <v>566</v>
      </c>
      <c r="AT197" s="1542" t="s">
        <v>566</v>
      </c>
      <c r="AU197" s="1543" t="s">
        <v>566</v>
      </c>
      <c r="AV197" s="1499" t="s">
        <v>3090</v>
      </c>
      <c r="AW197" s="1545" t="s">
        <v>3091</v>
      </c>
      <c r="AX197" s="1520" t="s">
        <v>3092</v>
      </c>
      <c r="AY197" s="1520" t="s">
        <v>3093</v>
      </c>
      <c r="AZ197" s="1520" t="s">
        <v>3094</v>
      </c>
      <c r="BA197" s="1520" t="s">
        <v>3095</v>
      </c>
      <c r="BB197" s="1540" t="s">
        <v>3096</v>
      </c>
      <c r="BC197" s="1537">
        <v>43658</v>
      </c>
      <c r="BD197" s="1537">
        <v>43658</v>
      </c>
      <c r="BE197" s="607"/>
    </row>
    <row r="198" spans="1:57" ht="57.75" customHeight="1">
      <c r="A198" s="1540"/>
      <c r="B198" s="1551"/>
      <c r="C198" s="1551"/>
      <c r="D198" s="1546"/>
      <c r="E198" s="1552"/>
      <c r="F198" s="1546"/>
      <c r="G198" s="1546"/>
      <c r="H198" s="1539"/>
      <c r="I198" s="1546"/>
      <c r="J198" s="589" t="s">
        <v>61</v>
      </c>
      <c r="K198" s="589" t="s">
        <v>3298</v>
      </c>
      <c r="L198" s="589" t="s">
        <v>1579</v>
      </c>
      <c r="M198" s="589" t="s">
        <v>231</v>
      </c>
      <c r="N198" s="604" t="s">
        <v>1968</v>
      </c>
      <c r="O198" s="181">
        <v>241976</v>
      </c>
      <c r="P198" s="1540"/>
      <c r="Q198" s="1540"/>
      <c r="R198" s="1540"/>
      <c r="S198" s="1546"/>
      <c r="T198" s="1546"/>
      <c r="U198" s="1546"/>
      <c r="V198" s="1546"/>
      <c r="W198" s="1546"/>
      <c r="X198" s="1548"/>
      <c r="Y198" s="1546"/>
      <c r="Z198" s="1549"/>
      <c r="AA198" s="1550"/>
      <c r="AB198" s="1549"/>
      <c r="AC198" s="1540"/>
      <c r="AD198" s="1545"/>
      <c r="AE198" s="1545"/>
      <c r="AF198" s="1546"/>
      <c r="AG198" s="1553"/>
      <c r="AH198" s="1548"/>
      <c r="AI198" s="1548"/>
      <c r="AJ198" s="1539"/>
      <c r="AK198" s="1539"/>
      <c r="AL198" s="1545"/>
      <c r="AM198" s="1545"/>
      <c r="AN198" s="1545"/>
      <c r="AO198" s="1539"/>
      <c r="AP198" s="1545"/>
      <c r="AQ198" s="1545"/>
      <c r="AR198" s="1542"/>
      <c r="AS198" s="1542"/>
      <c r="AT198" s="1542"/>
      <c r="AU198" s="1543"/>
      <c r="AV198" s="1544"/>
      <c r="AW198" s="1545"/>
      <c r="AX198" s="1539"/>
      <c r="AY198" s="1539"/>
      <c r="AZ198" s="1539"/>
      <c r="BA198" s="1539"/>
      <c r="BB198" s="1540"/>
      <c r="BC198" s="1537"/>
      <c r="BD198" s="1537"/>
      <c r="BE198" s="607"/>
    </row>
    <row r="199" spans="1:57" ht="57.75" customHeight="1">
      <c r="A199" s="1540"/>
      <c r="B199" s="1551"/>
      <c r="C199" s="1551"/>
      <c r="D199" s="1546"/>
      <c r="E199" s="1552"/>
      <c r="F199" s="1546"/>
      <c r="G199" s="1546"/>
      <c r="H199" s="1539"/>
      <c r="I199" s="1546"/>
      <c r="J199" s="589" t="s">
        <v>61</v>
      </c>
      <c r="K199" s="589" t="s">
        <v>3298</v>
      </c>
      <c r="L199" s="589" t="s">
        <v>1579</v>
      </c>
      <c r="M199" s="589" t="s">
        <v>234</v>
      </c>
      <c r="N199" s="604" t="s">
        <v>1970</v>
      </c>
      <c r="O199" s="181">
        <v>248124</v>
      </c>
      <c r="P199" s="1540"/>
      <c r="Q199" s="1540"/>
      <c r="R199" s="1540"/>
      <c r="S199" s="1546"/>
      <c r="T199" s="1546"/>
      <c r="U199" s="1546"/>
      <c r="V199" s="1546"/>
      <c r="W199" s="1546"/>
      <c r="X199" s="1548"/>
      <c r="Y199" s="1546"/>
      <c r="Z199" s="1549"/>
      <c r="AA199" s="1550"/>
      <c r="AB199" s="1549"/>
      <c r="AC199" s="1540"/>
      <c r="AD199" s="1545"/>
      <c r="AE199" s="1545"/>
      <c r="AF199" s="1546"/>
      <c r="AG199" s="1553"/>
      <c r="AH199" s="1548"/>
      <c r="AI199" s="1548"/>
      <c r="AJ199" s="1539"/>
      <c r="AK199" s="1539"/>
      <c r="AL199" s="1545"/>
      <c r="AM199" s="1545"/>
      <c r="AN199" s="1545"/>
      <c r="AO199" s="1539"/>
      <c r="AP199" s="1545"/>
      <c r="AQ199" s="1545"/>
      <c r="AR199" s="1542"/>
      <c r="AS199" s="1542"/>
      <c r="AT199" s="1542"/>
      <c r="AU199" s="1543"/>
      <c r="AV199" s="1544"/>
      <c r="AW199" s="1545"/>
      <c r="AX199" s="1539"/>
      <c r="AY199" s="1539"/>
      <c r="AZ199" s="1539"/>
      <c r="BA199" s="1539"/>
      <c r="BB199" s="1540"/>
      <c r="BC199" s="1537"/>
      <c r="BD199" s="1537"/>
      <c r="BE199" s="607"/>
    </row>
    <row r="200" spans="1:57" s="185" customFormat="1" ht="57.75" customHeight="1">
      <c r="A200" s="1540">
        <v>2019</v>
      </c>
      <c r="B200" s="1551">
        <v>43466</v>
      </c>
      <c r="C200" s="1551">
        <v>43555</v>
      </c>
      <c r="D200" s="1540" t="s">
        <v>3294</v>
      </c>
      <c r="E200" s="1552" t="s">
        <v>1577</v>
      </c>
      <c r="F200" s="1546" t="s">
        <v>3475</v>
      </c>
      <c r="G200" s="1546" t="s">
        <v>393</v>
      </c>
      <c r="H200" s="1520" t="s">
        <v>3476</v>
      </c>
      <c r="I200" s="1546" t="s">
        <v>3457</v>
      </c>
      <c r="J200" s="589" t="s">
        <v>61</v>
      </c>
      <c r="K200" s="589" t="s">
        <v>3298</v>
      </c>
      <c r="L200" s="589" t="s">
        <v>1579</v>
      </c>
      <c r="M200" s="591" t="s">
        <v>234</v>
      </c>
      <c r="N200" s="591" t="s">
        <v>1970</v>
      </c>
      <c r="O200" s="181">
        <v>2523593.92</v>
      </c>
      <c r="P200" s="1540" t="s">
        <v>61</v>
      </c>
      <c r="Q200" s="1540" t="s">
        <v>3298</v>
      </c>
      <c r="R200" s="1540" t="s">
        <v>1579</v>
      </c>
      <c r="S200" s="1540" t="s">
        <v>234</v>
      </c>
      <c r="T200" s="1540" t="s">
        <v>1970</v>
      </c>
      <c r="U200" s="1546" t="s">
        <v>3141</v>
      </c>
      <c r="V200" s="1540" t="s">
        <v>3086</v>
      </c>
      <c r="W200" s="1546" t="s">
        <v>3475</v>
      </c>
      <c r="X200" s="1548">
        <v>43543</v>
      </c>
      <c r="Y200" s="1549">
        <v>2175512</v>
      </c>
      <c r="Z200" s="1549">
        <v>2523593.92</v>
      </c>
      <c r="AA200" s="1550">
        <v>252359.39</v>
      </c>
      <c r="AB200" s="1549">
        <v>2523593.92</v>
      </c>
      <c r="AC200" s="1540" t="s">
        <v>241</v>
      </c>
      <c r="AD200" s="1545" t="s">
        <v>69</v>
      </c>
      <c r="AE200" s="1545" t="s">
        <v>70</v>
      </c>
      <c r="AF200" s="1546" t="s">
        <v>3457</v>
      </c>
      <c r="AG200" s="1547">
        <v>326326.8</v>
      </c>
      <c r="AH200" s="1548">
        <v>43544</v>
      </c>
      <c r="AI200" s="1548">
        <v>43555</v>
      </c>
      <c r="AJ200" s="1520" t="s">
        <v>3477</v>
      </c>
      <c r="AK200" s="1520" t="s">
        <v>3088</v>
      </c>
      <c r="AL200" s="1545" t="s">
        <v>384</v>
      </c>
      <c r="AM200" s="1545" t="s">
        <v>389</v>
      </c>
      <c r="AN200" s="1545" t="s">
        <v>73</v>
      </c>
      <c r="AO200" s="1520" t="s">
        <v>3374</v>
      </c>
      <c r="AP200" s="1545" t="s">
        <v>73</v>
      </c>
      <c r="AQ200" s="1545" t="s">
        <v>3301</v>
      </c>
      <c r="AR200" s="1542" t="s">
        <v>293</v>
      </c>
      <c r="AS200" s="1542" t="s">
        <v>566</v>
      </c>
      <c r="AT200" s="1542" t="s">
        <v>566</v>
      </c>
      <c r="AU200" s="1543" t="s">
        <v>566</v>
      </c>
      <c r="AV200" s="1499" t="s">
        <v>3090</v>
      </c>
      <c r="AW200" s="1545" t="s">
        <v>3091</v>
      </c>
      <c r="AX200" s="1520" t="s">
        <v>3092</v>
      </c>
      <c r="AY200" s="1520" t="s">
        <v>3093</v>
      </c>
      <c r="AZ200" s="1520" t="s">
        <v>3094</v>
      </c>
      <c r="BA200" s="1520" t="s">
        <v>3095</v>
      </c>
      <c r="BB200" s="1540" t="s">
        <v>3096</v>
      </c>
      <c r="BC200" s="1537">
        <v>43658</v>
      </c>
      <c r="BD200" s="1537">
        <v>43658</v>
      </c>
      <c r="BE200" s="607"/>
    </row>
    <row r="201" spans="1:57" s="185" customFormat="1" ht="57.75" customHeight="1">
      <c r="A201" s="1540"/>
      <c r="B201" s="1551"/>
      <c r="C201" s="1551"/>
      <c r="D201" s="1540"/>
      <c r="E201" s="1552"/>
      <c r="F201" s="1546"/>
      <c r="G201" s="1546"/>
      <c r="H201" s="1539"/>
      <c r="I201" s="1546"/>
      <c r="J201" s="589" t="s">
        <v>61</v>
      </c>
      <c r="K201" s="589" t="s">
        <v>3298</v>
      </c>
      <c r="L201" s="589" t="s">
        <v>1579</v>
      </c>
      <c r="M201" s="591" t="s">
        <v>235</v>
      </c>
      <c r="N201" s="591" t="s">
        <v>2028</v>
      </c>
      <c r="O201" s="181">
        <v>2998087.4</v>
      </c>
      <c r="P201" s="1540"/>
      <c r="Q201" s="1540"/>
      <c r="R201" s="1540"/>
      <c r="S201" s="1540"/>
      <c r="T201" s="1540"/>
      <c r="U201" s="1546"/>
      <c r="V201" s="1540"/>
      <c r="W201" s="1546"/>
      <c r="X201" s="1548"/>
      <c r="Y201" s="1549"/>
      <c r="Z201" s="1549"/>
      <c r="AA201" s="1550"/>
      <c r="AB201" s="1549"/>
      <c r="AC201" s="1540"/>
      <c r="AD201" s="1545"/>
      <c r="AE201" s="1545"/>
      <c r="AF201" s="1546"/>
      <c r="AG201" s="1547"/>
      <c r="AH201" s="1548"/>
      <c r="AI201" s="1548"/>
      <c r="AJ201" s="1539"/>
      <c r="AK201" s="1539"/>
      <c r="AL201" s="1545"/>
      <c r="AM201" s="1545"/>
      <c r="AN201" s="1545"/>
      <c r="AO201" s="1539"/>
      <c r="AP201" s="1545"/>
      <c r="AQ201" s="1545"/>
      <c r="AR201" s="1542"/>
      <c r="AS201" s="1542"/>
      <c r="AT201" s="1542"/>
      <c r="AU201" s="1543"/>
      <c r="AV201" s="1544"/>
      <c r="AW201" s="1545"/>
      <c r="AX201" s="1539"/>
      <c r="AY201" s="1539"/>
      <c r="AZ201" s="1539"/>
      <c r="BA201" s="1539"/>
      <c r="BB201" s="1540"/>
      <c r="BC201" s="1537"/>
      <c r="BD201" s="1537"/>
      <c r="BE201" s="607"/>
    </row>
    <row r="202" spans="1:57" s="185" customFormat="1" ht="57.75" customHeight="1">
      <c r="A202" s="1540"/>
      <c r="B202" s="1551"/>
      <c r="C202" s="1551"/>
      <c r="D202" s="1540"/>
      <c r="E202" s="1552"/>
      <c r="F202" s="1546"/>
      <c r="G202" s="1546"/>
      <c r="H202" s="1539"/>
      <c r="I202" s="1546"/>
      <c r="J202" s="589" t="s">
        <v>61</v>
      </c>
      <c r="K202" s="589" t="s">
        <v>3298</v>
      </c>
      <c r="L202" s="589" t="s">
        <v>1579</v>
      </c>
      <c r="M202" s="591" t="s">
        <v>277</v>
      </c>
      <c r="N202" s="591" t="s">
        <v>2021</v>
      </c>
      <c r="O202" s="181">
        <v>3163070.02</v>
      </c>
      <c r="P202" s="1540"/>
      <c r="Q202" s="1540"/>
      <c r="R202" s="1540"/>
      <c r="S202" s="1540"/>
      <c r="T202" s="1540"/>
      <c r="U202" s="1546"/>
      <c r="V202" s="1540"/>
      <c r="W202" s="1546"/>
      <c r="X202" s="1548"/>
      <c r="Y202" s="1549"/>
      <c r="Z202" s="1549"/>
      <c r="AA202" s="1550"/>
      <c r="AB202" s="1549"/>
      <c r="AC202" s="1540"/>
      <c r="AD202" s="1545"/>
      <c r="AE202" s="1545"/>
      <c r="AF202" s="1546"/>
      <c r="AG202" s="1547"/>
      <c r="AH202" s="1548"/>
      <c r="AI202" s="1548"/>
      <c r="AJ202" s="1539"/>
      <c r="AK202" s="1539"/>
      <c r="AL202" s="1545"/>
      <c r="AM202" s="1545"/>
      <c r="AN202" s="1545"/>
      <c r="AO202" s="1539"/>
      <c r="AP202" s="1545"/>
      <c r="AQ202" s="1545"/>
      <c r="AR202" s="1542"/>
      <c r="AS202" s="1542"/>
      <c r="AT202" s="1542"/>
      <c r="AU202" s="1543"/>
      <c r="AV202" s="1544"/>
      <c r="AW202" s="1545"/>
      <c r="AX202" s="1539"/>
      <c r="AY202" s="1539"/>
      <c r="AZ202" s="1539"/>
      <c r="BA202" s="1539"/>
      <c r="BB202" s="1540"/>
      <c r="BC202" s="1537"/>
      <c r="BD202" s="1537"/>
      <c r="BE202" s="607"/>
    </row>
    <row r="203" spans="1:57" ht="57.75" customHeight="1">
      <c r="A203" s="1540">
        <v>2019</v>
      </c>
      <c r="B203" s="1551">
        <v>43466</v>
      </c>
      <c r="C203" s="1551">
        <v>43555</v>
      </c>
      <c r="D203" s="1546" t="s">
        <v>3294</v>
      </c>
      <c r="E203" s="1552" t="s">
        <v>1577</v>
      </c>
      <c r="F203" s="1546" t="s">
        <v>3478</v>
      </c>
      <c r="G203" s="1546" t="s">
        <v>393</v>
      </c>
      <c r="H203" s="1520" t="s">
        <v>3479</v>
      </c>
      <c r="I203" s="1546" t="s">
        <v>3457</v>
      </c>
      <c r="J203" s="589" t="s">
        <v>61</v>
      </c>
      <c r="K203" s="589" t="s">
        <v>3298</v>
      </c>
      <c r="L203" s="589" t="s">
        <v>1579</v>
      </c>
      <c r="M203" s="589" t="s">
        <v>231</v>
      </c>
      <c r="N203" s="604" t="s">
        <v>1968</v>
      </c>
      <c r="O203" s="181">
        <v>1870101.01</v>
      </c>
      <c r="P203" s="1540" t="s">
        <v>61</v>
      </c>
      <c r="Q203" s="1540" t="s">
        <v>3298</v>
      </c>
      <c r="R203" s="1540" t="s">
        <v>1579</v>
      </c>
      <c r="S203" s="1546" t="s">
        <v>231</v>
      </c>
      <c r="T203" s="1546" t="s">
        <v>1968</v>
      </c>
      <c r="U203" s="1546" t="s">
        <v>3141</v>
      </c>
      <c r="V203" s="1546" t="s">
        <v>3086</v>
      </c>
      <c r="W203" s="1546" t="s">
        <v>3478</v>
      </c>
      <c r="X203" s="1548">
        <v>43543</v>
      </c>
      <c r="Y203" s="1546">
        <v>1612156.04</v>
      </c>
      <c r="Z203" s="1549">
        <v>1870101.01</v>
      </c>
      <c r="AA203" s="1550">
        <v>187010.1</v>
      </c>
      <c r="AB203" s="1549">
        <v>1870101.01</v>
      </c>
      <c r="AC203" s="1540" t="s">
        <v>241</v>
      </c>
      <c r="AD203" s="1545" t="s">
        <v>69</v>
      </c>
      <c r="AE203" s="1545" t="s">
        <v>70</v>
      </c>
      <c r="AF203" s="1546" t="s">
        <v>3457</v>
      </c>
      <c r="AG203" s="1553">
        <v>241823.41</v>
      </c>
      <c r="AH203" s="1548">
        <v>43544</v>
      </c>
      <c r="AI203" s="1548">
        <v>43555</v>
      </c>
      <c r="AJ203" s="1520" t="s">
        <v>3480</v>
      </c>
      <c r="AK203" s="1520" t="s">
        <v>3088</v>
      </c>
      <c r="AL203" s="1545" t="s">
        <v>384</v>
      </c>
      <c r="AM203" s="1545" t="s">
        <v>389</v>
      </c>
      <c r="AN203" s="1545" t="s">
        <v>73</v>
      </c>
      <c r="AO203" s="1520" t="s">
        <v>3374</v>
      </c>
      <c r="AP203" s="1545" t="s">
        <v>73</v>
      </c>
      <c r="AQ203" s="1545" t="s">
        <v>3301</v>
      </c>
      <c r="AR203" s="1542" t="s">
        <v>293</v>
      </c>
      <c r="AS203" s="1542" t="s">
        <v>566</v>
      </c>
      <c r="AT203" s="1542" t="s">
        <v>566</v>
      </c>
      <c r="AU203" s="1543" t="s">
        <v>566</v>
      </c>
      <c r="AV203" s="1499" t="s">
        <v>3090</v>
      </c>
      <c r="AW203" s="1545" t="s">
        <v>3091</v>
      </c>
      <c r="AX203" s="1520" t="s">
        <v>3092</v>
      </c>
      <c r="AY203" s="1520" t="s">
        <v>3093</v>
      </c>
      <c r="AZ203" s="1520" t="s">
        <v>3094</v>
      </c>
      <c r="BA203" s="1520" t="s">
        <v>3095</v>
      </c>
      <c r="BB203" s="1540" t="s">
        <v>3096</v>
      </c>
      <c r="BC203" s="1537">
        <v>43658</v>
      </c>
      <c r="BD203" s="1537">
        <v>43658</v>
      </c>
      <c r="BE203" s="607"/>
    </row>
    <row r="204" spans="1:57" ht="57.75" customHeight="1">
      <c r="A204" s="1540"/>
      <c r="B204" s="1551"/>
      <c r="C204" s="1551"/>
      <c r="D204" s="1546"/>
      <c r="E204" s="1552"/>
      <c r="F204" s="1546"/>
      <c r="G204" s="1546"/>
      <c r="H204" s="1539"/>
      <c r="I204" s="1546"/>
      <c r="J204" s="589" t="s">
        <v>61</v>
      </c>
      <c r="K204" s="589" t="s">
        <v>3298</v>
      </c>
      <c r="L204" s="589" t="s">
        <v>1579</v>
      </c>
      <c r="M204" s="589" t="s">
        <v>236</v>
      </c>
      <c r="N204" s="604" t="s">
        <v>3361</v>
      </c>
      <c r="O204" s="181">
        <v>2150616.02</v>
      </c>
      <c r="P204" s="1540"/>
      <c r="Q204" s="1540"/>
      <c r="R204" s="1540"/>
      <c r="S204" s="1546"/>
      <c r="T204" s="1546"/>
      <c r="U204" s="1546"/>
      <c r="V204" s="1546"/>
      <c r="W204" s="1546"/>
      <c r="X204" s="1548"/>
      <c r="Y204" s="1546"/>
      <c r="Z204" s="1549"/>
      <c r="AA204" s="1550"/>
      <c r="AB204" s="1549"/>
      <c r="AC204" s="1540"/>
      <c r="AD204" s="1545"/>
      <c r="AE204" s="1545"/>
      <c r="AF204" s="1546"/>
      <c r="AG204" s="1553"/>
      <c r="AH204" s="1548"/>
      <c r="AI204" s="1548"/>
      <c r="AJ204" s="1539"/>
      <c r="AK204" s="1539"/>
      <c r="AL204" s="1545"/>
      <c r="AM204" s="1545"/>
      <c r="AN204" s="1545"/>
      <c r="AO204" s="1539"/>
      <c r="AP204" s="1545"/>
      <c r="AQ204" s="1545"/>
      <c r="AR204" s="1542"/>
      <c r="AS204" s="1542"/>
      <c r="AT204" s="1542"/>
      <c r="AU204" s="1543"/>
      <c r="AV204" s="1544"/>
      <c r="AW204" s="1545"/>
      <c r="AX204" s="1539"/>
      <c r="AY204" s="1539"/>
      <c r="AZ204" s="1539"/>
      <c r="BA204" s="1539"/>
      <c r="BB204" s="1540"/>
      <c r="BC204" s="1537"/>
      <c r="BD204" s="1537"/>
      <c r="BE204" s="607"/>
    </row>
    <row r="205" spans="1:57" ht="57.75" customHeight="1">
      <c r="A205" s="1540"/>
      <c r="B205" s="1551"/>
      <c r="C205" s="1551"/>
      <c r="D205" s="1546"/>
      <c r="E205" s="1552"/>
      <c r="F205" s="1546"/>
      <c r="G205" s="1546"/>
      <c r="H205" s="1539"/>
      <c r="I205" s="1546"/>
      <c r="J205" s="589" t="s">
        <v>61</v>
      </c>
      <c r="K205" s="589" t="s">
        <v>3298</v>
      </c>
      <c r="L205" s="589" t="s">
        <v>1579</v>
      </c>
      <c r="M205" s="589" t="s">
        <v>235</v>
      </c>
      <c r="N205" s="604" t="s">
        <v>2028</v>
      </c>
      <c r="O205" s="181">
        <v>2094513.01</v>
      </c>
      <c r="P205" s="1540"/>
      <c r="Q205" s="1540"/>
      <c r="R205" s="1540"/>
      <c r="S205" s="1546"/>
      <c r="T205" s="1546"/>
      <c r="U205" s="1546"/>
      <c r="V205" s="1546"/>
      <c r="W205" s="1546"/>
      <c r="X205" s="1548"/>
      <c r="Y205" s="1546"/>
      <c r="Z205" s="1549"/>
      <c r="AA205" s="1550"/>
      <c r="AB205" s="1549"/>
      <c r="AC205" s="1540"/>
      <c r="AD205" s="1545"/>
      <c r="AE205" s="1545"/>
      <c r="AF205" s="1546"/>
      <c r="AG205" s="1553"/>
      <c r="AH205" s="1548"/>
      <c r="AI205" s="1548"/>
      <c r="AJ205" s="1539"/>
      <c r="AK205" s="1539"/>
      <c r="AL205" s="1545"/>
      <c r="AM205" s="1545"/>
      <c r="AN205" s="1545"/>
      <c r="AO205" s="1539"/>
      <c r="AP205" s="1545"/>
      <c r="AQ205" s="1545"/>
      <c r="AR205" s="1542"/>
      <c r="AS205" s="1542"/>
      <c r="AT205" s="1542"/>
      <c r="AU205" s="1543"/>
      <c r="AV205" s="1544"/>
      <c r="AW205" s="1545"/>
      <c r="AX205" s="1539"/>
      <c r="AY205" s="1539"/>
      <c r="AZ205" s="1539"/>
      <c r="BA205" s="1539"/>
      <c r="BB205" s="1540"/>
      <c r="BC205" s="1537"/>
      <c r="BD205" s="1537"/>
      <c r="BE205" s="607"/>
    </row>
    <row r="206" spans="1:57" s="185" customFormat="1" ht="57.75" customHeight="1">
      <c r="A206" s="1540">
        <v>2019</v>
      </c>
      <c r="B206" s="1551">
        <v>43466</v>
      </c>
      <c r="C206" s="1551">
        <v>43555</v>
      </c>
      <c r="D206" s="1540" t="s">
        <v>3294</v>
      </c>
      <c r="E206" s="1552" t="s">
        <v>1577</v>
      </c>
      <c r="F206" s="1546" t="s">
        <v>3481</v>
      </c>
      <c r="G206" s="1546" t="s">
        <v>393</v>
      </c>
      <c r="H206" s="1520" t="s">
        <v>3482</v>
      </c>
      <c r="I206" s="1546" t="s">
        <v>3457</v>
      </c>
      <c r="J206" s="589" t="s">
        <v>61</v>
      </c>
      <c r="K206" s="589" t="s">
        <v>3298</v>
      </c>
      <c r="L206" s="589" t="s">
        <v>1579</v>
      </c>
      <c r="M206" s="591" t="s">
        <v>229</v>
      </c>
      <c r="N206" s="591" t="s">
        <v>1317</v>
      </c>
      <c r="O206" s="181">
        <v>433840</v>
      </c>
      <c r="P206" s="1540" t="s">
        <v>61</v>
      </c>
      <c r="Q206" s="1540" t="s">
        <v>3298</v>
      </c>
      <c r="R206" s="1540" t="s">
        <v>1579</v>
      </c>
      <c r="S206" s="1540" t="s">
        <v>229</v>
      </c>
      <c r="T206" s="1540" t="s">
        <v>1317</v>
      </c>
      <c r="U206" s="1546" t="s">
        <v>3141</v>
      </c>
      <c r="V206" s="1540" t="s">
        <v>3086</v>
      </c>
      <c r="W206" s="1546" t="s">
        <v>3481</v>
      </c>
      <c r="X206" s="1548">
        <v>43543</v>
      </c>
      <c r="Y206" s="1549">
        <v>374000</v>
      </c>
      <c r="Z206" s="1549">
        <v>433840</v>
      </c>
      <c r="AA206" s="1550">
        <v>43384</v>
      </c>
      <c r="AB206" s="1549">
        <v>433840</v>
      </c>
      <c r="AC206" s="1540" t="s">
        <v>241</v>
      </c>
      <c r="AD206" s="1545" t="s">
        <v>69</v>
      </c>
      <c r="AE206" s="1545" t="s">
        <v>70</v>
      </c>
      <c r="AF206" s="1546" t="s">
        <v>3457</v>
      </c>
      <c r="AG206" s="1547">
        <v>56100</v>
      </c>
      <c r="AH206" s="1548">
        <v>43544</v>
      </c>
      <c r="AI206" s="1548">
        <v>43555</v>
      </c>
      <c r="AJ206" s="1520" t="s">
        <v>3483</v>
      </c>
      <c r="AK206" s="1520" t="s">
        <v>3088</v>
      </c>
      <c r="AL206" s="1545" t="s">
        <v>384</v>
      </c>
      <c r="AM206" s="1545" t="s">
        <v>389</v>
      </c>
      <c r="AN206" s="1545" t="s">
        <v>73</v>
      </c>
      <c r="AO206" s="1520" t="s">
        <v>3374</v>
      </c>
      <c r="AP206" s="1545" t="s">
        <v>73</v>
      </c>
      <c r="AQ206" s="1545" t="s">
        <v>3301</v>
      </c>
      <c r="AR206" s="1542" t="s">
        <v>293</v>
      </c>
      <c r="AS206" s="1542" t="s">
        <v>566</v>
      </c>
      <c r="AT206" s="1542" t="s">
        <v>566</v>
      </c>
      <c r="AU206" s="1543" t="s">
        <v>566</v>
      </c>
      <c r="AV206" s="1499" t="s">
        <v>3090</v>
      </c>
      <c r="AW206" s="1545" t="s">
        <v>3091</v>
      </c>
      <c r="AX206" s="1520" t="s">
        <v>3092</v>
      </c>
      <c r="AY206" s="1520" t="s">
        <v>3093</v>
      </c>
      <c r="AZ206" s="1520" t="s">
        <v>3094</v>
      </c>
      <c r="BA206" s="1520" t="s">
        <v>3095</v>
      </c>
      <c r="BB206" s="1540" t="s">
        <v>3096</v>
      </c>
      <c r="BC206" s="1537">
        <v>43658</v>
      </c>
      <c r="BD206" s="1537">
        <v>43658</v>
      </c>
      <c r="BE206" s="607"/>
    </row>
    <row r="207" spans="1:57" s="185" customFormat="1" ht="57.75" customHeight="1">
      <c r="A207" s="1540"/>
      <c r="B207" s="1551"/>
      <c r="C207" s="1551"/>
      <c r="D207" s="1540"/>
      <c r="E207" s="1552"/>
      <c r="F207" s="1546"/>
      <c r="G207" s="1546"/>
      <c r="H207" s="1539"/>
      <c r="I207" s="1546"/>
      <c r="J207" s="589" t="s">
        <v>61</v>
      </c>
      <c r="K207" s="589" t="s">
        <v>3298</v>
      </c>
      <c r="L207" s="589" t="s">
        <v>1579</v>
      </c>
      <c r="M207" s="591" t="s">
        <v>140</v>
      </c>
      <c r="N207" s="591" t="s">
        <v>2040</v>
      </c>
      <c r="O207" s="181">
        <v>463768</v>
      </c>
      <c r="P207" s="1540"/>
      <c r="Q207" s="1540"/>
      <c r="R207" s="1540"/>
      <c r="S207" s="1540"/>
      <c r="T207" s="1540"/>
      <c r="U207" s="1546"/>
      <c r="V207" s="1540"/>
      <c r="W207" s="1546"/>
      <c r="X207" s="1548"/>
      <c r="Y207" s="1549"/>
      <c r="Z207" s="1549"/>
      <c r="AA207" s="1550"/>
      <c r="AB207" s="1549"/>
      <c r="AC207" s="1540"/>
      <c r="AD207" s="1545"/>
      <c r="AE207" s="1545"/>
      <c r="AF207" s="1546"/>
      <c r="AG207" s="1547"/>
      <c r="AH207" s="1548"/>
      <c r="AI207" s="1548"/>
      <c r="AJ207" s="1539"/>
      <c r="AK207" s="1539"/>
      <c r="AL207" s="1545"/>
      <c r="AM207" s="1545"/>
      <c r="AN207" s="1545"/>
      <c r="AO207" s="1539"/>
      <c r="AP207" s="1545"/>
      <c r="AQ207" s="1545"/>
      <c r="AR207" s="1542"/>
      <c r="AS207" s="1542"/>
      <c r="AT207" s="1542"/>
      <c r="AU207" s="1543"/>
      <c r="AV207" s="1544"/>
      <c r="AW207" s="1545"/>
      <c r="AX207" s="1539"/>
      <c r="AY207" s="1539"/>
      <c r="AZ207" s="1539"/>
      <c r="BA207" s="1539"/>
      <c r="BB207" s="1540"/>
      <c r="BC207" s="1537"/>
      <c r="BD207" s="1537"/>
      <c r="BE207" s="607"/>
    </row>
    <row r="208" spans="1:57" s="185" customFormat="1" ht="57.75" customHeight="1">
      <c r="A208" s="1540"/>
      <c r="B208" s="1551"/>
      <c r="C208" s="1551"/>
      <c r="D208" s="1540"/>
      <c r="E208" s="1552"/>
      <c r="F208" s="1546"/>
      <c r="G208" s="1546"/>
      <c r="H208" s="1539"/>
      <c r="I208" s="1546"/>
      <c r="J208" s="589" t="s">
        <v>61</v>
      </c>
      <c r="K208" s="589" t="s">
        <v>3298</v>
      </c>
      <c r="L208" s="589" t="s">
        <v>1579</v>
      </c>
      <c r="M208" s="591" t="s">
        <v>277</v>
      </c>
      <c r="N208" s="591" t="s">
        <v>2021</v>
      </c>
      <c r="O208" s="181">
        <v>452516</v>
      </c>
      <c r="P208" s="1540"/>
      <c r="Q208" s="1540"/>
      <c r="R208" s="1540"/>
      <c r="S208" s="1540"/>
      <c r="T208" s="1540"/>
      <c r="U208" s="1546"/>
      <c r="V208" s="1540"/>
      <c r="W208" s="1546"/>
      <c r="X208" s="1548"/>
      <c r="Y208" s="1549"/>
      <c r="Z208" s="1549"/>
      <c r="AA208" s="1550"/>
      <c r="AB208" s="1549"/>
      <c r="AC208" s="1540"/>
      <c r="AD208" s="1545"/>
      <c r="AE208" s="1545"/>
      <c r="AF208" s="1546"/>
      <c r="AG208" s="1547"/>
      <c r="AH208" s="1548"/>
      <c r="AI208" s="1548"/>
      <c r="AJ208" s="1539"/>
      <c r="AK208" s="1539"/>
      <c r="AL208" s="1545"/>
      <c r="AM208" s="1545"/>
      <c r="AN208" s="1545"/>
      <c r="AO208" s="1539"/>
      <c r="AP208" s="1545"/>
      <c r="AQ208" s="1545"/>
      <c r="AR208" s="1542"/>
      <c r="AS208" s="1542"/>
      <c r="AT208" s="1542"/>
      <c r="AU208" s="1543"/>
      <c r="AV208" s="1544"/>
      <c r="AW208" s="1545"/>
      <c r="AX208" s="1539"/>
      <c r="AY208" s="1539"/>
      <c r="AZ208" s="1539"/>
      <c r="BA208" s="1539"/>
      <c r="BB208" s="1540"/>
      <c r="BC208" s="1537"/>
      <c r="BD208" s="1537"/>
      <c r="BE208" s="607"/>
    </row>
    <row r="209" spans="1:57" ht="57.75" customHeight="1">
      <c r="A209" s="1540">
        <v>2019</v>
      </c>
      <c r="B209" s="1551">
        <v>43466</v>
      </c>
      <c r="C209" s="1551">
        <v>43555</v>
      </c>
      <c r="D209" s="1546" t="s">
        <v>3294</v>
      </c>
      <c r="E209" s="1552" t="s">
        <v>1577</v>
      </c>
      <c r="F209" s="1546" t="s">
        <v>3484</v>
      </c>
      <c r="G209" s="1546" t="s">
        <v>393</v>
      </c>
      <c r="H209" s="1520" t="s">
        <v>3482</v>
      </c>
      <c r="I209" s="1546" t="s">
        <v>3457</v>
      </c>
      <c r="J209" s="589" t="s">
        <v>61</v>
      </c>
      <c r="K209" s="589" t="s">
        <v>3298</v>
      </c>
      <c r="L209" s="589" t="s">
        <v>1579</v>
      </c>
      <c r="M209" s="589" t="s">
        <v>623</v>
      </c>
      <c r="N209" s="604" t="s">
        <v>2023</v>
      </c>
      <c r="O209" s="181">
        <v>135448.79</v>
      </c>
      <c r="P209" s="1540" t="s">
        <v>61</v>
      </c>
      <c r="Q209" s="1540" t="s">
        <v>3298</v>
      </c>
      <c r="R209" s="1540" t="s">
        <v>1579</v>
      </c>
      <c r="S209" s="1546" t="s">
        <v>623</v>
      </c>
      <c r="T209" s="1546" t="s">
        <v>2023</v>
      </c>
      <c r="U209" s="1546" t="s">
        <v>3141</v>
      </c>
      <c r="V209" s="1546" t="s">
        <v>3086</v>
      </c>
      <c r="W209" s="1546" t="s">
        <v>3484</v>
      </c>
      <c r="X209" s="1548">
        <v>43543</v>
      </c>
      <c r="Y209" s="1546">
        <v>116766.2</v>
      </c>
      <c r="Z209" s="1549">
        <v>135448.79</v>
      </c>
      <c r="AA209" s="1550">
        <v>13544.88</v>
      </c>
      <c r="AB209" s="1549">
        <v>135448.79</v>
      </c>
      <c r="AC209" s="1540" t="s">
        <v>241</v>
      </c>
      <c r="AD209" s="1545" t="s">
        <v>69</v>
      </c>
      <c r="AE209" s="1545" t="s">
        <v>70</v>
      </c>
      <c r="AF209" s="1546" t="s">
        <v>3457</v>
      </c>
      <c r="AG209" s="1553">
        <v>17514.93</v>
      </c>
      <c r="AH209" s="1548">
        <v>43544</v>
      </c>
      <c r="AI209" s="1548">
        <v>43555</v>
      </c>
      <c r="AJ209" s="1520" t="s">
        <v>3485</v>
      </c>
      <c r="AK209" s="1520" t="s">
        <v>3088</v>
      </c>
      <c r="AL209" s="1545" t="s">
        <v>384</v>
      </c>
      <c r="AM209" s="1545" t="s">
        <v>389</v>
      </c>
      <c r="AN209" s="1545" t="s">
        <v>73</v>
      </c>
      <c r="AO209" s="1520" t="s">
        <v>3374</v>
      </c>
      <c r="AP209" s="1545" t="s">
        <v>73</v>
      </c>
      <c r="AQ209" s="1545" t="s">
        <v>3301</v>
      </c>
      <c r="AR209" s="1542" t="s">
        <v>293</v>
      </c>
      <c r="AS209" s="1542" t="s">
        <v>566</v>
      </c>
      <c r="AT209" s="1542" t="s">
        <v>566</v>
      </c>
      <c r="AU209" s="1543" t="s">
        <v>566</v>
      </c>
      <c r="AV209" s="1499" t="s">
        <v>3090</v>
      </c>
      <c r="AW209" s="1545" t="s">
        <v>3091</v>
      </c>
      <c r="AX209" s="1520" t="s">
        <v>3092</v>
      </c>
      <c r="AY209" s="1520" t="s">
        <v>3093</v>
      </c>
      <c r="AZ209" s="1520" t="s">
        <v>3094</v>
      </c>
      <c r="BA209" s="1520" t="s">
        <v>3095</v>
      </c>
      <c r="BB209" s="1540" t="s">
        <v>3096</v>
      </c>
      <c r="BC209" s="1537">
        <v>43658</v>
      </c>
      <c r="BD209" s="1537">
        <v>43658</v>
      </c>
      <c r="BE209" s="607"/>
    </row>
    <row r="210" spans="1:57" ht="57.75" customHeight="1">
      <c r="A210" s="1540"/>
      <c r="B210" s="1551"/>
      <c r="C210" s="1551"/>
      <c r="D210" s="1546"/>
      <c r="E210" s="1552"/>
      <c r="F210" s="1546"/>
      <c r="G210" s="1546"/>
      <c r="H210" s="1539"/>
      <c r="I210" s="1546"/>
      <c r="J210" s="589" t="s">
        <v>61</v>
      </c>
      <c r="K210" s="589" t="s">
        <v>3298</v>
      </c>
      <c r="L210" s="589" t="s">
        <v>1579</v>
      </c>
      <c r="M210" s="589" t="s">
        <v>277</v>
      </c>
      <c r="N210" s="604" t="s">
        <v>2021</v>
      </c>
      <c r="O210" s="181">
        <v>138794</v>
      </c>
      <c r="P210" s="1540"/>
      <c r="Q210" s="1540"/>
      <c r="R210" s="1540"/>
      <c r="S210" s="1546"/>
      <c r="T210" s="1546"/>
      <c r="U210" s="1546"/>
      <c r="V210" s="1546"/>
      <c r="W210" s="1546"/>
      <c r="X210" s="1548"/>
      <c r="Y210" s="1546"/>
      <c r="Z210" s="1549"/>
      <c r="AA210" s="1550"/>
      <c r="AB210" s="1549"/>
      <c r="AC210" s="1540"/>
      <c r="AD210" s="1545"/>
      <c r="AE210" s="1545"/>
      <c r="AF210" s="1546"/>
      <c r="AG210" s="1553"/>
      <c r="AH210" s="1548"/>
      <c r="AI210" s="1548"/>
      <c r="AJ210" s="1539"/>
      <c r="AK210" s="1539"/>
      <c r="AL210" s="1545"/>
      <c r="AM210" s="1545"/>
      <c r="AN210" s="1545"/>
      <c r="AO210" s="1539"/>
      <c r="AP210" s="1545"/>
      <c r="AQ210" s="1545"/>
      <c r="AR210" s="1542"/>
      <c r="AS210" s="1542"/>
      <c r="AT210" s="1542"/>
      <c r="AU210" s="1543"/>
      <c r="AV210" s="1544"/>
      <c r="AW210" s="1545"/>
      <c r="AX210" s="1539"/>
      <c r="AY210" s="1539"/>
      <c r="AZ210" s="1539"/>
      <c r="BA210" s="1539"/>
      <c r="BB210" s="1540"/>
      <c r="BC210" s="1537"/>
      <c r="BD210" s="1537"/>
      <c r="BE210" s="607"/>
    </row>
    <row r="211" spans="1:57" ht="57.75" customHeight="1">
      <c r="A211" s="1540"/>
      <c r="B211" s="1551"/>
      <c r="C211" s="1551"/>
      <c r="D211" s="1546"/>
      <c r="E211" s="1552"/>
      <c r="F211" s="1546"/>
      <c r="G211" s="1546"/>
      <c r="H211" s="1539"/>
      <c r="I211" s="1546"/>
      <c r="J211" s="589" t="s">
        <v>61</v>
      </c>
      <c r="K211" s="589" t="s">
        <v>3298</v>
      </c>
      <c r="L211" s="589" t="s">
        <v>1579</v>
      </c>
      <c r="M211" s="589" t="s">
        <v>231</v>
      </c>
      <c r="N211" s="604" t="s">
        <v>1968</v>
      </c>
      <c r="O211" s="181">
        <v>143416.6</v>
      </c>
      <c r="P211" s="1540"/>
      <c r="Q211" s="1540"/>
      <c r="R211" s="1540"/>
      <c r="S211" s="1546"/>
      <c r="T211" s="1546"/>
      <c r="U211" s="1546"/>
      <c r="V211" s="1546"/>
      <c r="W211" s="1546"/>
      <c r="X211" s="1548"/>
      <c r="Y211" s="1546"/>
      <c r="Z211" s="1549"/>
      <c r="AA211" s="1550"/>
      <c r="AB211" s="1549"/>
      <c r="AC211" s="1540"/>
      <c r="AD211" s="1545"/>
      <c r="AE211" s="1545"/>
      <c r="AF211" s="1546"/>
      <c r="AG211" s="1553"/>
      <c r="AH211" s="1548"/>
      <c r="AI211" s="1548"/>
      <c r="AJ211" s="1539"/>
      <c r="AK211" s="1539"/>
      <c r="AL211" s="1545"/>
      <c r="AM211" s="1545"/>
      <c r="AN211" s="1545"/>
      <c r="AO211" s="1539"/>
      <c r="AP211" s="1545"/>
      <c r="AQ211" s="1545"/>
      <c r="AR211" s="1542"/>
      <c r="AS211" s="1542"/>
      <c r="AT211" s="1542"/>
      <c r="AU211" s="1543"/>
      <c r="AV211" s="1544"/>
      <c r="AW211" s="1545"/>
      <c r="AX211" s="1539"/>
      <c r="AY211" s="1539"/>
      <c r="AZ211" s="1539"/>
      <c r="BA211" s="1539"/>
      <c r="BB211" s="1540"/>
      <c r="BC211" s="1537"/>
      <c r="BD211" s="1537"/>
      <c r="BE211" s="607"/>
    </row>
    <row r="212" spans="1:57" s="185" customFormat="1" ht="57.75" customHeight="1">
      <c r="A212" s="1540">
        <v>2019</v>
      </c>
      <c r="B212" s="1551">
        <v>43466</v>
      </c>
      <c r="C212" s="1551">
        <v>43555</v>
      </c>
      <c r="D212" s="1540" t="s">
        <v>3294</v>
      </c>
      <c r="E212" s="1552" t="s">
        <v>1577</v>
      </c>
      <c r="F212" s="1546" t="s">
        <v>3486</v>
      </c>
      <c r="G212" s="1546" t="s">
        <v>393</v>
      </c>
      <c r="H212" s="1520" t="s">
        <v>3482</v>
      </c>
      <c r="I212" s="1546" t="s">
        <v>3457</v>
      </c>
      <c r="J212" s="589" t="s">
        <v>61</v>
      </c>
      <c r="K212" s="589" t="s">
        <v>3298</v>
      </c>
      <c r="L212" s="589" t="s">
        <v>1579</v>
      </c>
      <c r="M212" s="591" t="s">
        <v>277</v>
      </c>
      <c r="N212" s="591" t="s">
        <v>2021</v>
      </c>
      <c r="O212" s="181">
        <v>407635.6</v>
      </c>
      <c r="P212" s="1540" t="s">
        <v>61</v>
      </c>
      <c r="Q212" s="1540" t="s">
        <v>3298</v>
      </c>
      <c r="R212" s="1540" t="s">
        <v>1579</v>
      </c>
      <c r="S212" s="1540" t="s">
        <v>277</v>
      </c>
      <c r="T212" s="1540" t="s">
        <v>2021</v>
      </c>
      <c r="U212" s="1546" t="s">
        <v>3141</v>
      </c>
      <c r="V212" s="1540" t="s">
        <v>3086</v>
      </c>
      <c r="W212" s="1546" t="s">
        <v>3486</v>
      </c>
      <c r="X212" s="1548">
        <v>43543</v>
      </c>
      <c r="Y212" s="1549">
        <v>351410</v>
      </c>
      <c r="Z212" s="1549">
        <v>407635.6</v>
      </c>
      <c r="AA212" s="1550">
        <v>40763.56</v>
      </c>
      <c r="AB212" s="1549">
        <v>407635.6</v>
      </c>
      <c r="AC212" s="1540" t="s">
        <v>241</v>
      </c>
      <c r="AD212" s="1545" t="s">
        <v>69</v>
      </c>
      <c r="AE212" s="1545" t="s">
        <v>70</v>
      </c>
      <c r="AF212" s="1546" t="s">
        <v>3457</v>
      </c>
      <c r="AG212" s="1547">
        <v>52711.5</v>
      </c>
      <c r="AH212" s="1548">
        <v>43544</v>
      </c>
      <c r="AI212" s="1548">
        <v>43555</v>
      </c>
      <c r="AJ212" s="1520" t="s">
        <v>3487</v>
      </c>
      <c r="AK212" s="1520" t="s">
        <v>3088</v>
      </c>
      <c r="AL212" s="1545" t="s">
        <v>384</v>
      </c>
      <c r="AM212" s="1545" t="s">
        <v>389</v>
      </c>
      <c r="AN212" s="1545" t="s">
        <v>73</v>
      </c>
      <c r="AO212" s="1520" t="s">
        <v>3374</v>
      </c>
      <c r="AP212" s="1545" t="s">
        <v>73</v>
      </c>
      <c r="AQ212" s="1545" t="s">
        <v>3301</v>
      </c>
      <c r="AR212" s="1542" t="s">
        <v>293</v>
      </c>
      <c r="AS212" s="1542" t="s">
        <v>566</v>
      </c>
      <c r="AT212" s="1542" t="s">
        <v>566</v>
      </c>
      <c r="AU212" s="1543" t="s">
        <v>566</v>
      </c>
      <c r="AV212" s="1499" t="s">
        <v>3090</v>
      </c>
      <c r="AW212" s="1545" t="s">
        <v>3091</v>
      </c>
      <c r="AX212" s="1520" t="s">
        <v>3092</v>
      </c>
      <c r="AY212" s="1520" t="s">
        <v>3093</v>
      </c>
      <c r="AZ212" s="1520" t="s">
        <v>3094</v>
      </c>
      <c r="BA212" s="1520" t="s">
        <v>3095</v>
      </c>
      <c r="BB212" s="1540" t="s">
        <v>3096</v>
      </c>
      <c r="BC212" s="1537">
        <v>43658</v>
      </c>
      <c r="BD212" s="1537">
        <v>43658</v>
      </c>
      <c r="BE212" s="607"/>
    </row>
    <row r="213" spans="1:57" s="185" customFormat="1" ht="57.75" customHeight="1">
      <c r="A213" s="1540"/>
      <c r="B213" s="1551"/>
      <c r="C213" s="1551"/>
      <c r="D213" s="1540"/>
      <c r="E213" s="1552"/>
      <c r="F213" s="1546"/>
      <c r="G213" s="1546"/>
      <c r="H213" s="1539"/>
      <c r="I213" s="1546"/>
      <c r="J213" s="589" t="s">
        <v>61</v>
      </c>
      <c r="K213" s="589" t="s">
        <v>3298</v>
      </c>
      <c r="L213" s="589" t="s">
        <v>1579</v>
      </c>
      <c r="M213" s="591" t="s">
        <v>236</v>
      </c>
      <c r="N213" s="591" t="s">
        <v>3361</v>
      </c>
      <c r="O213" s="181">
        <v>421138</v>
      </c>
      <c r="P213" s="1540"/>
      <c r="Q213" s="1540"/>
      <c r="R213" s="1540"/>
      <c r="S213" s="1540"/>
      <c r="T213" s="1540"/>
      <c r="U213" s="1546"/>
      <c r="V213" s="1540"/>
      <c r="W213" s="1546"/>
      <c r="X213" s="1548"/>
      <c r="Y213" s="1549"/>
      <c r="Z213" s="1549"/>
      <c r="AA213" s="1550"/>
      <c r="AB213" s="1549"/>
      <c r="AC213" s="1540"/>
      <c r="AD213" s="1545"/>
      <c r="AE213" s="1545"/>
      <c r="AF213" s="1546"/>
      <c r="AG213" s="1547"/>
      <c r="AH213" s="1548"/>
      <c r="AI213" s="1548"/>
      <c r="AJ213" s="1539"/>
      <c r="AK213" s="1539"/>
      <c r="AL213" s="1545"/>
      <c r="AM213" s="1545"/>
      <c r="AN213" s="1545"/>
      <c r="AO213" s="1539"/>
      <c r="AP213" s="1545"/>
      <c r="AQ213" s="1545"/>
      <c r="AR213" s="1542"/>
      <c r="AS213" s="1542"/>
      <c r="AT213" s="1542"/>
      <c r="AU213" s="1543"/>
      <c r="AV213" s="1544"/>
      <c r="AW213" s="1545"/>
      <c r="AX213" s="1539"/>
      <c r="AY213" s="1539"/>
      <c r="AZ213" s="1539"/>
      <c r="BA213" s="1539"/>
      <c r="BB213" s="1540"/>
      <c r="BC213" s="1537"/>
      <c r="BD213" s="1537"/>
      <c r="BE213" s="607"/>
    </row>
    <row r="214" spans="1:57" s="185" customFormat="1" ht="57.75" customHeight="1">
      <c r="A214" s="1540"/>
      <c r="B214" s="1551"/>
      <c r="C214" s="1551"/>
      <c r="D214" s="1540"/>
      <c r="E214" s="1552"/>
      <c r="F214" s="1546"/>
      <c r="G214" s="1546"/>
      <c r="H214" s="1539"/>
      <c r="I214" s="1546"/>
      <c r="J214" s="589" t="s">
        <v>61</v>
      </c>
      <c r="K214" s="589" t="s">
        <v>3298</v>
      </c>
      <c r="L214" s="589" t="s">
        <v>1579</v>
      </c>
      <c r="M214" s="591" t="s">
        <v>234</v>
      </c>
      <c r="N214" s="591" t="s">
        <v>1970</v>
      </c>
      <c r="O214" s="181">
        <v>426068</v>
      </c>
      <c r="P214" s="1540"/>
      <c r="Q214" s="1540"/>
      <c r="R214" s="1540"/>
      <c r="S214" s="1540"/>
      <c r="T214" s="1540"/>
      <c r="U214" s="1546"/>
      <c r="V214" s="1540"/>
      <c r="W214" s="1546"/>
      <c r="X214" s="1548"/>
      <c r="Y214" s="1549"/>
      <c r="Z214" s="1549"/>
      <c r="AA214" s="1550"/>
      <c r="AB214" s="1549"/>
      <c r="AC214" s="1540"/>
      <c r="AD214" s="1545"/>
      <c r="AE214" s="1545"/>
      <c r="AF214" s="1546"/>
      <c r="AG214" s="1547"/>
      <c r="AH214" s="1548"/>
      <c r="AI214" s="1548"/>
      <c r="AJ214" s="1539"/>
      <c r="AK214" s="1539"/>
      <c r="AL214" s="1545"/>
      <c r="AM214" s="1545"/>
      <c r="AN214" s="1545"/>
      <c r="AO214" s="1539"/>
      <c r="AP214" s="1545"/>
      <c r="AQ214" s="1545"/>
      <c r="AR214" s="596"/>
      <c r="AS214" s="1542"/>
      <c r="AT214" s="1542"/>
      <c r="AU214" s="1543"/>
      <c r="AV214" s="1544"/>
      <c r="AW214" s="1545"/>
      <c r="AX214" s="1539"/>
      <c r="AY214" s="1539"/>
      <c r="AZ214" s="1539"/>
      <c r="BA214" s="1539"/>
      <c r="BB214" s="1540"/>
      <c r="BC214" s="1537"/>
      <c r="BD214" s="1537"/>
      <c r="BE214" s="607"/>
    </row>
    <row r="215" spans="1:57" ht="57.75" customHeight="1">
      <c r="A215" s="1540">
        <v>2019</v>
      </c>
      <c r="B215" s="1551">
        <v>43466</v>
      </c>
      <c r="C215" s="1551">
        <v>43555</v>
      </c>
      <c r="D215" s="1546" t="s">
        <v>3294</v>
      </c>
      <c r="E215" s="1552" t="s">
        <v>1577</v>
      </c>
      <c r="F215" s="1546" t="s">
        <v>3488</v>
      </c>
      <c r="G215" s="1546" t="s">
        <v>393</v>
      </c>
      <c r="H215" s="1520" t="s">
        <v>3482</v>
      </c>
      <c r="I215" s="1546" t="s">
        <v>3457</v>
      </c>
      <c r="J215" s="589" t="s">
        <v>99</v>
      </c>
      <c r="K215" s="589" t="s">
        <v>3489</v>
      </c>
      <c r="L215" s="589" t="s">
        <v>101</v>
      </c>
      <c r="M215" s="589" t="s">
        <v>1141</v>
      </c>
      <c r="N215" s="604" t="s">
        <v>2823</v>
      </c>
      <c r="O215" s="181">
        <v>103240</v>
      </c>
      <c r="P215" s="1540" t="s">
        <v>99</v>
      </c>
      <c r="Q215" s="1540" t="s">
        <v>3490</v>
      </c>
      <c r="R215" s="1540" t="s">
        <v>101</v>
      </c>
      <c r="S215" s="1546" t="s">
        <v>3335</v>
      </c>
      <c r="T215" s="1546" t="s">
        <v>2823</v>
      </c>
      <c r="U215" s="1546" t="s">
        <v>3141</v>
      </c>
      <c r="V215" s="1546" t="s">
        <v>3086</v>
      </c>
      <c r="W215" s="1546" t="s">
        <v>3488</v>
      </c>
      <c r="X215" s="1548">
        <v>43543</v>
      </c>
      <c r="Y215" s="1546">
        <v>89000</v>
      </c>
      <c r="Z215" s="1549">
        <v>103240</v>
      </c>
      <c r="AA215" s="1550">
        <v>10324</v>
      </c>
      <c r="AB215" s="1549">
        <v>103240</v>
      </c>
      <c r="AC215" s="1540" t="s">
        <v>241</v>
      </c>
      <c r="AD215" s="1545" t="s">
        <v>69</v>
      </c>
      <c r="AE215" s="1545" t="s">
        <v>70</v>
      </c>
      <c r="AF215" s="1546" t="s">
        <v>3457</v>
      </c>
      <c r="AG215" s="1553">
        <v>13350</v>
      </c>
      <c r="AH215" s="1548">
        <v>43544</v>
      </c>
      <c r="AI215" s="1548">
        <v>43555</v>
      </c>
      <c r="AJ215" s="1520" t="s">
        <v>3491</v>
      </c>
      <c r="AK215" s="1520" t="s">
        <v>3088</v>
      </c>
      <c r="AL215" s="1545" t="s">
        <v>384</v>
      </c>
      <c r="AM215" s="1545" t="s">
        <v>389</v>
      </c>
      <c r="AN215" s="1545" t="s">
        <v>73</v>
      </c>
      <c r="AO215" s="1520" t="s">
        <v>3374</v>
      </c>
      <c r="AP215" s="1545" t="s">
        <v>73</v>
      </c>
      <c r="AQ215" s="1545" t="s">
        <v>3301</v>
      </c>
      <c r="AR215" s="1542" t="s">
        <v>293</v>
      </c>
      <c r="AS215" s="1542" t="s">
        <v>566</v>
      </c>
      <c r="AT215" s="1542" t="s">
        <v>566</v>
      </c>
      <c r="AU215" s="1543" t="s">
        <v>566</v>
      </c>
      <c r="AV215" s="1499" t="s">
        <v>3090</v>
      </c>
      <c r="AW215" s="1545" t="s">
        <v>3091</v>
      </c>
      <c r="AX215" s="1520" t="s">
        <v>3092</v>
      </c>
      <c r="AY215" s="1520" t="s">
        <v>3093</v>
      </c>
      <c r="AZ215" s="1520" t="s">
        <v>3094</v>
      </c>
      <c r="BA215" s="1520" t="s">
        <v>3095</v>
      </c>
      <c r="BB215" s="1540" t="s">
        <v>3096</v>
      </c>
      <c r="BC215" s="1537">
        <v>43658</v>
      </c>
      <c r="BD215" s="1537">
        <v>43658</v>
      </c>
      <c r="BE215" s="607"/>
    </row>
    <row r="216" spans="1:57" ht="57.75" customHeight="1">
      <c r="A216" s="1540"/>
      <c r="B216" s="1551"/>
      <c r="C216" s="1551"/>
      <c r="D216" s="1546"/>
      <c r="E216" s="1552"/>
      <c r="F216" s="1546"/>
      <c r="G216" s="1546"/>
      <c r="H216" s="1539"/>
      <c r="I216" s="1546"/>
      <c r="J216" s="589" t="s">
        <v>327</v>
      </c>
      <c r="K216" s="589" t="s">
        <v>3394</v>
      </c>
      <c r="L216" s="589" t="s">
        <v>604</v>
      </c>
      <c r="M216" s="589" t="s">
        <v>1141</v>
      </c>
      <c r="N216" s="604" t="s">
        <v>2066</v>
      </c>
      <c r="O216" s="181">
        <v>118726</v>
      </c>
      <c r="P216" s="1540"/>
      <c r="Q216" s="1540"/>
      <c r="R216" s="1540"/>
      <c r="S216" s="1546"/>
      <c r="T216" s="1546"/>
      <c r="U216" s="1546"/>
      <c r="V216" s="1546"/>
      <c r="W216" s="1546"/>
      <c r="X216" s="1548"/>
      <c r="Y216" s="1546"/>
      <c r="Z216" s="1549"/>
      <c r="AA216" s="1550"/>
      <c r="AB216" s="1549"/>
      <c r="AC216" s="1540"/>
      <c r="AD216" s="1545"/>
      <c r="AE216" s="1545"/>
      <c r="AF216" s="1546"/>
      <c r="AG216" s="1553"/>
      <c r="AH216" s="1548"/>
      <c r="AI216" s="1548"/>
      <c r="AJ216" s="1539"/>
      <c r="AK216" s="1539"/>
      <c r="AL216" s="1545"/>
      <c r="AM216" s="1545"/>
      <c r="AN216" s="1545"/>
      <c r="AO216" s="1539"/>
      <c r="AP216" s="1545"/>
      <c r="AQ216" s="1545"/>
      <c r="AR216" s="1542"/>
      <c r="AS216" s="1542"/>
      <c r="AT216" s="1542"/>
      <c r="AU216" s="1543"/>
      <c r="AV216" s="1544"/>
      <c r="AW216" s="1545"/>
      <c r="AX216" s="1539"/>
      <c r="AY216" s="1539"/>
      <c r="AZ216" s="1539"/>
      <c r="BA216" s="1539"/>
      <c r="BB216" s="1540"/>
      <c r="BC216" s="1537"/>
      <c r="BD216" s="1537"/>
      <c r="BE216" s="607"/>
    </row>
    <row r="217" spans="1:57" ht="57.75" customHeight="1">
      <c r="A217" s="1540"/>
      <c r="B217" s="1551"/>
      <c r="C217" s="1551"/>
      <c r="D217" s="1546"/>
      <c r="E217" s="1552"/>
      <c r="F217" s="1546"/>
      <c r="G217" s="1546"/>
      <c r="H217" s="1539"/>
      <c r="I217" s="1546"/>
      <c r="J217" s="589" t="s">
        <v>61</v>
      </c>
      <c r="K217" s="589" t="s">
        <v>3298</v>
      </c>
      <c r="L217" s="589" t="s">
        <v>1579</v>
      </c>
      <c r="M217" s="589" t="s">
        <v>3492</v>
      </c>
      <c r="N217" s="604" t="s">
        <v>2018</v>
      </c>
      <c r="O217" s="181">
        <v>111360</v>
      </c>
      <c r="P217" s="1540"/>
      <c r="Q217" s="1540"/>
      <c r="R217" s="1540"/>
      <c r="S217" s="1546"/>
      <c r="T217" s="1546"/>
      <c r="U217" s="1546"/>
      <c r="V217" s="1546"/>
      <c r="W217" s="1546"/>
      <c r="X217" s="1548"/>
      <c r="Y217" s="1546"/>
      <c r="Z217" s="1549"/>
      <c r="AA217" s="1550"/>
      <c r="AB217" s="1549"/>
      <c r="AC217" s="1540"/>
      <c r="AD217" s="1545"/>
      <c r="AE217" s="1545"/>
      <c r="AF217" s="1546"/>
      <c r="AG217" s="1553"/>
      <c r="AH217" s="1548"/>
      <c r="AI217" s="1548"/>
      <c r="AJ217" s="1539"/>
      <c r="AK217" s="1539"/>
      <c r="AL217" s="1545"/>
      <c r="AM217" s="1545"/>
      <c r="AN217" s="1545"/>
      <c r="AO217" s="1539"/>
      <c r="AP217" s="1545"/>
      <c r="AQ217" s="1545"/>
      <c r="AR217" s="1542"/>
      <c r="AS217" s="1542"/>
      <c r="AT217" s="1542"/>
      <c r="AU217" s="1543"/>
      <c r="AV217" s="1544"/>
      <c r="AW217" s="1545"/>
      <c r="AX217" s="1539"/>
      <c r="AY217" s="1539"/>
      <c r="AZ217" s="1539"/>
      <c r="BA217" s="1539"/>
      <c r="BB217" s="1540"/>
      <c r="BC217" s="1537"/>
      <c r="BD217" s="1537"/>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540">
        <v>2019</v>
      </c>
      <c r="B220" s="1551">
        <v>43466</v>
      </c>
      <c r="C220" s="1551">
        <v>43555</v>
      </c>
      <c r="D220" s="1540" t="s">
        <v>3294</v>
      </c>
      <c r="E220" s="1552" t="s">
        <v>1577</v>
      </c>
      <c r="F220" s="1546" t="s">
        <v>3498</v>
      </c>
      <c r="G220" s="1546" t="s">
        <v>393</v>
      </c>
      <c r="H220" s="1520" t="s">
        <v>3482</v>
      </c>
      <c r="I220" s="1546" t="s">
        <v>3457</v>
      </c>
      <c r="J220" s="589" t="s">
        <v>61</v>
      </c>
      <c r="K220" s="589" t="s">
        <v>3298</v>
      </c>
      <c r="L220" s="589" t="s">
        <v>1579</v>
      </c>
      <c r="M220" s="589" t="s">
        <v>239</v>
      </c>
      <c r="N220" s="589" t="s">
        <v>2146</v>
      </c>
      <c r="O220" s="181">
        <v>96370.4</v>
      </c>
      <c r="P220" s="1540" t="s">
        <v>61</v>
      </c>
      <c r="Q220" s="1540" t="s">
        <v>3298</v>
      </c>
      <c r="R220" s="1540" t="s">
        <v>3298</v>
      </c>
      <c r="S220" s="1540" t="s">
        <v>3357</v>
      </c>
      <c r="T220" s="1540" t="s">
        <v>2146</v>
      </c>
      <c r="U220" s="1546" t="s">
        <v>3141</v>
      </c>
      <c r="V220" s="1540" t="s">
        <v>3086</v>
      </c>
      <c r="W220" s="1546" t="s">
        <v>3498</v>
      </c>
      <c r="X220" s="1548">
        <v>43545</v>
      </c>
      <c r="Y220" s="1549">
        <v>83077.929999999993</v>
      </c>
      <c r="Z220" s="1549">
        <v>96370.4</v>
      </c>
      <c r="AA220" s="1550">
        <v>9637.0400000000009</v>
      </c>
      <c r="AB220" s="1549">
        <v>96370.4</v>
      </c>
      <c r="AC220" s="1540" t="s">
        <v>241</v>
      </c>
      <c r="AD220" s="1545" t="s">
        <v>69</v>
      </c>
      <c r="AE220" s="1545" t="s">
        <v>70</v>
      </c>
      <c r="AF220" s="1546" t="s">
        <v>3457</v>
      </c>
      <c r="AG220" s="1547">
        <v>12461.68</v>
      </c>
      <c r="AH220" s="1548">
        <v>43546</v>
      </c>
      <c r="AI220" s="1548">
        <v>43555</v>
      </c>
      <c r="AJ220" s="1526" t="s">
        <v>4274</v>
      </c>
      <c r="AK220" s="1520" t="s">
        <v>3088</v>
      </c>
      <c r="AL220" s="1545" t="s">
        <v>384</v>
      </c>
      <c r="AM220" s="1545" t="s">
        <v>389</v>
      </c>
      <c r="AN220" s="1545" t="s">
        <v>73</v>
      </c>
      <c r="AO220" s="1520" t="s">
        <v>3374</v>
      </c>
      <c r="AP220" s="1545" t="s">
        <v>73</v>
      </c>
      <c r="AQ220" s="1545" t="s">
        <v>3301</v>
      </c>
      <c r="AR220" s="1542" t="s">
        <v>293</v>
      </c>
      <c r="AS220" s="1542" t="s">
        <v>566</v>
      </c>
      <c r="AT220" s="1542" t="s">
        <v>566</v>
      </c>
      <c r="AU220" s="1543" t="s">
        <v>566</v>
      </c>
      <c r="AV220" s="1499" t="s">
        <v>3090</v>
      </c>
      <c r="AW220" s="1545" t="s">
        <v>3091</v>
      </c>
      <c r="AX220" s="1520" t="s">
        <v>3092</v>
      </c>
      <c r="AY220" s="1520" t="s">
        <v>3093</v>
      </c>
      <c r="AZ220" s="1520" t="s">
        <v>3094</v>
      </c>
      <c r="BA220" s="1520" t="s">
        <v>3095</v>
      </c>
      <c r="BB220" s="1540" t="s">
        <v>3096</v>
      </c>
      <c r="BC220" s="1537">
        <v>43659</v>
      </c>
      <c r="BD220" s="1537">
        <v>43659</v>
      </c>
      <c r="BE220" s="607"/>
    </row>
    <row r="221" spans="1:57" s="185" customFormat="1" ht="57.75" customHeight="1">
      <c r="A221" s="1540"/>
      <c r="B221" s="1551"/>
      <c r="C221" s="1551"/>
      <c r="D221" s="1540"/>
      <c r="E221" s="1552"/>
      <c r="F221" s="1546"/>
      <c r="G221" s="1546"/>
      <c r="H221" s="1539"/>
      <c r="I221" s="1546"/>
      <c r="J221" s="589" t="s">
        <v>61</v>
      </c>
      <c r="K221" s="589" t="s">
        <v>3298</v>
      </c>
      <c r="L221" s="589" t="s">
        <v>1579</v>
      </c>
      <c r="M221" s="589" t="s">
        <v>234</v>
      </c>
      <c r="N221" s="589" t="s">
        <v>1970</v>
      </c>
      <c r="O221" s="181">
        <v>121966.38</v>
      </c>
      <c r="P221" s="1540"/>
      <c r="Q221" s="1540"/>
      <c r="R221" s="1540"/>
      <c r="S221" s="1540"/>
      <c r="T221" s="1540"/>
      <c r="U221" s="1546"/>
      <c r="V221" s="1540"/>
      <c r="W221" s="1546"/>
      <c r="X221" s="1548"/>
      <c r="Y221" s="1549"/>
      <c r="Z221" s="1549"/>
      <c r="AA221" s="1550"/>
      <c r="AB221" s="1549"/>
      <c r="AC221" s="1540"/>
      <c r="AD221" s="1545"/>
      <c r="AE221" s="1545"/>
      <c r="AF221" s="1546"/>
      <c r="AG221" s="1547"/>
      <c r="AH221" s="1548"/>
      <c r="AI221" s="1548"/>
      <c r="AJ221" s="1539"/>
      <c r="AK221" s="1539"/>
      <c r="AL221" s="1545"/>
      <c r="AM221" s="1545"/>
      <c r="AN221" s="1545"/>
      <c r="AO221" s="1539"/>
      <c r="AP221" s="1545"/>
      <c r="AQ221" s="1545"/>
      <c r="AR221" s="1542"/>
      <c r="AS221" s="1542"/>
      <c r="AT221" s="1542"/>
      <c r="AU221" s="1543"/>
      <c r="AV221" s="1544"/>
      <c r="AW221" s="1545"/>
      <c r="AX221" s="1539"/>
      <c r="AY221" s="1539"/>
      <c r="AZ221" s="1539"/>
      <c r="BA221" s="1539"/>
      <c r="BB221" s="1540"/>
      <c r="BC221" s="1537"/>
      <c r="BD221" s="1537"/>
      <c r="BE221" s="607"/>
    </row>
    <row r="222" spans="1:57" s="185" customFormat="1" ht="57.75" customHeight="1">
      <c r="A222" s="1540"/>
      <c r="B222" s="1551"/>
      <c r="C222" s="1551"/>
      <c r="D222" s="1540"/>
      <c r="E222" s="1552"/>
      <c r="F222" s="1546"/>
      <c r="G222" s="1546"/>
      <c r="H222" s="1539"/>
      <c r="I222" s="1546"/>
      <c r="J222" s="589" t="s">
        <v>61</v>
      </c>
      <c r="K222" s="589" t="s">
        <v>3298</v>
      </c>
      <c r="L222" s="589" t="s">
        <v>1579</v>
      </c>
      <c r="M222" s="589" t="s">
        <v>230</v>
      </c>
      <c r="N222" s="589" t="s">
        <v>1947</v>
      </c>
      <c r="O222" s="181">
        <v>484130.64</v>
      </c>
      <c r="P222" s="1540"/>
      <c r="Q222" s="1540"/>
      <c r="R222" s="1540"/>
      <c r="S222" s="1540"/>
      <c r="T222" s="1540"/>
      <c r="U222" s="1546"/>
      <c r="V222" s="1540"/>
      <c r="W222" s="1546"/>
      <c r="X222" s="1548"/>
      <c r="Y222" s="1549"/>
      <c r="Z222" s="1549"/>
      <c r="AA222" s="1550"/>
      <c r="AB222" s="1549"/>
      <c r="AC222" s="1540"/>
      <c r="AD222" s="1545"/>
      <c r="AE222" s="1545"/>
      <c r="AF222" s="1546"/>
      <c r="AG222" s="1547"/>
      <c r="AH222" s="1548"/>
      <c r="AI222" s="1548"/>
      <c r="AJ222" s="1539"/>
      <c r="AK222" s="1539"/>
      <c r="AL222" s="1545"/>
      <c r="AM222" s="1545"/>
      <c r="AN222" s="1545"/>
      <c r="AO222" s="1539"/>
      <c r="AP222" s="1545"/>
      <c r="AQ222" s="1545"/>
      <c r="AR222" s="596"/>
      <c r="AS222" s="1542"/>
      <c r="AT222" s="1542"/>
      <c r="AU222" s="1543"/>
      <c r="AV222" s="1544"/>
      <c r="AW222" s="1545"/>
      <c r="AX222" s="1539"/>
      <c r="AY222" s="1539"/>
      <c r="AZ222" s="1539"/>
      <c r="BA222" s="1539"/>
      <c r="BB222" s="1540"/>
      <c r="BC222" s="1537"/>
      <c r="BD222" s="1537"/>
      <c r="BE222" s="607"/>
    </row>
    <row r="223" spans="1:57" ht="57.75" customHeight="1">
      <c r="A223" s="1540">
        <v>2019</v>
      </c>
      <c r="B223" s="1551">
        <v>43466</v>
      </c>
      <c r="C223" s="1551">
        <v>43555</v>
      </c>
      <c r="D223" s="1546" t="s">
        <v>3294</v>
      </c>
      <c r="E223" s="1552" t="s">
        <v>1577</v>
      </c>
      <c r="F223" s="1546" t="s">
        <v>3499</v>
      </c>
      <c r="G223" s="1546" t="s">
        <v>393</v>
      </c>
      <c r="H223" s="1520" t="s">
        <v>3482</v>
      </c>
      <c r="I223" s="1546" t="s">
        <v>3457</v>
      </c>
      <c r="J223" s="589" t="s">
        <v>61</v>
      </c>
      <c r="K223" s="589" t="s">
        <v>3298</v>
      </c>
      <c r="L223" s="589" t="s">
        <v>1579</v>
      </c>
      <c r="M223" s="589" t="s">
        <v>230</v>
      </c>
      <c r="N223" s="604" t="s">
        <v>1947</v>
      </c>
      <c r="O223" s="181">
        <v>484130.64</v>
      </c>
      <c r="P223" s="1540" t="s">
        <v>61</v>
      </c>
      <c r="Q223" s="1540" t="s">
        <v>3298</v>
      </c>
      <c r="R223" s="1540" t="s">
        <v>3298</v>
      </c>
      <c r="S223" s="1546" t="s">
        <v>230</v>
      </c>
      <c r="T223" s="1546" t="s">
        <v>1947</v>
      </c>
      <c r="U223" s="1546" t="s">
        <v>3141</v>
      </c>
      <c r="V223" s="1546" t="s">
        <v>3086</v>
      </c>
      <c r="W223" s="1546" t="s">
        <v>3500</v>
      </c>
      <c r="X223" s="1548">
        <v>43551</v>
      </c>
      <c r="Y223" s="1546">
        <v>417354</v>
      </c>
      <c r="Z223" s="1549">
        <v>484130.64</v>
      </c>
      <c r="AA223" s="1550">
        <v>48413.06</v>
      </c>
      <c r="AB223" s="1549">
        <v>484130.64</v>
      </c>
      <c r="AC223" s="1540" t="s">
        <v>241</v>
      </c>
      <c r="AD223" s="1545" t="s">
        <v>69</v>
      </c>
      <c r="AE223" s="1545" t="s">
        <v>70</v>
      </c>
      <c r="AF223" s="1546" t="s">
        <v>3457</v>
      </c>
      <c r="AG223" s="1553">
        <v>62603.1</v>
      </c>
      <c r="AH223" s="1548">
        <v>43552</v>
      </c>
      <c r="AI223" s="1548">
        <v>43555</v>
      </c>
      <c r="AJ223" s="1520" t="s">
        <v>3501</v>
      </c>
      <c r="AK223" s="1520" t="s">
        <v>3088</v>
      </c>
      <c r="AL223" s="1545" t="s">
        <v>384</v>
      </c>
      <c r="AM223" s="1545" t="s">
        <v>389</v>
      </c>
      <c r="AN223" s="1545" t="s">
        <v>73</v>
      </c>
      <c r="AO223" s="1520" t="s">
        <v>3374</v>
      </c>
      <c r="AP223" s="1545" t="s">
        <v>73</v>
      </c>
      <c r="AQ223" s="1545" t="s">
        <v>3301</v>
      </c>
      <c r="AR223" s="1542" t="s">
        <v>293</v>
      </c>
      <c r="AS223" s="1542" t="s">
        <v>566</v>
      </c>
      <c r="AT223" s="1542" t="s">
        <v>566</v>
      </c>
      <c r="AU223" s="1543" t="s">
        <v>566</v>
      </c>
      <c r="AV223" s="1499" t="s">
        <v>3090</v>
      </c>
      <c r="AW223" s="1545" t="s">
        <v>3091</v>
      </c>
      <c r="AX223" s="1520" t="s">
        <v>3092</v>
      </c>
      <c r="AY223" s="1520" t="s">
        <v>3093</v>
      </c>
      <c r="AZ223" s="1520" t="s">
        <v>3094</v>
      </c>
      <c r="BA223" s="1520" t="s">
        <v>3095</v>
      </c>
      <c r="BB223" s="1540" t="s">
        <v>3096</v>
      </c>
      <c r="BC223" s="1537">
        <v>43660</v>
      </c>
      <c r="BD223" s="1537">
        <v>43660</v>
      </c>
      <c r="BE223" s="607"/>
    </row>
    <row r="224" spans="1:57" ht="57.75" customHeight="1">
      <c r="A224" s="1540"/>
      <c r="B224" s="1551"/>
      <c r="C224" s="1551"/>
      <c r="D224" s="1546"/>
      <c r="E224" s="1552"/>
      <c r="F224" s="1546"/>
      <c r="G224" s="1546"/>
      <c r="H224" s="1539"/>
      <c r="I224" s="1546"/>
      <c r="J224" s="589" t="s">
        <v>61</v>
      </c>
      <c r="K224" s="589" t="s">
        <v>3298</v>
      </c>
      <c r="L224" s="589" t="s">
        <v>1579</v>
      </c>
      <c r="M224" s="589" t="s">
        <v>140</v>
      </c>
      <c r="N224" s="604" t="s">
        <v>2040</v>
      </c>
      <c r="O224" s="181">
        <v>571274.16</v>
      </c>
      <c r="P224" s="1540"/>
      <c r="Q224" s="1540"/>
      <c r="R224" s="1540"/>
      <c r="S224" s="1546"/>
      <c r="T224" s="1546"/>
      <c r="U224" s="1546"/>
      <c r="V224" s="1546"/>
      <c r="W224" s="1546"/>
      <c r="X224" s="1548"/>
      <c r="Y224" s="1546"/>
      <c r="Z224" s="1549"/>
      <c r="AA224" s="1550"/>
      <c r="AB224" s="1549"/>
      <c r="AC224" s="1540"/>
      <c r="AD224" s="1545"/>
      <c r="AE224" s="1545"/>
      <c r="AF224" s="1546"/>
      <c r="AG224" s="1553"/>
      <c r="AH224" s="1548"/>
      <c r="AI224" s="1548"/>
      <c r="AJ224" s="1539"/>
      <c r="AK224" s="1539"/>
      <c r="AL224" s="1545"/>
      <c r="AM224" s="1545"/>
      <c r="AN224" s="1545"/>
      <c r="AO224" s="1539"/>
      <c r="AP224" s="1545"/>
      <c r="AQ224" s="1545"/>
      <c r="AR224" s="1542"/>
      <c r="AS224" s="1542"/>
      <c r="AT224" s="1542"/>
      <c r="AU224" s="1543"/>
      <c r="AV224" s="1544"/>
      <c r="AW224" s="1545"/>
      <c r="AX224" s="1539"/>
      <c r="AY224" s="1539"/>
      <c r="AZ224" s="1539"/>
      <c r="BA224" s="1539"/>
      <c r="BB224" s="1540"/>
      <c r="BC224" s="1537"/>
      <c r="BD224" s="1537"/>
      <c r="BE224" s="607"/>
    </row>
    <row r="225" spans="1:57" ht="57.75" customHeight="1">
      <c r="A225" s="1540"/>
      <c r="B225" s="1551"/>
      <c r="C225" s="1551"/>
      <c r="D225" s="1546"/>
      <c r="E225" s="1552"/>
      <c r="F225" s="1546"/>
      <c r="G225" s="1546"/>
      <c r="H225" s="1539"/>
      <c r="I225" s="1546"/>
      <c r="J225" s="589" t="s">
        <v>61</v>
      </c>
      <c r="K225" s="589" t="s">
        <v>3298</v>
      </c>
      <c r="L225" s="589" t="s">
        <v>1579</v>
      </c>
      <c r="M225" s="589" t="s">
        <v>277</v>
      </c>
      <c r="N225" s="604" t="s">
        <v>2021</v>
      </c>
      <c r="O225" s="181">
        <v>537387.4</v>
      </c>
      <c r="P225" s="1540"/>
      <c r="Q225" s="1540"/>
      <c r="R225" s="1540"/>
      <c r="S225" s="1546"/>
      <c r="T225" s="1546"/>
      <c r="U225" s="1546"/>
      <c r="V225" s="1546"/>
      <c r="W225" s="1546"/>
      <c r="X225" s="1548"/>
      <c r="Y225" s="1546"/>
      <c r="Z225" s="1549"/>
      <c r="AA225" s="1550"/>
      <c r="AB225" s="1549"/>
      <c r="AC225" s="1540"/>
      <c r="AD225" s="1545"/>
      <c r="AE225" s="1545"/>
      <c r="AF225" s="1546"/>
      <c r="AG225" s="1553"/>
      <c r="AH225" s="1548"/>
      <c r="AI225" s="1548"/>
      <c r="AJ225" s="1539"/>
      <c r="AK225" s="1539"/>
      <c r="AL225" s="1545"/>
      <c r="AM225" s="1545"/>
      <c r="AN225" s="1545"/>
      <c r="AO225" s="1539"/>
      <c r="AP225" s="1545"/>
      <c r="AQ225" s="1545"/>
      <c r="AR225" s="1542"/>
      <c r="AS225" s="1542"/>
      <c r="AT225" s="1542"/>
      <c r="AU225" s="1543"/>
      <c r="AV225" s="1544"/>
      <c r="AW225" s="1545"/>
      <c r="AX225" s="1539"/>
      <c r="AY225" s="1539"/>
      <c r="AZ225" s="1539"/>
      <c r="BA225" s="1539"/>
      <c r="BB225" s="1540"/>
      <c r="BC225" s="1537"/>
      <c r="BD225" s="1537"/>
      <c r="BE225" s="607"/>
    </row>
    <row r="226" spans="1:57" s="185" customFormat="1" ht="57.75" customHeight="1">
      <c r="A226" s="1540">
        <v>2019</v>
      </c>
      <c r="B226" s="1551">
        <v>43466</v>
      </c>
      <c r="C226" s="1551">
        <v>43555</v>
      </c>
      <c r="D226" s="1540" t="s">
        <v>3294</v>
      </c>
      <c r="E226" s="1552" t="s">
        <v>1577</v>
      </c>
      <c r="F226" s="1546" t="s">
        <v>3502</v>
      </c>
      <c r="G226" s="1546" t="s">
        <v>393</v>
      </c>
      <c r="H226" s="1520" t="s">
        <v>3482</v>
      </c>
      <c r="I226" s="1546" t="s">
        <v>3457</v>
      </c>
      <c r="J226" s="589" t="s">
        <v>61</v>
      </c>
      <c r="K226" s="589" t="s">
        <v>3298</v>
      </c>
      <c r="L226" s="589" t="s">
        <v>1579</v>
      </c>
      <c r="M226" s="591" t="s">
        <v>235</v>
      </c>
      <c r="N226" s="591" t="s">
        <v>2028</v>
      </c>
      <c r="O226" s="181">
        <v>1153458.57</v>
      </c>
      <c r="P226" s="1540" t="s">
        <v>61</v>
      </c>
      <c r="Q226" s="1540" t="s">
        <v>3298</v>
      </c>
      <c r="R226" s="1540" t="s">
        <v>3298</v>
      </c>
      <c r="S226" s="1540" t="s">
        <v>235</v>
      </c>
      <c r="T226" s="1540" t="s">
        <v>2028</v>
      </c>
      <c r="U226" s="1546" t="s">
        <v>3141</v>
      </c>
      <c r="V226" s="1540" t="s">
        <v>3086</v>
      </c>
      <c r="W226" s="1546" t="s">
        <v>3503</v>
      </c>
      <c r="X226" s="1548">
        <v>43551</v>
      </c>
      <c r="Y226" s="1549">
        <v>994360.84</v>
      </c>
      <c r="Z226" s="1549">
        <v>1153458.57</v>
      </c>
      <c r="AA226" s="1550">
        <v>115345.86</v>
      </c>
      <c r="AB226" s="1549">
        <v>1153458.57</v>
      </c>
      <c r="AC226" s="1540" t="s">
        <v>241</v>
      </c>
      <c r="AD226" s="1545" t="s">
        <v>69</v>
      </c>
      <c r="AE226" s="1545" t="s">
        <v>70</v>
      </c>
      <c r="AF226" s="1546" t="s">
        <v>3457</v>
      </c>
      <c r="AG226" s="1547">
        <v>149154.12</v>
      </c>
      <c r="AH226" s="1548">
        <v>43552</v>
      </c>
      <c r="AI226" s="1548">
        <v>43555</v>
      </c>
      <c r="AJ226" s="1520" t="s">
        <v>3504</v>
      </c>
      <c r="AK226" s="1520" t="s">
        <v>3088</v>
      </c>
      <c r="AL226" s="1545" t="s">
        <v>384</v>
      </c>
      <c r="AM226" s="1545" t="s">
        <v>389</v>
      </c>
      <c r="AN226" s="1545" t="s">
        <v>73</v>
      </c>
      <c r="AO226" s="1520" t="s">
        <v>3374</v>
      </c>
      <c r="AP226" s="1545" t="s">
        <v>73</v>
      </c>
      <c r="AQ226" s="1545" t="s">
        <v>3301</v>
      </c>
      <c r="AR226" s="1542" t="s">
        <v>293</v>
      </c>
      <c r="AS226" s="1542" t="s">
        <v>566</v>
      </c>
      <c r="AT226" s="1542" t="s">
        <v>566</v>
      </c>
      <c r="AU226" s="1543" t="s">
        <v>566</v>
      </c>
      <c r="AV226" s="1499" t="s">
        <v>3090</v>
      </c>
      <c r="AW226" s="1545" t="s">
        <v>3091</v>
      </c>
      <c r="AX226" s="1520" t="s">
        <v>3092</v>
      </c>
      <c r="AY226" s="1520" t="s">
        <v>3093</v>
      </c>
      <c r="AZ226" s="1520" t="s">
        <v>3094</v>
      </c>
      <c r="BA226" s="1520" t="s">
        <v>3095</v>
      </c>
      <c r="BB226" s="1540" t="s">
        <v>3096</v>
      </c>
      <c r="BC226" s="1537">
        <v>43661</v>
      </c>
      <c r="BD226" s="1537">
        <v>43661</v>
      </c>
      <c r="BE226" s="607"/>
    </row>
    <row r="227" spans="1:57" s="185" customFormat="1" ht="57.75" customHeight="1">
      <c r="A227" s="1540"/>
      <c r="B227" s="1551"/>
      <c r="C227" s="1551"/>
      <c r="D227" s="1540"/>
      <c r="E227" s="1552"/>
      <c r="F227" s="1546"/>
      <c r="G227" s="1546"/>
      <c r="H227" s="1539"/>
      <c r="I227" s="1546"/>
      <c r="J227" s="589" t="s">
        <v>61</v>
      </c>
      <c r="K227" s="589" t="s">
        <v>3298</v>
      </c>
      <c r="L227" s="589" t="s">
        <v>1579</v>
      </c>
      <c r="M227" s="591" t="s">
        <v>140</v>
      </c>
      <c r="N227" s="591" t="s">
        <v>2040</v>
      </c>
      <c r="O227" s="181">
        <v>93951.26</v>
      </c>
      <c r="P227" s="1540"/>
      <c r="Q227" s="1540"/>
      <c r="R227" s="1540"/>
      <c r="S227" s="1540"/>
      <c r="T227" s="1540"/>
      <c r="U227" s="1546"/>
      <c r="V227" s="1540"/>
      <c r="W227" s="1546"/>
      <c r="X227" s="1548"/>
      <c r="Y227" s="1549"/>
      <c r="Z227" s="1549"/>
      <c r="AA227" s="1550"/>
      <c r="AB227" s="1549"/>
      <c r="AC227" s="1540"/>
      <c r="AD227" s="1545"/>
      <c r="AE227" s="1545"/>
      <c r="AF227" s="1546"/>
      <c r="AG227" s="1547"/>
      <c r="AH227" s="1548"/>
      <c r="AI227" s="1548"/>
      <c r="AJ227" s="1539"/>
      <c r="AK227" s="1539"/>
      <c r="AL227" s="1545"/>
      <c r="AM227" s="1545"/>
      <c r="AN227" s="1545"/>
      <c r="AO227" s="1539"/>
      <c r="AP227" s="1545"/>
      <c r="AQ227" s="1545"/>
      <c r="AR227" s="1542"/>
      <c r="AS227" s="1542"/>
      <c r="AT227" s="1542"/>
      <c r="AU227" s="1543"/>
      <c r="AV227" s="1544"/>
      <c r="AW227" s="1545"/>
      <c r="AX227" s="1539"/>
      <c r="AY227" s="1539"/>
      <c r="AZ227" s="1539"/>
      <c r="BA227" s="1539"/>
      <c r="BB227" s="1540"/>
      <c r="BC227" s="1537"/>
      <c r="BD227" s="1537"/>
      <c r="BE227" s="607"/>
    </row>
    <row r="228" spans="1:57" s="185" customFormat="1" ht="57.75" customHeight="1">
      <c r="A228" s="1540"/>
      <c r="B228" s="1551"/>
      <c r="C228" s="1551"/>
      <c r="D228" s="1540"/>
      <c r="E228" s="1552"/>
      <c r="F228" s="1546"/>
      <c r="G228" s="1546"/>
      <c r="H228" s="1539"/>
      <c r="I228" s="1546"/>
      <c r="J228" s="589" t="s">
        <v>61</v>
      </c>
      <c r="K228" s="589" t="s">
        <v>3298</v>
      </c>
      <c r="L228" s="589" t="s">
        <v>1579</v>
      </c>
      <c r="M228" s="591" t="s">
        <v>277</v>
      </c>
      <c r="N228" s="591" t="s">
        <v>2021</v>
      </c>
      <c r="O228" s="181">
        <v>95793.44</v>
      </c>
      <c r="P228" s="1540"/>
      <c r="Q228" s="1540"/>
      <c r="R228" s="1540"/>
      <c r="S228" s="1540"/>
      <c r="T228" s="1540"/>
      <c r="U228" s="1546"/>
      <c r="V228" s="1540"/>
      <c r="W228" s="1546"/>
      <c r="X228" s="1548"/>
      <c r="Y228" s="1549"/>
      <c r="Z228" s="1549"/>
      <c r="AA228" s="1550"/>
      <c r="AB228" s="1549"/>
      <c r="AC228" s="1540"/>
      <c r="AD228" s="1545"/>
      <c r="AE228" s="1545"/>
      <c r="AF228" s="1546"/>
      <c r="AG228" s="1547"/>
      <c r="AH228" s="1548"/>
      <c r="AI228" s="1548"/>
      <c r="AJ228" s="1539"/>
      <c r="AK228" s="1539"/>
      <c r="AL228" s="1545"/>
      <c r="AM228" s="1545"/>
      <c r="AN228" s="1545"/>
      <c r="AO228" s="1539"/>
      <c r="AP228" s="1545"/>
      <c r="AQ228" s="1545"/>
      <c r="AR228" s="1542"/>
      <c r="AS228" s="1542"/>
      <c r="AT228" s="1542"/>
      <c r="AU228" s="1543"/>
      <c r="AV228" s="1544"/>
      <c r="AW228" s="1545"/>
      <c r="AX228" s="1539"/>
      <c r="AY228" s="1539"/>
      <c r="AZ228" s="1539"/>
      <c r="BA228" s="1539"/>
      <c r="BB228" s="1540"/>
      <c r="BC228" s="1537"/>
      <c r="BD228" s="1537"/>
      <c r="BE228" s="607"/>
    </row>
    <row r="229" spans="1:57" s="185" customFormat="1" ht="57.75" customHeight="1">
      <c r="A229" s="1540"/>
      <c r="B229" s="1551"/>
      <c r="C229" s="1551"/>
      <c r="D229" s="1540"/>
      <c r="E229" s="1552"/>
      <c r="F229" s="1546"/>
      <c r="G229" s="1546"/>
      <c r="H229" s="1539"/>
      <c r="I229" s="1546"/>
      <c r="J229" s="589" t="s">
        <v>61</v>
      </c>
      <c r="K229" s="589" t="s">
        <v>3298</v>
      </c>
      <c r="L229" s="589" t="s">
        <v>1579</v>
      </c>
      <c r="M229" s="591" t="s">
        <v>236</v>
      </c>
      <c r="N229" s="591" t="s">
        <v>3361</v>
      </c>
      <c r="O229" s="181">
        <v>1093189.98</v>
      </c>
      <c r="P229" s="1540"/>
      <c r="Q229" s="1540"/>
      <c r="R229" s="1540"/>
      <c r="S229" s="1540"/>
      <c r="T229" s="1540"/>
      <c r="U229" s="1546"/>
      <c r="V229" s="1540"/>
      <c r="W229" s="1546"/>
      <c r="X229" s="1548"/>
      <c r="Y229" s="1549"/>
      <c r="Z229" s="1549"/>
      <c r="AA229" s="1550"/>
      <c r="AB229" s="1549"/>
      <c r="AC229" s="1540"/>
      <c r="AD229" s="1545"/>
      <c r="AE229" s="1545"/>
      <c r="AF229" s="1546"/>
      <c r="AG229" s="1547"/>
      <c r="AH229" s="1548"/>
      <c r="AI229" s="1548"/>
      <c r="AJ229" s="1539"/>
      <c r="AK229" s="1539"/>
      <c r="AL229" s="1545"/>
      <c r="AM229" s="1545"/>
      <c r="AN229" s="1545"/>
      <c r="AO229" s="1539"/>
      <c r="AP229" s="1545"/>
      <c r="AQ229" s="1545"/>
      <c r="AR229" s="1542"/>
      <c r="AS229" s="1542"/>
      <c r="AT229" s="1542"/>
      <c r="AU229" s="1543"/>
      <c r="AV229" s="1544"/>
      <c r="AW229" s="1545"/>
      <c r="AX229" s="1539"/>
      <c r="AY229" s="1539"/>
      <c r="AZ229" s="1539"/>
      <c r="BA229" s="1539"/>
      <c r="BB229" s="1540"/>
      <c r="BC229" s="1537"/>
      <c r="BD229" s="1537"/>
      <c r="BE229" s="607"/>
    </row>
    <row r="230" spans="1:57" s="185" customFormat="1" ht="57.75" customHeight="1">
      <c r="A230" s="1540"/>
      <c r="B230" s="1551"/>
      <c r="C230" s="1551"/>
      <c r="D230" s="1540"/>
      <c r="E230" s="1552"/>
      <c r="F230" s="1546"/>
      <c r="G230" s="1546"/>
      <c r="H230" s="1539"/>
      <c r="I230" s="1546"/>
      <c r="J230" s="589" t="s">
        <v>61</v>
      </c>
      <c r="K230" s="589" t="s">
        <v>3298</v>
      </c>
      <c r="L230" s="589" t="s">
        <v>1579</v>
      </c>
      <c r="M230" s="591" t="s">
        <v>229</v>
      </c>
      <c r="N230" s="591" t="s">
        <v>1317</v>
      </c>
      <c r="O230" s="181">
        <v>1095695.6499999999</v>
      </c>
      <c r="P230" s="1540"/>
      <c r="Q230" s="1540"/>
      <c r="R230" s="1540"/>
      <c r="S230" s="1540"/>
      <c r="T230" s="1540"/>
      <c r="U230" s="1546"/>
      <c r="V230" s="1540"/>
      <c r="W230" s="1546"/>
      <c r="X230" s="1548"/>
      <c r="Y230" s="1549"/>
      <c r="Z230" s="1549"/>
      <c r="AA230" s="1550"/>
      <c r="AB230" s="1549"/>
      <c r="AC230" s="1540"/>
      <c r="AD230" s="1545"/>
      <c r="AE230" s="1545"/>
      <c r="AF230" s="1546"/>
      <c r="AG230" s="1547"/>
      <c r="AH230" s="1548"/>
      <c r="AI230" s="1548"/>
      <c r="AJ230" s="1539"/>
      <c r="AK230" s="1539"/>
      <c r="AL230" s="1545"/>
      <c r="AM230" s="1545"/>
      <c r="AN230" s="1545"/>
      <c r="AO230" s="1539"/>
      <c r="AP230" s="1545"/>
      <c r="AQ230" s="1545"/>
      <c r="AR230" s="1542"/>
      <c r="AS230" s="1542"/>
      <c r="AT230" s="1542"/>
      <c r="AU230" s="1543"/>
      <c r="AV230" s="1544"/>
      <c r="AW230" s="1545"/>
      <c r="AX230" s="1539"/>
      <c r="AY230" s="1539"/>
      <c r="AZ230" s="1539"/>
      <c r="BA230" s="1539"/>
      <c r="BB230" s="1540"/>
      <c r="BC230" s="1537"/>
      <c r="BD230" s="1537"/>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540">
        <v>2019</v>
      </c>
      <c r="B232" s="1551">
        <v>43466</v>
      </c>
      <c r="C232" s="1551">
        <v>43555</v>
      </c>
      <c r="D232" s="1540" t="s">
        <v>3294</v>
      </c>
      <c r="E232" s="1552" t="s">
        <v>1577</v>
      </c>
      <c r="F232" s="1546" t="s">
        <v>3507</v>
      </c>
      <c r="G232" s="1546" t="s">
        <v>393</v>
      </c>
      <c r="H232" s="1520" t="s">
        <v>3482</v>
      </c>
      <c r="I232" s="1546" t="s">
        <v>3457</v>
      </c>
      <c r="J232" s="589" t="s">
        <v>61</v>
      </c>
      <c r="K232" s="589" t="s">
        <v>3298</v>
      </c>
      <c r="L232" s="589" t="s">
        <v>1579</v>
      </c>
      <c r="M232" s="591" t="s">
        <v>236</v>
      </c>
      <c r="N232" s="591" t="s">
        <v>3361</v>
      </c>
      <c r="O232" s="181">
        <v>621168.4</v>
      </c>
      <c r="P232" s="1540" t="s">
        <v>61</v>
      </c>
      <c r="Q232" s="1540" t="s">
        <v>3298</v>
      </c>
      <c r="R232" s="1540" t="s">
        <v>3298</v>
      </c>
      <c r="S232" s="1540" t="s">
        <v>236</v>
      </c>
      <c r="T232" s="1540" t="s">
        <v>3361</v>
      </c>
      <c r="U232" s="1546" t="s">
        <v>3141</v>
      </c>
      <c r="V232" s="1540" t="s">
        <v>3086</v>
      </c>
      <c r="W232" s="1546" t="s">
        <v>3507</v>
      </c>
      <c r="X232" s="1548">
        <v>43551</v>
      </c>
      <c r="Y232" s="1549">
        <v>535490</v>
      </c>
      <c r="Z232" s="1549">
        <v>621168.4</v>
      </c>
      <c r="AA232" s="1550">
        <v>62116.84</v>
      </c>
      <c r="AB232" s="1549">
        <v>621168.4</v>
      </c>
      <c r="AC232" s="1540" t="s">
        <v>241</v>
      </c>
      <c r="AD232" s="1545" t="s">
        <v>69</v>
      </c>
      <c r="AE232" s="1545" t="s">
        <v>70</v>
      </c>
      <c r="AF232" s="1546" t="s">
        <v>3457</v>
      </c>
      <c r="AG232" s="1547">
        <v>80323.5</v>
      </c>
      <c r="AH232" s="1548">
        <v>43552</v>
      </c>
      <c r="AI232" s="1548">
        <v>43555</v>
      </c>
      <c r="AJ232" s="1520" t="s">
        <v>3508</v>
      </c>
      <c r="AK232" s="1520" t="s">
        <v>3088</v>
      </c>
      <c r="AL232" s="1545" t="s">
        <v>384</v>
      </c>
      <c r="AM232" s="1545" t="s">
        <v>389</v>
      </c>
      <c r="AN232" s="1545" t="s">
        <v>73</v>
      </c>
      <c r="AO232" s="1520" t="s">
        <v>3374</v>
      </c>
      <c r="AP232" s="1545" t="s">
        <v>73</v>
      </c>
      <c r="AQ232" s="1545" t="s">
        <v>3301</v>
      </c>
      <c r="AR232" s="1542" t="s">
        <v>293</v>
      </c>
      <c r="AS232" s="1542" t="s">
        <v>566</v>
      </c>
      <c r="AT232" s="1542" t="s">
        <v>566</v>
      </c>
      <c r="AU232" s="1543" t="s">
        <v>566</v>
      </c>
      <c r="AV232" s="1499" t="s">
        <v>3090</v>
      </c>
      <c r="AW232" s="1545" t="s">
        <v>3091</v>
      </c>
      <c r="AX232" s="1520" t="s">
        <v>3092</v>
      </c>
      <c r="AY232" s="1520" t="s">
        <v>3093</v>
      </c>
      <c r="AZ232" s="1520" t="s">
        <v>3094</v>
      </c>
      <c r="BA232" s="1520" t="s">
        <v>3095</v>
      </c>
      <c r="BB232" s="1540" t="s">
        <v>3096</v>
      </c>
      <c r="BC232" s="1537">
        <v>43663</v>
      </c>
      <c r="BD232" s="1537">
        <v>43663</v>
      </c>
      <c r="BE232" s="607"/>
    </row>
    <row r="233" spans="1:57" s="185" customFormat="1" ht="57.75" customHeight="1">
      <c r="A233" s="1540"/>
      <c r="B233" s="1551"/>
      <c r="C233" s="1551"/>
      <c r="D233" s="1540"/>
      <c r="E233" s="1552"/>
      <c r="F233" s="1546"/>
      <c r="G233" s="1546"/>
      <c r="H233" s="1539"/>
      <c r="I233" s="1546"/>
      <c r="J233" s="589" t="s">
        <v>61</v>
      </c>
      <c r="K233" s="589" t="s">
        <v>3298</v>
      </c>
      <c r="L233" s="589" t="s">
        <v>1579</v>
      </c>
      <c r="M233" s="591" t="s">
        <v>235</v>
      </c>
      <c r="N233" s="591" t="s">
        <v>2028</v>
      </c>
      <c r="O233" s="181">
        <v>679674.04</v>
      </c>
      <c r="P233" s="1540"/>
      <c r="Q233" s="1540"/>
      <c r="R233" s="1540"/>
      <c r="S233" s="1540"/>
      <c r="T233" s="1540"/>
      <c r="U233" s="1546"/>
      <c r="V233" s="1540"/>
      <c r="W233" s="1546"/>
      <c r="X233" s="1548"/>
      <c r="Y233" s="1549"/>
      <c r="Z233" s="1549"/>
      <c r="AA233" s="1550"/>
      <c r="AB233" s="1549"/>
      <c r="AC233" s="1540"/>
      <c r="AD233" s="1545"/>
      <c r="AE233" s="1545"/>
      <c r="AF233" s="1546"/>
      <c r="AG233" s="1547"/>
      <c r="AH233" s="1548"/>
      <c r="AI233" s="1548"/>
      <c r="AJ233" s="1539"/>
      <c r="AK233" s="1539"/>
      <c r="AL233" s="1545"/>
      <c r="AM233" s="1545"/>
      <c r="AN233" s="1545"/>
      <c r="AO233" s="1539"/>
      <c r="AP233" s="1545"/>
      <c r="AQ233" s="1545"/>
      <c r="AR233" s="1542"/>
      <c r="AS233" s="1542"/>
      <c r="AT233" s="1542"/>
      <c r="AU233" s="1543"/>
      <c r="AV233" s="1544"/>
      <c r="AW233" s="1545"/>
      <c r="AX233" s="1539"/>
      <c r="AY233" s="1539"/>
      <c r="AZ233" s="1539"/>
      <c r="BA233" s="1539"/>
      <c r="BB233" s="1540"/>
      <c r="BC233" s="1537"/>
      <c r="BD233" s="1537"/>
      <c r="BE233" s="607"/>
    </row>
    <row r="234" spans="1:57" s="185" customFormat="1" ht="57.75" customHeight="1">
      <c r="A234" s="1540"/>
      <c r="B234" s="1551"/>
      <c r="C234" s="1551"/>
      <c r="D234" s="1540"/>
      <c r="E234" s="1552"/>
      <c r="F234" s="1546"/>
      <c r="G234" s="1546"/>
      <c r="H234" s="1539"/>
      <c r="I234" s="1546"/>
      <c r="J234" s="589" t="s">
        <v>61</v>
      </c>
      <c r="K234" s="589" t="s">
        <v>3298</v>
      </c>
      <c r="L234" s="589" t="s">
        <v>1579</v>
      </c>
      <c r="M234" s="591" t="s">
        <v>3492</v>
      </c>
      <c r="N234" s="591" t="s">
        <v>2018</v>
      </c>
      <c r="O234" s="181">
        <v>6886222.5199999996</v>
      </c>
      <c r="P234" s="1540"/>
      <c r="Q234" s="1540"/>
      <c r="R234" s="1540"/>
      <c r="S234" s="1540"/>
      <c r="T234" s="1540"/>
      <c r="U234" s="1546"/>
      <c r="V234" s="1540"/>
      <c r="W234" s="1546"/>
      <c r="X234" s="1548"/>
      <c r="Y234" s="1549"/>
      <c r="Z234" s="1549"/>
      <c r="AA234" s="1550"/>
      <c r="AB234" s="1549"/>
      <c r="AC234" s="1540"/>
      <c r="AD234" s="1545"/>
      <c r="AE234" s="1545"/>
      <c r="AF234" s="1546"/>
      <c r="AG234" s="1547"/>
      <c r="AH234" s="1548"/>
      <c r="AI234" s="1548"/>
      <c r="AJ234" s="1539"/>
      <c r="AK234" s="1539"/>
      <c r="AL234" s="1545"/>
      <c r="AM234" s="1545"/>
      <c r="AN234" s="1545"/>
      <c r="AO234" s="1539"/>
      <c r="AP234" s="1545"/>
      <c r="AQ234" s="1545"/>
      <c r="AR234" s="596"/>
      <c r="AS234" s="1542"/>
      <c r="AT234" s="1542"/>
      <c r="AU234" s="1543"/>
      <c r="AV234" s="1544"/>
      <c r="AW234" s="1545"/>
      <c r="AX234" s="1539"/>
      <c r="AY234" s="1539"/>
      <c r="AZ234" s="1539"/>
      <c r="BA234" s="1539"/>
      <c r="BB234" s="1540"/>
      <c r="BC234" s="1537"/>
      <c r="BD234" s="1537"/>
      <c r="BE234" s="607"/>
    </row>
    <row r="235" spans="1:57" ht="57.75" customHeight="1">
      <c r="A235" s="1540">
        <v>2019</v>
      </c>
      <c r="B235" s="1551">
        <v>43466</v>
      </c>
      <c r="C235" s="1551">
        <v>43555</v>
      </c>
      <c r="D235" s="1546" t="s">
        <v>3294</v>
      </c>
      <c r="E235" s="1552" t="s">
        <v>1577</v>
      </c>
      <c r="F235" s="1546" t="s">
        <v>3509</v>
      </c>
      <c r="G235" s="1546" t="s">
        <v>393</v>
      </c>
      <c r="H235" s="1520" t="s">
        <v>3482</v>
      </c>
      <c r="I235" s="1546" t="s">
        <v>3457</v>
      </c>
      <c r="J235" s="589" t="s">
        <v>1708</v>
      </c>
      <c r="K235" s="589" t="s">
        <v>3510</v>
      </c>
      <c r="L235" s="589" t="s">
        <v>1446</v>
      </c>
      <c r="M235" s="589" t="s">
        <v>1141</v>
      </c>
      <c r="N235" s="604" t="s">
        <v>2016</v>
      </c>
      <c r="O235" s="181">
        <v>98335.52</v>
      </c>
      <c r="P235" s="1540" t="s">
        <v>2666</v>
      </c>
      <c r="Q235" s="1540" t="s">
        <v>2540</v>
      </c>
      <c r="R235" s="1540" t="s">
        <v>3511</v>
      </c>
      <c r="S235" s="1546" t="s">
        <v>3335</v>
      </c>
      <c r="T235" s="1546" t="s">
        <v>2016</v>
      </c>
      <c r="U235" s="1546" t="s">
        <v>3141</v>
      </c>
      <c r="V235" s="1546" t="s">
        <v>3086</v>
      </c>
      <c r="W235" s="1546" t="s">
        <v>3509</v>
      </c>
      <c r="X235" s="1548">
        <v>43552</v>
      </c>
      <c r="Y235" s="1546">
        <v>84772</v>
      </c>
      <c r="Z235" s="1549">
        <v>98335.52</v>
      </c>
      <c r="AA235" s="1550">
        <v>9833.5499999999993</v>
      </c>
      <c r="AB235" s="1549">
        <v>98335.52</v>
      </c>
      <c r="AC235" s="1540" t="s">
        <v>241</v>
      </c>
      <c r="AD235" s="1545" t="s">
        <v>69</v>
      </c>
      <c r="AE235" s="1545" t="s">
        <v>70</v>
      </c>
      <c r="AF235" s="1546" t="s">
        <v>3457</v>
      </c>
      <c r="AG235" s="1553">
        <v>12715.8</v>
      </c>
      <c r="AH235" s="1548">
        <v>43552</v>
      </c>
      <c r="AI235" s="1548">
        <v>43555</v>
      </c>
      <c r="AJ235" s="1520" t="s">
        <v>3512</v>
      </c>
      <c r="AK235" s="1520" t="s">
        <v>3088</v>
      </c>
      <c r="AL235" s="1545" t="s">
        <v>384</v>
      </c>
      <c r="AM235" s="1545" t="s">
        <v>389</v>
      </c>
      <c r="AN235" s="1545" t="s">
        <v>73</v>
      </c>
      <c r="AO235" s="1520" t="s">
        <v>3374</v>
      </c>
      <c r="AP235" s="1545" t="s">
        <v>73</v>
      </c>
      <c r="AQ235" s="1545" t="s">
        <v>3301</v>
      </c>
      <c r="AR235" s="1542" t="s">
        <v>293</v>
      </c>
      <c r="AS235" s="1542" t="s">
        <v>566</v>
      </c>
      <c r="AT235" s="1542" t="s">
        <v>566</v>
      </c>
      <c r="AU235" s="1543" t="s">
        <v>566</v>
      </c>
      <c r="AV235" s="1499" t="s">
        <v>3090</v>
      </c>
      <c r="AW235" s="1545" t="s">
        <v>3091</v>
      </c>
      <c r="AX235" s="1520" t="s">
        <v>3092</v>
      </c>
      <c r="AY235" s="1520" t="s">
        <v>3093</v>
      </c>
      <c r="AZ235" s="1520" t="s">
        <v>3094</v>
      </c>
      <c r="BA235" s="1520" t="s">
        <v>3095</v>
      </c>
      <c r="BB235" s="1540" t="s">
        <v>3096</v>
      </c>
      <c r="BC235" s="1537">
        <v>43664</v>
      </c>
      <c r="BD235" s="1537">
        <v>43664</v>
      </c>
      <c r="BE235" s="607"/>
    </row>
    <row r="236" spans="1:57" ht="57.75" customHeight="1">
      <c r="A236" s="1540"/>
      <c r="B236" s="1551"/>
      <c r="C236" s="1551"/>
      <c r="D236" s="1546"/>
      <c r="E236" s="1552"/>
      <c r="F236" s="1546"/>
      <c r="G236" s="1546"/>
      <c r="H236" s="1539"/>
      <c r="I236" s="1546"/>
      <c r="J236" s="589" t="s">
        <v>61</v>
      </c>
      <c r="K236" s="589" t="s">
        <v>3298</v>
      </c>
      <c r="L236" s="589" t="s">
        <v>1579</v>
      </c>
      <c r="M236" s="589" t="s">
        <v>229</v>
      </c>
      <c r="N236" s="604" t="s">
        <v>1317</v>
      </c>
      <c r="O236" s="181">
        <v>109555.04</v>
      </c>
      <c r="P236" s="1540"/>
      <c r="Q236" s="1540"/>
      <c r="R236" s="1540"/>
      <c r="S236" s="1546"/>
      <c r="T236" s="1546"/>
      <c r="U236" s="1546"/>
      <c r="V236" s="1546"/>
      <c r="W236" s="1546"/>
      <c r="X236" s="1548"/>
      <c r="Y236" s="1546"/>
      <c r="Z236" s="1549"/>
      <c r="AA236" s="1550"/>
      <c r="AB236" s="1549"/>
      <c r="AC236" s="1540"/>
      <c r="AD236" s="1545"/>
      <c r="AE236" s="1545"/>
      <c r="AF236" s="1546"/>
      <c r="AG236" s="1553"/>
      <c r="AH236" s="1548"/>
      <c r="AI236" s="1548"/>
      <c r="AJ236" s="1539"/>
      <c r="AK236" s="1539"/>
      <c r="AL236" s="1545"/>
      <c r="AM236" s="1545"/>
      <c r="AN236" s="1545"/>
      <c r="AO236" s="1539"/>
      <c r="AP236" s="1545"/>
      <c r="AQ236" s="1545"/>
      <c r="AR236" s="1542"/>
      <c r="AS236" s="1542"/>
      <c r="AT236" s="1542"/>
      <c r="AU236" s="1543"/>
      <c r="AV236" s="1544"/>
      <c r="AW236" s="1545"/>
      <c r="AX236" s="1539"/>
      <c r="AY236" s="1539"/>
      <c r="AZ236" s="1539"/>
      <c r="BA236" s="1539"/>
      <c r="BB236" s="1540"/>
      <c r="BC236" s="1537"/>
      <c r="BD236" s="1537"/>
      <c r="BE236" s="607"/>
    </row>
    <row r="237" spans="1:57" ht="57.75" customHeight="1">
      <c r="A237" s="1540"/>
      <c r="B237" s="1551"/>
      <c r="C237" s="1551"/>
      <c r="D237" s="1546"/>
      <c r="E237" s="1552"/>
      <c r="F237" s="1546"/>
      <c r="G237" s="1546"/>
      <c r="H237" s="1539"/>
      <c r="I237" s="1546"/>
      <c r="J237" s="589" t="s">
        <v>61</v>
      </c>
      <c r="K237" s="589" t="s">
        <v>3298</v>
      </c>
      <c r="L237" s="589" t="s">
        <v>1579</v>
      </c>
      <c r="M237" s="589" t="s">
        <v>234</v>
      </c>
      <c r="N237" s="604" t="s">
        <v>1970</v>
      </c>
      <c r="O237" s="181">
        <v>111834.44</v>
      </c>
      <c r="P237" s="1540"/>
      <c r="Q237" s="1540"/>
      <c r="R237" s="1540"/>
      <c r="S237" s="1546"/>
      <c r="T237" s="1546"/>
      <c r="U237" s="1546"/>
      <c r="V237" s="1546"/>
      <c r="W237" s="1546"/>
      <c r="X237" s="1548"/>
      <c r="Y237" s="1546"/>
      <c r="Z237" s="1549"/>
      <c r="AA237" s="1550"/>
      <c r="AB237" s="1549"/>
      <c r="AC237" s="1540"/>
      <c r="AD237" s="1545"/>
      <c r="AE237" s="1545"/>
      <c r="AF237" s="1546"/>
      <c r="AG237" s="1553"/>
      <c r="AH237" s="1548"/>
      <c r="AI237" s="1548"/>
      <c r="AJ237" s="1539"/>
      <c r="AK237" s="1539"/>
      <c r="AL237" s="1545"/>
      <c r="AM237" s="1545"/>
      <c r="AN237" s="1545"/>
      <c r="AO237" s="1539"/>
      <c r="AP237" s="1545"/>
      <c r="AQ237" s="1545"/>
      <c r="AR237" s="1542"/>
      <c r="AS237" s="1542"/>
      <c r="AT237" s="1542"/>
      <c r="AU237" s="1543"/>
      <c r="AV237" s="1544"/>
      <c r="AW237" s="1545"/>
      <c r="AX237" s="1539"/>
      <c r="AY237" s="1539"/>
      <c r="AZ237" s="1539"/>
      <c r="BA237" s="1539"/>
      <c r="BB237" s="1540"/>
      <c r="BC237" s="1537"/>
      <c r="BD237" s="1537"/>
      <c r="BE237" s="607"/>
    </row>
    <row r="238" spans="1:57" s="185" customFormat="1" ht="57.75" customHeight="1">
      <c r="A238" s="1540">
        <v>2019</v>
      </c>
      <c r="B238" s="1551">
        <v>43466</v>
      </c>
      <c r="C238" s="1551">
        <v>43555</v>
      </c>
      <c r="D238" s="1540" t="s">
        <v>3294</v>
      </c>
      <c r="E238" s="1552" t="s">
        <v>1577</v>
      </c>
      <c r="F238" s="1546" t="s">
        <v>3513</v>
      </c>
      <c r="G238" s="1546" t="s">
        <v>393</v>
      </c>
      <c r="H238" s="1520" t="s">
        <v>3482</v>
      </c>
      <c r="I238" s="1546" t="s">
        <v>3457</v>
      </c>
      <c r="J238" s="589" t="s">
        <v>327</v>
      </c>
      <c r="K238" s="589" t="s">
        <v>3394</v>
      </c>
      <c r="L238" s="589" t="s">
        <v>604</v>
      </c>
      <c r="M238" s="591" t="s">
        <v>1141</v>
      </c>
      <c r="N238" s="591" t="s">
        <v>2066</v>
      </c>
      <c r="O238" s="181">
        <v>62814</v>
      </c>
      <c r="P238" s="1540" t="s">
        <v>1715</v>
      </c>
      <c r="Q238" s="1540" t="s">
        <v>602</v>
      </c>
      <c r="R238" s="1540" t="s">
        <v>3514</v>
      </c>
      <c r="S238" s="1540" t="s">
        <v>3335</v>
      </c>
      <c r="T238" s="1540" t="s">
        <v>2066</v>
      </c>
      <c r="U238" s="1546" t="s">
        <v>3141</v>
      </c>
      <c r="V238" s="1540" t="s">
        <v>3086</v>
      </c>
      <c r="W238" s="1546" t="s">
        <v>3513</v>
      </c>
      <c r="X238" s="1548">
        <v>43551</v>
      </c>
      <c r="Y238" s="1549">
        <v>54150</v>
      </c>
      <c r="Z238" s="1549">
        <v>62814</v>
      </c>
      <c r="AA238" s="1550">
        <v>6281.4</v>
      </c>
      <c r="AB238" s="1549">
        <v>62814</v>
      </c>
      <c r="AC238" s="1540" t="s">
        <v>241</v>
      </c>
      <c r="AD238" s="1545" t="s">
        <v>69</v>
      </c>
      <c r="AE238" s="1545" t="s">
        <v>70</v>
      </c>
      <c r="AF238" s="1546" t="s">
        <v>3457</v>
      </c>
      <c r="AG238" s="1547">
        <v>8122.5</v>
      </c>
      <c r="AH238" s="1548">
        <v>43552</v>
      </c>
      <c r="AI238" s="1548">
        <v>43555</v>
      </c>
      <c r="AJ238" s="1520" t="s">
        <v>3515</v>
      </c>
      <c r="AK238" s="1520" t="s">
        <v>3088</v>
      </c>
      <c r="AL238" s="1545" t="s">
        <v>384</v>
      </c>
      <c r="AM238" s="1545" t="s">
        <v>389</v>
      </c>
      <c r="AN238" s="1545" t="s">
        <v>73</v>
      </c>
      <c r="AO238" s="1520" t="s">
        <v>3374</v>
      </c>
      <c r="AP238" s="1545" t="s">
        <v>73</v>
      </c>
      <c r="AQ238" s="1545" t="s">
        <v>3301</v>
      </c>
      <c r="AR238" s="1542" t="s">
        <v>293</v>
      </c>
      <c r="AS238" s="1542" t="s">
        <v>566</v>
      </c>
      <c r="AT238" s="1542" t="s">
        <v>566</v>
      </c>
      <c r="AU238" s="1543" t="s">
        <v>566</v>
      </c>
      <c r="AV238" s="1499" t="s">
        <v>3090</v>
      </c>
      <c r="AW238" s="1545" t="s">
        <v>3091</v>
      </c>
      <c r="AX238" s="1520" t="s">
        <v>3092</v>
      </c>
      <c r="AY238" s="1520" t="s">
        <v>3093</v>
      </c>
      <c r="AZ238" s="1520" t="s">
        <v>3094</v>
      </c>
      <c r="BA238" s="1520" t="s">
        <v>3095</v>
      </c>
      <c r="BB238" s="1540" t="s">
        <v>3096</v>
      </c>
      <c r="BC238" s="1537">
        <v>43665</v>
      </c>
      <c r="BD238" s="1537">
        <v>43665</v>
      </c>
      <c r="BE238" s="607"/>
    </row>
    <row r="239" spans="1:57" s="185" customFormat="1" ht="57.75" customHeight="1">
      <c r="A239" s="1540"/>
      <c r="B239" s="1551"/>
      <c r="C239" s="1551"/>
      <c r="D239" s="1540"/>
      <c r="E239" s="1552"/>
      <c r="F239" s="1546"/>
      <c r="G239" s="1546"/>
      <c r="H239" s="1539"/>
      <c r="I239" s="1546"/>
      <c r="J239" s="589" t="s">
        <v>61</v>
      </c>
      <c r="K239" s="589" t="s">
        <v>3298</v>
      </c>
      <c r="L239" s="589" t="s">
        <v>1579</v>
      </c>
      <c r="M239" s="591" t="s">
        <v>239</v>
      </c>
      <c r="N239" s="591" t="s">
        <v>2146</v>
      </c>
      <c r="O239" s="181">
        <v>82783.399999999994</v>
      </c>
      <c r="P239" s="1540"/>
      <c r="Q239" s="1540"/>
      <c r="R239" s="1540"/>
      <c r="S239" s="1540"/>
      <c r="T239" s="1540"/>
      <c r="U239" s="1546"/>
      <c r="V239" s="1540"/>
      <c r="W239" s="1546"/>
      <c r="X239" s="1548"/>
      <c r="Y239" s="1549"/>
      <c r="Z239" s="1549"/>
      <c r="AA239" s="1550"/>
      <c r="AB239" s="1549"/>
      <c r="AC239" s="1540"/>
      <c r="AD239" s="1545"/>
      <c r="AE239" s="1545"/>
      <c r="AF239" s="1546"/>
      <c r="AG239" s="1547"/>
      <c r="AH239" s="1548"/>
      <c r="AI239" s="1548"/>
      <c r="AJ239" s="1539"/>
      <c r="AK239" s="1539"/>
      <c r="AL239" s="1545"/>
      <c r="AM239" s="1545"/>
      <c r="AN239" s="1545"/>
      <c r="AO239" s="1539"/>
      <c r="AP239" s="1545"/>
      <c r="AQ239" s="1545"/>
      <c r="AR239" s="1542"/>
      <c r="AS239" s="1542"/>
      <c r="AT239" s="1542"/>
      <c r="AU239" s="1543"/>
      <c r="AV239" s="1544"/>
      <c r="AW239" s="1545"/>
      <c r="AX239" s="1539"/>
      <c r="AY239" s="1539"/>
      <c r="AZ239" s="1539"/>
      <c r="BA239" s="1539"/>
      <c r="BB239" s="1540"/>
      <c r="BC239" s="1537"/>
      <c r="BD239" s="1537"/>
      <c r="BE239" s="607"/>
    </row>
    <row r="240" spans="1:57" s="185" customFormat="1" ht="57.75" customHeight="1">
      <c r="A240" s="1540"/>
      <c r="B240" s="1551"/>
      <c r="C240" s="1551"/>
      <c r="D240" s="1540"/>
      <c r="E240" s="1552"/>
      <c r="F240" s="1546"/>
      <c r="G240" s="1546"/>
      <c r="H240" s="1539"/>
      <c r="I240" s="1546"/>
      <c r="J240" s="589" t="s">
        <v>99</v>
      </c>
      <c r="K240" s="589" t="s">
        <v>3489</v>
      </c>
      <c r="L240" s="589" t="s">
        <v>101</v>
      </c>
      <c r="M240" s="591" t="s">
        <v>1141</v>
      </c>
      <c r="N240" s="591" t="s">
        <v>2823</v>
      </c>
      <c r="O240" s="181">
        <v>86046.48</v>
      </c>
      <c r="P240" s="1540"/>
      <c r="Q240" s="1540"/>
      <c r="R240" s="1540"/>
      <c r="S240" s="1540"/>
      <c r="T240" s="1540"/>
      <c r="U240" s="1546"/>
      <c r="V240" s="1540"/>
      <c r="W240" s="1546"/>
      <c r="X240" s="1548"/>
      <c r="Y240" s="1549"/>
      <c r="Z240" s="1549"/>
      <c r="AA240" s="1550"/>
      <c r="AB240" s="1549"/>
      <c r="AC240" s="1540"/>
      <c r="AD240" s="1545"/>
      <c r="AE240" s="1545"/>
      <c r="AF240" s="1546"/>
      <c r="AG240" s="1547"/>
      <c r="AH240" s="1548"/>
      <c r="AI240" s="1548"/>
      <c r="AJ240" s="1539"/>
      <c r="AK240" s="1539"/>
      <c r="AL240" s="1545"/>
      <c r="AM240" s="1545"/>
      <c r="AN240" s="1545"/>
      <c r="AO240" s="1539"/>
      <c r="AP240" s="1545"/>
      <c r="AQ240" s="1545"/>
      <c r="AR240" s="1542"/>
      <c r="AS240" s="1542"/>
      <c r="AT240" s="1542"/>
      <c r="AU240" s="1543"/>
      <c r="AV240" s="1544"/>
      <c r="AW240" s="1545"/>
      <c r="AX240" s="1539"/>
      <c r="AY240" s="1539"/>
      <c r="AZ240" s="1539"/>
      <c r="BA240" s="1539"/>
      <c r="BB240" s="1540"/>
      <c r="BC240" s="1537"/>
      <c r="BD240" s="1537"/>
      <c r="BE240" s="607"/>
    </row>
    <row r="241" spans="1:57" ht="57.75" customHeight="1">
      <c r="A241" s="1540">
        <v>2019</v>
      </c>
      <c r="B241" s="1551">
        <v>43466</v>
      </c>
      <c r="C241" s="1551">
        <v>43555</v>
      </c>
      <c r="D241" s="1546" t="s">
        <v>3294</v>
      </c>
      <c r="E241" s="1552" t="s">
        <v>1577</v>
      </c>
      <c r="F241" s="1546" t="s">
        <v>3516</v>
      </c>
      <c r="G241" s="1546" t="s">
        <v>393</v>
      </c>
      <c r="H241" s="1520" t="s">
        <v>3482</v>
      </c>
      <c r="I241" s="1546" t="s">
        <v>3457</v>
      </c>
      <c r="J241" s="589" t="s">
        <v>61</v>
      </c>
      <c r="K241" s="589" t="s">
        <v>3298</v>
      </c>
      <c r="L241" s="589" t="s">
        <v>1579</v>
      </c>
      <c r="M241" s="589" t="s">
        <v>140</v>
      </c>
      <c r="N241" s="604" t="s">
        <v>2040</v>
      </c>
      <c r="O241" s="181">
        <v>232088.16</v>
      </c>
      <c r="P241" s="1540" t="s">
        <v>61</v>
      </c>
      <c r="Q241" s="1540" t="s">
        <v>3298</v>
      </c>
      <c r="R241" s="1540" t="s">
        <v>3298</v>
      </c>
      <c r="S241" s="1546" t="s">
        <v>140</v>
      </c>
      <c r="T241" s="1546" t="s">
        <v>2040</v>
      </c>
      <c r="U241" s="1546" t="s">
        <v>3141</v>
      </c>
      <c r="V241" s="1546" t="s">
        <v>3086</v>
      </c>
      <c r="W241" s="1546" t="s">
        <v>3516</v>
      </c>
      <c r="X241" s="1548">
        <v>43551</v>
      </c>
      <c r="Y241" s="1546">
        <v>200076</v>
      </c>
      <c r="Z241" s="1549">
        <v>232088.16</v>
      </c>
      <c r="AA241" s="1550">
        <v>23208.82</v>
      </c>
      <c r="AB241" s="1549">
        <v>232088.16</v>
      </c>
      <c r="AC241" s="1540" t="s">
        <v>241</v>
      </c>
      <c r="AD241" s="1545" t="s">
        <v>69</v>
      </c>
      <c r="AE241" s="1545" t="s">
        <v>70</v>
      </c>
      <c r="AF241" s="1546" t="s">
        <v>3457</v>
      </c>
      <c r="AG241" s="1553">
        <v>30011.4</v>
      </c>
      <c r="AH241" s="1548">
        <v>43552</v>
      </c>
      <c r="AI241" s="1548">
        <v>43555</v>
      </c>
      <c r="AJ241" s="1520" t="s">
        <v>3517</v>
      </c>
      <c r="AK241" s="1520" t="s">
        <v>3088</v>
      </c>
      <c r="AL241" s="1545" t="s">
        <v>384</v>
      </c>
      <c r="AM241" s="1545" t="s">
        <v>389</v>
      </c>
      <c r="AN241" s="1545" t="s">
        <v>73</v>
      </c>
      <c r="AO241" s="1520" t="s">
        <v>3374</v>
      </c>
      <c r="AP241" s="1545" t="s">
        <v>73</v>
      </c>
      <c r="AQ241" s="1545" t="s">
        <v>3301</v>
      </c>
      <c r="AR241" s="1542" t="s">
        <v>293</v>
      </c>
      <c r="AS241" s="1542" t="s">
        <v>566</v>
      </c>
      <c r="AT241" s="1542" t="s">
        <v>566</v>
      </c>
      <c r="AU241" s="1543" t="s">
        <v>566</v>
      </c>
      <c r="AV241" s="1499" t="s">
        <v>3090</v>
      </c>
      <c r="AW241" s="1545" t="s">
        <v>3091</v>
      </c>
      <c r="AX241" s="1520" t="s">
        <v>3092</v>
      </c>
      <c r="AY241" s="1520" t="s">
        <v>3093</v>
      </c>
      <c r="AZ241" s="1520" t="s">
        <v>3094</v>
      </c>
      <c r="BA241" s="1520" t="s">
        <v>3095</v>
      </c>
      <c r="BB241" s="1540" t="s">
        <v>3096</v>
      </c>
      <c r="BC241" s="1537">
        <v>43666</v>
      </c>
      <c r="BD241" s="1537">
        <v>43666</v>
      </c>
      <c r="BE241" s="607"/>
    </row>
    <row r="242" spans="1:57" ht="57.75" customHeight="1">
      <c r="A242" s="1540"/>
      <c r="B242" s="1551"/>
      <c r="C242" s="1551"/>
      <c r="D242" s="1546"/>
      <c r="E242" s="1552"/>
      <c r="F242" s="1546"/>
      <c r="G242" s="1546"/>
      <c r="H242" s="1539"/>
      <c r="I242" s="1546"/>
      <c r="J242" s="589" t="s">
        <v>61</v>
      </c>
      <c r="K242" s="589" t="s">
        <v>3298</v>
      </c>
      <c r="L242" s="589" t="s">
        <v>1579</v>
      </c>
      <c r="M242" s="589" t="s">
        <v>236</v>
      </c>
      <c r="N242" s="604" t="s">
        <v>3361</v>
      </c>
      <c r="O242" s="181">
        <v>268540</v>
      </c>
      <c r="P242" s="1540"/>
      <c r="Q242" s="1540"/>
      <c r="R242" s="1540"/>
      <c r="S242" s="1546"/>
      <c r="T242" s="1546"/>
      <c r="U242" s="1546"/>
      <c r="V242" s="1546"/>
      <c r="W242" s="1546"/>
      <c r="X242" s="1548"/>
      <c r="Y242" s="1546"/>
      <c r="Z242" s="1549"/>
      <c r="AA242" s="1550"/>
      <c r="AB242" s="1549"/>
      <c r="AC242" s="1540"/>
      <c r="AD242" s="1545"/>
      <c r="AE242" s="1545"/>
      <c r="AF242" s="1546"/>
      <c r="AG242" s="1553"/>
      <c r="AH242" s="1548"/>
      <c r="AI242" s="1548"/>
      <c r="AJ242" s="1539"/>
      <c r="AK242" s="1539"/>
      <c r="AL242" s="1545"/>
      <c r="AM242" s="1545"/>
      <c r="AN242" s="1545"/>
      <c r="AO242" s="1539"/>
      <c r="AP242" s="1545"/>
      <c r="AQ242" s="1545"/>
      <c r="AR242" s="1542"/>
      <c r="AS242" s="1542"/>
      <c r="AT242" s="1542"/>
      <c r="AU242" s="1543"/>
      <c r="AV242" s="1544"/>
      <c r="AW242" s="1545"/>
      <c r="AX242" s="1539"/>
      <c r="AY242" s="1539"/>
      <c r="AZ242" s="1539"/>
      <c r="BA242" s="1539"/>
      <c r="BB242" s="1540"/>
      <c r="BC242" s="1537"/>
      <c r="BD242" s="1537"/>
      <c r="BE242" s="607"/>
    </row>
    <row r="243" spans="1:57" ht="57.75" customHeight="1">
      <c r="A243" s="1540"/>
      <c r="B243" s="1551"/>
      <c r="C243" s="1551"/>
      <c r="D243" s="1546"/>
      <c r="E243" s="1552"/>
      <c r="F243" s="1546"/>
      <c r="G243" s="1546"/>
      <c r="H243" s="1539"/>
      <c r="I243" s="1546"/>
      <c r="J243" s="589" t="s">
        <v>61</v>
      </c>
      <c r="K243" s="589" t="s">
        <v>3298</v>
      </c>
      <c r="L243" s="589" t="s">
        <v>1579</v>
      </c>
      <c r="M243" s="589" t="s">
        <v>235</v>
      </c>
      <c r="N243" s="604" t="s">
        <v>2028</v>
      </c>
      <c r="O243" s="181">
        <v>257172</v>
      </c>
      <c r="P243" s="1540"/>
      <c r="Q243" s="1540"/>
      <c r="R243" s="1540"/>
      <c r="S243" s="1546"/>
      <c r="T243" s="1546"/>
      <c r="U243" s="1546"/>
      <c r="V243" s="1546"/>
      <c r="W243" s="1546"/>
      <c r="X243" s="1548"/>
      <c r="Y243" s="1546"/>
      <c r="Z243" s="1549"/>
      <c r="AA243" s="1550"/>
      <c r="AB243" s="1549"/>
      <c r="AC243" s="1540"/>
      <c r="AD243" s="1545"/>
      <c r="AE243" s="1545"/>
      <c r="AF243" s="1546"/>
      <c r="AG243" s="1553"/>
      <c r="AH243" s="1548"/>
      <c r="AI243" s="1548"/>
      <c r="AJ243" s="1539"/>
      <c r="AK243" s="1539"/>
      <c r="AL243" s="1545"/>
      <c r="AM243" s="1545"/>
      <c r="AN243" s="1545"/>
      <c r="AO243" s="1539"/>
      <c r="AP243" s="1545"/>
      <c r="AQ243" s="1545"/>
      <c r="AR243" s="1542"/>
      <c r="AS243" s="1542"/>
      <c r="AT243" s="1542"/>
      <c r="AU243" s="1543"/>
      <c r="AV243" s="1544"/>
      <c r="AW243" s="1545"/>
      <c r="AX243" s="1539"/>
      <c r="AY243" s="1539"/>
      <c r="AZ243" s="1539"/>
      <c r="BA243" s="1539"/>
      <c r="BB243" s="1540"/>
      <c r="BC243" s="1537"/>
      <c r="BD243" s="1537"/>
      <c r="BE243" s="607"/>
    </row>
    <row r="244" spans="1:57" s="185" customFormat="1" ht="57.75" customHeight="1">
      <c r="A244" s="1540">
        <v>2019</v>
      </c>
      <c r="B244" s="1551">
        <v>43466</v>
      </c>
      <c r="C244" s="1551">
        <v>43555</v>
      </c>
      <c r="D244" s="1540" t="s">
        <v>3294</v>
      </c>
      <c r="E244" s="1552" t="s">
        <v>1577</v>
      </c>
      <c r="F244" s="1546" t="s">
        <v>3518</v>
      </c>
      <c r="G244" s="1546">
        <v>55</v>
      </c>
      <c r="H244" s="1520" t="s">
        <v>3519</v>
      </c>
      <c r="I244" s="1546" t="s">
        <v>3520</v>
      </c>
      <c r="J244" s="589" t="s">
        <v>61</v>
      </c>
      <c r="K244" s="589" t="s">
        <v>3298</v>
      </c>
      <c r="L244" s="589" t="s">
        <v>1579</v>
      </c>
      <c r="M244" s="591" t="s">
        <v>278</v>
      </c>
      <c r="N244" s="591" t="s">
        <v>2335</v>
      </c>
      <c r="O244" s="181">
        <v>474410.72</v>
      </c>
      <c r="P244" s="1540" t="s">
        <v>61</v>
      </c>
      <c r="Q244" s="1540" t="s">
        <v>3298</v>
      </c>
      <c r="R244" s="1540" t="s">
        <v>1579</v>
      </c>
      <c r="S244" s="1540" t="s">
        <v>278</v>
      </c>
      <c r="T244" s="1540" t="s">
        <v>2335</v>
      </c>
      <c r="U244" s="1546" t="s">
        <v>200</v>
      </c>
      <c r="V244" s="1540" t="s">
        <v>3086</v>
      </c>
      <c r="W244" s="1546" t="s">
        <v>3518</v>
      </c>
      <c r="X244" s="1548">
        <v>43472</v>
      </c>
      <c r="Y244" s="1549">
        <v>408974.76</v>
      </c>
      <c r="Z244" s="1549">
        <v>474410.72</v>
      </c>
      <c r="AA244" s="1550">
        <v>0</v>
      </c>
      <c r="AB244" s="1549">
        <v>474410.72</v>
      </c>
      <c r="AC244" s="1540" t="s">
        <v>241</v>
      </c>
      <c r="AD244" s="1545" t="s">
        <v>69</v>
      </c>
      <c r="AE244" s="1545" t="s">
        <v>70</v>
      </c>
      <c r="AF244" s="1546" t="s">
        <v>3520</v>
      </c>
      <c r="AG244" s="1547">
        <v>0</v>
      </c>
      <c r="AH244" s="1548">
        <v>43472</v>
      </c>
      <c r="AI244" s="1548">
        <v>43830</v>
      </c>
      <c r="AJ244" s="1520" t="s">
        <v>3659</v>
      </c>
      <c r="AK244" s="1520" t="s">
        <v>3088</v>
      </c>
      <c r="AL244" s="1545" t="s">
        <v>384</v>
      </c>
      <c r="AM244" s="1545" t="s">
        <v>389</v>
      </c>
      <c r="AN244" s="1545" t="s">
        <v>73</v>
      </c>
      <c r="AO244" s="1520" t="s">
        <v>3374</v>
      </c>
      <c r="AP244" s="1545" t="s">
        <v>73</v>
      </c>
      <c r="AQ244" s="1545" t="s">
        <v>3301</v>
      </c>
      <c r="AR244" s="1542" t="s">
        <v>293</v>
      </c>
      <c r="AS244" s="1542" t="s">
        <v>566</v>
      </c>
      <c r="AT244" s="1542" t="s">
        <v>566</v>
      </c>
      <c r="AU244" s="1543" t="s">
        <v>566</v>
      </c>
      <c r="AV244" s="1499" t="s">
        <v>3090</v>
      </c>
      <c r="AW244" s="1545" t="s">
        <v>3091</v>
      </c>
      <c r="AX244" s="1520" t="s">
        <v>3092</v>
      </c>
      <c r="AY244" s="1520" t="s">
        <v>3093</v>
      </c>
      <c r="AZ244" s="1520" t="s">
        <v>3094</v>
      </c>
      <c r="BA244" s="1520" t="s">
        <v>3095</v>
      </c>
      <c r="BB244" s="1540" t="s">
        <v>3096</v>
      </c>
      <c r="BC244" s="1537">
        <v>43658</v>
      </c>
      <c r="BD244" s="1537">
        <v>43658</v>
      </c>
      <c r="BE244" s="1538" t="s">
        <v>3521</v>
      </c>
    </row>
    <row r="245" spans="1:57" s="185" customFormat="1" ht="57.75" customHeight="1">
      <c r="A245" s="1540"/>
      <c r="B245" s="1551"/>
      <c r="C245" s="1551"/>
      <c r="D245" s="1540"/>
      <c r="E245" s="1552"/>
      <c r="F245" s="1546"/>
      <c r="G245" s="1546"/>
      <c r="H245" s="1539"/>
      <c r="I245" s="1546"/>
      <c r="J245" s="589" t="s">
        <v>61</v>
      </c>
      <c r="K245" s="589" t="s">
        <v>3298</v>
      </c>
      <c r="L245" s="589" t="s">
        <v>1579</v>
      </c>
      <c r="M245" s="591" t="s">
        <v>3522</v>
      </c>
      <c r="N245" s="591" t="s">
        <v>3523</v>
      </c>
      <c r="O245" s="181">
        <v>895923.67999999993</v>
      </c>
      <c r="P245" s="1540"/>
      <c r="Q245" s="1540"/>
      <c r="R245" s="1540"/>
      <c r="S245" s="1540"/>
      <c r="T245" s="1540"/>
      <c r="U245" s="1546"/>
      <c r="V245" s="1540"/>
      <c r="W245" s="1546"/>
      <c r="X245" s="1548"/>
      <c r="Y245" s="1549"/>
      <c r="Z245" s="1549"/>
      <c r="AA245" s="1550"/>
      <c r="AB245" s="1549"/>
      <c r="AC245" s="1540"/>
      <c r="AD245" s="1545"/>
      <c r="AE245" s="1545"/>
      <c r="AF245" s="1546"/>
      <c r="AG245" s="1547"/>
      <c r="AH245" s="1548"/>
      <c r="AI245" s="1548"/>
      <c r="AJ245" s="1539"/>
      <c r="AK245" s="1539"/>
      <c r="AL245" s="1545"/>
      <c r="AM245" s="1545"/>
      <c r="AN245" s="1545"/>
      <c r="AO245" s="1539"/>
      <c r="AP245" s="1545"/>
      <c r="AQ245" s="1545"/>
      <c r="AR245" s="1542"/>
      <c r="AS245" s="1542"/>
      <c r="AT245" s="1542"/>
      <c r="AU245" s="1543"/>
      <c r="AV245" s="1544"/>
      <c r="AW245" s="1545"/>
      <c r="AX245" s="1539"/>
      <c r="AY245" s="1539"/>
      <c r="AZ245" s="1539"/>
      <c r="BA245" s="1539"/>
      <c r="BB245" s="1540"/>
      <c r="BC245" s="1537"/>
      <c r="BD245" s="1537"/>
      <c r="BE245" s="1538"/>
    </row>
    <row r="246" spans="1:57" s="185" customFormat="1" ht="57.75" customHeight="1">
      <c r="A246" s="1540"/>
      <c r="B246" s="1551"/>
      <c r="C246" s="1551"/>
      <c r="D246" s="1540"/>
      <c r="E246" s="1552"/>
      <c r="F246" s="1546"/>
      <c r="G246" s="1546"/>
      <c r="H246" s="1539"/>
      <c r="I246" s="1546"/>
      <c r="J246" s="589" t="s">
        <v>61</v>
      </c>
      <c r="K246" s="589" t="s">
        <v>3298</v>
      </c>
      <c r="L246" s="589" t="s">
        <v>1579</v>
      </c>
      <c r="M246" s="591" t="s">
        <v>3524</v>
      </c>
      <c r="N246" s="591" t="s">
        <v>3525</v>
      </c>
      <c r="O246" s="181">
        <v>1032400</v>
      </c>
      <c r="P246" s="1540"/>
      <c r="Q246" s="1540"/>
      <c r="R246" s="1540"/>
      <c r="S246" s="1540"/>
      <c r="T246" s="1540"/>
      <c r="U246" s="1546"/>
      <c r="V246" s="1540"/>
      <c r="W246" s="1546"/>
      <c r="X246" s="1548"/>
      <c r="Y246" s="1549"/>
      <c r="Z246" s="1549"/>
      <c r="AA246" s="1550"/>
      <c r="AB246" s="1549"/>
      <c r="AC246" s="1540"/>
      <c r="AD246" s="1545"/>
      <c r="AE246" s="1545"/>
      <c r="AF246" s="1546"/>
      <c r="AG246" s="1547"/>
      <c r="AH246" s="1548"/>
      <c r="AI246" s="1548"/>
      <c r="AJ246" s="1539"/>
      <c r="AK246" s="1539"/>
      <c r="AL246" s="1545"/>
      <c r="AM246" s="1545"/>
      <c r="AN246" s="1545"/>
      <c r="AO246" s="1539"/>
      <c r="AP246" s="1545"/>
      <c r="AQ246" s="1545"/>
      <c r="AR246" s="1542"/>
      <c r="AS246" s="1542"/>
      <c r="AT246" s="1542"/>
      <c r="AU246" s="1543"/>
      <c r="AV246" s="1544"/>
      <c r="AW246" s="1545"/>
      <c r="AX246" s="1539"/>
      <c r="AY246" s="1539"/>
      <c r="AZ246" s="1539"/>
      <c r="BA246" s="1539"/>
      <c r="BB246" s="1540"/>
      <c r="BC246" s="1537"/>
      <c r="BD246" s="1537"/>
      <c r="BE246" s="1538"/>
    </row>
    <row r="247" spans="1:57" ht="57.75" customHeight="1">
      <c r="A247" s="1540">
        <v>2019</v>
      </c>
      <c r="B247" s="1551">
        <v>43466</v>
      </c>
      <c r="C247" s="1551">
        <v>43555</v>
      </c>
      <c r="D247" s="1546" t="s">
        <v>3294</v>
      </c>
      <c r="E247" s="1552" t="s">
        <v>3295</v>
      </c>
      <c r="F247" s="1546" t="s">
        <v>3526</v>
      </c>
      <c r="G247" s="1546">
        <v>55</v>
      </c>
      <c r="H247" s="1520" t="s">
        <v>3527</v>
      </c>
      <c r="I247" s="1546" t="s">
        <v>3528</v>
      </c>
      <c r="J247" s="589" t="s">
        <v>61</v>
      </c>
      <c r="K247" s="589" t="s">
        <v>3298</v>
      </c>
      <c r="L247" s="589" t="s">
        <v>1579</v>
      </c>
      <c r="M247" s="589" t="s">
        <v>82</v>
      </c>
      <c r="N247" s="604" t="s">
        <v>1308</v>
      </c>
      <c r="O247" s="181">
        <v>442125</v>
      </c>
      <c r="P247" s="1540" t="s">
        <v>61</v>
      </c>
      <c r="Q247" s="1540" t="s">
        <v>3298</v>
      </c>
      <c r="R247" s="1540" t="s">
        <v>1579</v>
      </c>
      <c r="S247" s="1546" t="s">
        <v>82</v>
      </c>
      <c r="T247" s="1546" t="s">
        <v>1308</v>
      </c>
      <c r="U247" s="1546" t="s">
        <v>132</v>
      </c>
      <c r="V247" s="1546" t="s">
        <v>3086</v>
      </c>
      <c r="W247" s="1546" t="s">
        <v>3526</v>
      </c>
      <c r="X247" s="1548">
        <v>43511</v>
      </c>
      <c r="Y247" s="1546">
        <v>442125</v>
      </c>
      <c r="Z247" s="1549">
        <v>442125</v>
      </c>
      <c r="AA247" s="1550">
        <v>0</v>
      </c>
      <c r="AB247" s="1549">
        <v>442125</v>
      </c>
      <c r="AC247" s="1540" t="s">
        <v>241</v>
      </c>
      <c r="AD247" s="1545" t="s">
        <v>69</v>
      </c>
      <c r="AE247" s="1545" t="s">
        <v>70</v>
      </c>
      <c r="AF247" s="1546" t="s">
        <v>3528</v>
      </c>
      <c r="AG247" s="1553">
        <v>66318.75</v>
      </c>
      <c r="AH247" s="1548">
        <v>43514</v>
      </c>
      <c r="AI247" s="1548">
        <v>43830</v>
      </c>
      <c r="AJ247" s="1520" t="s">
        <v>3529</v>
      </c>
      <c r="AK247" s="1520" t="s">
        <v>3088</v>
      </c>
      <c r="AL247" s="1545" t="s">
        <v>384</v>
      </c>
      <c r="AM247" s="1545" t="s">
        <v>389</v>
      </c>
      <c r="AN247" s="1545" t="s">
        <v>73</v>
      </c>
      <c r="AO247" s="1520" t="s">
        <v>3374</v>
      </c>
      <c r="AP247" s="1545" t="s">
        <v>73</v>
      </c>
      <c r="AQ247" s="1545" t="s">
        <v>3301</v>
      </c>
      <c r="AR247" s="1542" t="s">
        <v>293</v>
      </c>
      <c r="AS247" s="1542" t="s">
        <v>566</v>
      </c>
      <c r="AT247" s="1542" t="s">
        <v>566</v>
      </c>
      <c r="AU247" s="1543" t="s">
        <v>566</v>
      </c>
      <c r="AV247" s="1499" t="s">
        <v>3090</v>
      </c>
      <c r="AW247" s="1545" t="s">
        <v>3091</v>
      </c>
      <c r="AX247" s="1520" t="s">
        <v>3092</v>
      </c>
      <c r="AY247" s="1520" t="s">
        <v>3093</v>
      </c>
      <c r="AZ247" s="1520" t="s">
        <v>3094</v>
      </c>
      <c r="BA247" s="1520" t="s">
        <v>3095</v>
      </c>
      <c r="BB247" s="1540" t="s">
        <v>3096</v>
      </c>
      <c r="BC247" s="1537">
        <v>43658</v>
      </c>
      <c r="BD247" s="1537">
        <v>43658</v>
      </c>
      <c r="BE247" s="595"/>
    </row>
    <row r="248" spans="1:57" ht="57.75" customHeight="1">
      <c r="A248" s="1540"/>
      <c r="B248" s="1551"/>
      <c r="C248" s="1551"/>
      <c r="D248" s="1546"/>
      <c r="E248" s="1552"/>
      <c r="F248" s="1546"/>
      <c r="G248" s="1546"/>
      <c r="H248" s="1539"/>
      <c r="I248" s="1546"/>
      <c r="J248" s="589" t="s">
        <v>61</v>
      </c>
      <c r="K248" s="589" t="s">
        <v>3298</v>
      </c>
      <c r="L248" s="589" t="s">
        <v>1579</v>
      </c>
      <c r="M248" s="589" t="s">
        <v>3111</v>
      </c>
      <c r="N248" s="604" t="s">
        <v>3112</v>
      </c>
      <c r="O248" s="181">
        <v>548571</v>
      </c>
      <c r="P248" s="1540"/>
      <c r="Q248" s="1540"/>
      <c r="R248" s="1540"/>
      <c r="S248" s="1546"/>
      <c r="T248" s="1546"/>
      <c r="U248" s="1546"/>
      <c r="V248" s="1546"/>
      <c r="W248" s="1546"/>
      <c r="X248" s="1548"/>
      <c r="Y248" s="1546"/>
      <c r="Z248" s="1549"/>
      <c r="AA248" s="1550"/>
      <c r="AB248" s="1549"/>
      <c r="AC248" s="1540"/>
      <c r="AD248" s="1545"/>
      <c r="AE248" s="1545"/>
      <c r="AF248" s="1546"/>
      <c r="AG248" s="1553"/>
      <c r="AH248" s="1548"/>
      <c r="AI248" s="1548"/>
      <c r="AJ248" s="1539"/>
      <c r="AK248" s="1539"/>
      <c r="AL248" s="1545"/>
      <c r="AM248" s="1545"/>
      <c r="AN248" s="1545"/>
      <c r="AO248" s="1539"/>
      <c r="AP248" s="1545"/>
      <c r="AQ248" s="1545"/>
      <c r="AR248" s="1542"/>
      <c r="AS248" s="1542"/>
      <c r="AT248" s="1542"/>
      <c r="AU248" s="1543"/>
      <c r="AV248" s="1544"/>
      <c r="AW248" s="1545"/>
      <c r="AX248" s="1539"/>
      <c r="AY248" s="1539"/>
      <c r="AZ248" s="1539"/>
      <c r="BA248" s="1539"/>
      <c r="BB248" s="1540"/>
      <c r="BC248" s="1537"/>
      <c r="BD248" s="1537"/>
      <c r="BE248" s="595"/>
    </row>
    <row r="249" spans="1:57" ht="57.75" customHeight="1">
      <c r="A249" s="1540"/>
      <c r="B249" s="1551"/>
      <c r="C249" s="1551"/>
      <c r="D249" s="1546"/>
      <c r="E249" s="1552"/>
      <c r="F249" s="1546"/>
      <c r="G249" s="1546"/>
      <c r="H249" s="1539"/>
      <c r="I249" s="1546"/>
      <c r="J249" s="589" t="s">
        <v>61</v>
      </c>
      <c r="K249" s="589" t="s">
        <v>3298</v>
      </c>
      <c r="L249" s="589" t="s">
        <v>1579</v>
      </c>
      <c r="M249" s="589" t="s">
        <v>2104</v>
      </c>
      <c r="N249" s="604" t="s">
        <v>2105</v>
      </c>
      <c r="O249" s="181">
        <v>491249.25</v>
      </c>
      <c r="P249" s="1540"/>
      <c r="Q249" s="1540"/>
      <c r="R249" s="1540"/>
      <c r="S249" s="1546"/>
      <c r="T249" s="1546"/>
      <c r="U249" s="1546"/>
      <c r="V249" s="1546"/>
      <c r="W249" s="1546"/>
      <c r="X249" s="1548"/>
      <c r="Y249" s="1546"/>
      <c r="Z249" s="1549"/>
      <c r="AA249" s="1550"/>
      <c r="AB249" s="1549"/>
      <c r="AC249" s="1540"/>
      <c r="AD249" s="1545"/>
      <c r="AE249" s="1545"/>
      <c r="AF249" s="1546"/>
      <c r="AG249" s="1553"/>
      <c r="AH249" s="1548"/>
      <c r="AI249" s="1548"/>
      <c r="AJ249" s="1539"/>
      <c r="AK249" s="1539"/>
      <c r="AL249" s="1545"/>
      <c r="AM249" s="1545"/>
      <c r="AN249" s="1545"/>
      <c r="AO249" s="1539"/>
      <c r="AP249" s="1545"/>
      <c r="AQ249" s="1545"/>
      <c r="AR249" s="1542"/>
      <c r="AS249" s="1542"/>
      <c r="AT249" s="1542"/>
      <c r="AU249" s="1543"/>
      <c r="AV249" s="1544"/>
      <c r="AW249" s="1545"/>
      <c r="AX249" s="1539"/>
      <c r="AY249" s="1539"/>
      <c r="AZ249" s="1539"/>
      <c r="BA249" s="1539"/>
      <c r="BB249" s="1540"/>
      <c r="BC249" s="1537"/>
      <c r="BD249" s="1537"/>
      <c r="BE249" s="595"/>
    </row>
    <row r="250" spans="1:57" s="185" customFormat="1" ht="57.75" customHeight="1">
      <c r="A250" s="1540">
        <v>2019</v>
      </c>
      <c r="B250" s="1551">
        <v>43466</v>
      </c>
      <c r="C250" s="1551">
        <v>43555</v>
      </c>
      <c r="D250" s="1540" t="s">
        <v>3294</v>
      </c>
      <c r="E250" s="1552" t="s">
        <v>3295</v>
      </c>
      <c r="F250" s="1546" t="s">
        <v>3530</v>
      </c>
      <c r="G250" s="1546">
        <v>55</v>
      </c>
      <c r="H250" s="1520" t="s">
        <v>3531</v>
      </c>
      <c r="I250" s="1546" t="s">
        <v>3532</v>
      </c>
      <c r="J250" s="589" t="s">
        <v>61</v>
      </c>
      <c r="K250" s="589" t="s">
        <v>3298</v>
      </c>
      <c r="L250" s="589" t="s">
        <v>1579</v>
      </c>
      <c r="M250" s="591" t="s">
        <v>3533</v>
      </c>
      <c r="N250" s="591" t="s">
        <v>3534</v>
      </c>
      <c r="O250" s="181">
        <v>796042.46</v>
      </c>
      <c r="P250" s="1540" t="s">
        <v>61</v>
      </c>
      <c r="Q250" s="1540" t="s">
        <v>3298</v>
      </c>
      <c r="R250" s="1540" t="s">
        <v>1579</v>
      </c>
      <c r="S250" s="1540" t="s">
        <v>3533</v>
      </c>
      <c r="T250" s="1540" t="s">
        <v>3534</v>
      </c>
      <c r="U250" s="1546" t="s">
        <v>3535</v>
      </c>
      <c r="V250" s="1540" t="s">
        <v>3086</v>
      </c>
      <c r="W250" s="1546" t="s">
        <v>3530</v>
      </c>
      <c r="X250" s="1548">
        <v>43511</v>
      </c>
      <c r="Y250" s="1549">
        <v>422413.79</v>
      </c>
      <c r="Z250" s="1549">
        <v>490000</v>
      </c>
      <c r="AA250" s="1550">
        <v>49000</v>
      </c>
      <c r="AB250" s="1549">
        <v>490000</v>
      </c>
      <c r="AC250" s="1540" t="s">
        <v>241</v>
      </c>
      <c r="AD250" s="1545" t="s">
        <v>69</v>
      </c>
      <c r="AE250" s="1545" t="s">
        <v>70</v>
      </c>
      <c r="AF250" s="1546" t="s">
        <v>3532</v>
      </c>
      <c r="AG250" s="1547">
        <v>63362.07</v>
      </c>
      <c r="AH250" s="1548">
        <v>43511</v>
      </c>
      <c r="AI250" s="1548">
        <v>43830</v>
      </c>
      <c r="AJ250" s="1520" t="s">
        <v>3666</v>
      </c>
      <c r="AK250" s="1520" t="s">
        <v>3088</v>
      </c>
      <c r="AL250" s="1545" t="s">
        <v>384</v>
      </c>
      <c r="AM250" s="1545" t="s">
        <v>389</v>
      </c>
      <c r="AN250" s="1545" t="s">
        <v>73</v>
      </c>
      <c r="AO250" s="1520" t="s">
        <v>3374</v>
      </c>
      <c r="AP250" s="1545" t="s">
        <v>73</v>
      </c>
      <c r="AQ250" s="1545" t="s">
        <v>3301</v>
      </c>
      <c r="AR250" s="1542" t="s">
        <v>293</v>
      </c>
      <c r="AS250" s="1542" t="s">
        <v>566</v>
      </c>
      <c r="AT250" s="1542" t="s">
        <v>566</v>
      </c>
      <c r="AU250" s="1543" t="s">
        <v>566</v>
      </c>
      <c r="AV250" s="1499" t="s">
        <v>3090</v>
      </c>
      <c r="AW250" s="1545" t="s">
        <v>3091</v>
      </c>
      <c r="AX250" s="1520" t="s">
        <v>3092</v>
      </c>
      <c r="AY250" s="1520" t="s">
        <v>3093</v>
      </c>
      <c r="AZ250" s="1520" t="s">
        <v>3094</v>
      </c>
      <c r="BA250" s="1520" t="s">
        <v>3095</v>
      </c>
      <c r="BB250" s="1540" t="s">
        <v>3096</v>
      </c>
      <c r="BC250" s="1537">
        <v>43658</v>
      </c>
      <c r="BD250" s="1537">
        <v>43658</v>
      </c>
      <c r="BE250" s="1520" t="s">
        <v>3667</v>
      </c>
    </row>
    <row r="251" spans="1:57" s="185" customFormat="1" ht="57.75" customHeight="1">
      <c r="A251" s="1540"/>
      <c r="B251" s="1551"/>
      <c r="C251" s="1551"/>
      <c r="D251" s="1540"/>
      <c r="E251" s="1552"/>
      <c r="F251" s="1546"/>
      <c r="G251" s="1546"/>
      <c r="H251" s="1539"/>
      <c r="I251" s="1546"/>
      <c r="J251" s="589" t="s">
        <v>61</v>
      </c>
      <c r="K251" s="589" t="s">
        <v>3298</v>
      </c>
      <c r="L251" s="589" t="s">
        <v>1579</v>
      </c>
      <c r="M251" s="591" t="s">
        <v>3536</v>
      </c>
      <c r="N251" s="591" t="s">
        <v>3537</v>
      </c>
      <c r="O251" s="181">
        <v>853706.76</v>
      </c>
      <c r="P251" s="1540"/>
      <c r="Q251" s="1540"/>
      <c r="R251" s="1540"/>
      <c r="S251" s="1540"/>
      <c r="T251" s="1540"/>
      <c r="U251" s="1546"/>
      <c r="V251" s="1540"/>
      <c r="W251" s="1546"/>
      <c r="X251" s="1548"/>
      <c r="Y251" s="1549"/>
      <c r="Z251" s="1549"/>
      <c r="AA251" s="1550"/>
      <c r="AB251" s="1549"/>
      <c r="AC251" s="1540"/>
      <c r="AD251" s="1545"/>
      <c r="AE251" s="1545"/>
      <c r="AF251" s="1546"/>
      <c r="AG251" s="1547"/>
      <c r="AH251" s="1548"/>
      <c r="AI251" s="1548"/>
      <c r="AJ251" s="1539"/>
      <c r="AK251" s="1539"/>
      <c r="AL251" s="1545"/>
      <c r="AM251" s="1545"/>
      <c r="AN251" s="1545"/>
      <c r="AO251" s="1539"/>
      <c r="AP251" s="1545"/>
      <c r="AQ251" s="1545"/>
      <c r="AR251" s="1542"/>
      <c r="AS251" s="1542"/>
      <c r="AT251" s="1542"/>
      <c r="AU251" s="1543"/>
      <c r="AV251" s="1544"/>
      <c r="AW251" s="1545"/>
      <c r="AX251" s="1539"/>
      <c r="AY251" s="1539"/>
      <c r="AZ251" s="1539"/>
      <c r="BA251" s="1539"/>
      <c r="BB251" s="1540"/>
      <c r="BC251" s="1537"/>
      <c r="BD251" s="1537"/>
      <c r="BE251" s="1539"/>
    </row>
    <row r="252" spans="1:57" s="185" customFormat="1" ht="57.75" customHeight="1">
      <c r="A252" s="1540"/>
      <c r="B252" s="1551"/>
      <c r="C252" s="1551"/>
      <c r="D252" s="1540"/>
      <c r="E252" s="1552"/>
      <c r="F252" s="1546"/>
      <c r="G252" s="1546"/>
      <c r="H252" s="1539"/>
      <c r="I252" s="1546"/>
      <c r="J252" s="589" t="s">
        <v>3538</v>
      </c>
      <c r="K252" s="589" t="s">
        <v>3539</v>
      </c>
      <c r="L252" s="589" t="s">
        <v>3540</v>
      </c>
      <c r="M252" s="591" t="s">
        <v>1141</v>
      </c>
      <c r="N252" s="591" t="s">
        <v>3541</v>
      </c>
      <c r="O252" s="181">
        <v>836922.02</v>
      </c>
      <c r="P252" s="1540"/>
      <c r="Q252" s="1540"/>
      <c r="R252" s="1540"/>
      <c r="S252" s="1540"/>
      <c r="T252" s="1540"/>
      <c r="U252" s="1546"/>
      <c r="V252" s="1540"/>
      <c r="W252" s="1546"/>
      <c r="X252" s="1548"/>
      <c r="Y252" s="1549"/>
      <c r="Z252" s="1549"/>
      <c r="AA252" s="1550"/>
      <c r="AB252" s="1549"/>
      <c r="AC252" s="1540"/>
      <c r="AD252" s="1545"/>
      <c r="AE252" s="1545"/>
      <c r="AF252" s="1546"/>
      <c r="AG252" s="1547"/>
      <c r="AH252" s="1548"/>
      <c r="AI252" s="1548"/>
      <c r="AJ252" s="1539"/>
      <c r="AK252" s="1539"/>
      <c r="AL252" s="1545"/>
      <c r="AM252" s="1545"/>
      <c r="AN252" s="1545"/>
      <c r="AO252" s="1539"/>
      <c r="AP252" s="1545"/>
      <c r="AQ252" s="1545"/>
      <c r="AR252" s="1542"/>
      <c r="AS252" s="1542"/>
      <c r="AT252" s="1542"/>
      <c r="AU252" s="1543"/>
      <c r="AV252" s="1544"/>
      <c r="AW252" s="1545"/>
      <c r="AX252" s="1539"/>
      <c r="AY252" s="1539"/>
      <c r="AZ252" s="1539"/>
      <c r="BA252" s="1539"/>
      <c r="BB252" s="1540"/>
      <c r="BC252" s="1537"/>
      <c r="BD252" s="1537"/>
      <c r="BE252" s="1539"/>
    </row>
    <row r="253" spans="1:57" ht="57.75" customHeight="1">
      <c r="A253" s="1540">
        <v>2019</v>
      </c>
      <c r="B253" s="1551">
        <v>43466</v>
      </c>
      <c r="C253" s="1551">
        <v>43555</v>
      </c>
      <c r="D253" s="1546" t="s">
        <v>3294</v>
      </c>
      <c r="E253" s="1552" t="s">
        <v>3295</v>
      </c>
      <c r="F253" s="1546" t="s">
        <v>3542</v>
      </c>
      <c r="G253" s="1546">
        <v>55</v>
      </c>
      <c r="H253" s="1520" t="s">
        <v>3543</v>
      </c>
      <c r="I253" s="1546" t="s">
        <v>3544</v>
      </c>
      <c r="J253" s="589" t="s">
        <v>3545</v>
      </c>
      <c r="K253" s="589" t="s">
        <v>3546</v>
      </c>
      <c r="L253" s="589" t="s">
        <v>3547</v>
      </c>
      <c r="M253" s="589" t="s">
        <v>1141</v>
      </c>
      <c r="N253" s="604" t="s">
        <v>3548</v>
      </c>
      <c r="O253" s="181">
        <v>844249.5</v>
      </c>
      <c r="P253" s="1540" t="s">
        <v>3545</v>
      </c>
      <c r="Q253" s="1540" t="s">
        <v>3549</v>
      </c>
      <c r="R253" s="1540" t="s">
        <v>3550</v>
      </c>
      <c r="S253" s="1546" t="s">
        <v>336</v>
      </c>
      <c r="T253" s="1546" t="s">
        <v>3548</v>
      </c>
      <c r="U253" s="1546" t="s">
        <v>3551</v>
      </c>
      <c r="V253" s="1546" t="s">
        <v>3086</v>
      </c>
      <c r="W253" s="1546" t="s">
        <v>3542</v>
      </c>
      <c r="X253" s="1548">
        <v>43524</v>
      </c>
      <c r="Y253" s="1546">
        <v>497981.42</v>
      </c>
      <c r="Z253" s="1549">
        <v>497981.42</v>
      </c>
      <c r="AA253" s="1550">
        <v>0</v>
      </c>
      <c r="AB253" s="1549">
        <v>497981.42</v>
      </c>
      <c r="AC253" s="1540" t="s">
        <v>241</v>
      </c>
      <c r="AD253" s="1545" t="s">
        <v>69</v>
      </c>
      <c r="AE253" s="1545" t="s">
        <v>70</v>
      </c>
      <c r="AF253" s="1546" t="s">
        <v>3544</v>
      </c>
      <c r="AG253" s="1553">
        <v>0</v>
      </c>
      <c r="AH253" s="1548">
        <v>43524</v>
      </c>
      <c r="AI253" s="1548">
        <v>43830</v>
      </c>
      <c r="AJ253" s="1520" t="s">
        <v>3552</v>
      </c>
      <c r="AK253" s="1520" t="s">
        <v>3088</v>
      </c>
      <c r="AL253" s="1545" t="s">
        <v>384</v>
      </c>
      <c r="AM253" s="1545" t="s">
        <v>389</v>
      </c>
      <c r="AN253" s="1545" t="s">
        <v>73</v>
      </c>
      <c r="AO253" s="1520" t="s">
        <v>3374</v>
      </c>
      <c r="AP253" s="1545" t="s">
        <v>73</v>
      </c>
      <c r="AQ253" s="1545" t="s">
        <v>3301</v>
      </c>
      <c r="AR253" s="1542" t="s">
        <v>293</v>
      </c>
      <c r="AS253" s="1542" t="s">
        <v>566</v>
      </c>
      <c r="AT253" s="1542" t="s">
        <v>566</v>
      </c>
      <c r="AU253" s="1543" t="s">
        <v>566</v>
      </c>
      <c r="AV253" s="1499" t="s">
        <v>3090</v>
      </c>
      <c r="AW253" s="1545" t="s">
        <v>3091</v>
      </c>
      <c r="AX253" s="1520" t="s">
        <v>3092</v>
      </c>
      <c r="AY253" s="1520" t="s">
        <v>3093</v>
      </c>
      <c r="AZ253" s="1520" t="s">
        <v>3094</v>
      </c>
      <c r="BA253" s="1520" t="s">
        <v>3095</v>
      </c>
      <c r="BB253" s="1540" t="s">
        <v>3096</v>
      </c>
      <c r="BC253" s="1537">
        <v>43658</v>
      </c>
      <c r="BD253" s="1537">
        <v>43658</v>
      </c>
      <c r="BE253" s="1538" t="s">
        <v>3553</v>
      </c>
    </row>
    <row r="254" spans="1:57" ht="57.75" customHeight="1">
      <c r="A254" s="1540"/>
      <c r="B254" s="1551"/>
      <c r="C254" s="1551"/>
      <c r="D254" s="1546"/>
      <c r="E254" s="1552"/>
      <c r="F254" s="1546"/>
      <c r="G254" s="1546"/>
      <c r="H254" s="1539"/>
      <c r="I254" s="1546"/>
      <c r="J254" s="589" t="s">
        <v>61</v>
      </c>
      <c r="K254" s="589" t="s">
        <v>3298</v>
      </c>
      <c r="L254" s="589" t="s">
        <v>1579</v>
      </c>
      <c r="M254" s="589" t="s">
        <v>3554</v>
      </c>
      <c r="N254" s="604" t="s">
        <v>3555</v>
      </c>
      <c r="O254" s="181">
        <v>679860</v>
      </c>
      <c r="P254" s="1540"/>
      <c r="Q254" s="1540"/>
      <c r="R254" s="1540"/>
      <c r="S254" s="1546"/>
      <c r="T254" s="1546"/>
      <c r="U254" s="1546"/>
      <c r="V254" s="1546"/>
      <c r="W254" s="1546"/>
      <c r="X254" s="1548"/>
      <c r="Y254" s="1546"/>
      <c r="Z254" s="1549"/>
      <c r="AA254" s="1550"/>
      <c r="AB254" s="1549"/>
      <c r="AC254" s="1540"/>
      <c r="AD254" s="1545"/>
      <c r="AE254" s="1545"/>
      <c r="AF254" s="1546"/>
      <c r="AG254" s="1553"/>
      <c r="AH254" s="1548"/>
      <c r="AI254" s="1548"/>
      <c r="AJ254" s="1539"/>
      <c r="AK254" s="1539"/>
      <c r="AL254" s="1545"/>
      <c r="AM254" s="1545"/>
      <c r="AN254" s="1545"/>
      <c r="AO254" s="1539"/>
      <c r="AP254" s="1545"/>
      <c r="AQ254" s="1545"/>
      <c r="AR254" s="1542"/>
      <c r="AS254" s="1542"/>
      <c r="AT254" s="1542"/>
      <c r="AU254" s="1543"/>
      <c r="AV254" s="1544"/>
      <c r="AW254" s="1545"/>
      <c r="AX254" s="1539"/>
      <c r="AY254" s="1539"/>
      <c r="AZ254" s="1539"/>
      <c r="BA254" s="1539"/>
      <c r="BB254" s="1540"/>
      <c r="BC254" s="1537"/>
      <c r="BD254" s="1537"/>
      <c r="BE254" s="1538"/>
    </row>
    <row r="255" spans="1:57" ht="57.75" customHeight="1">
      <c r="A255" s="1540"/>
      <c r="B255" s="1551"/>
      <c r="C255" s="1551"/>
      <c r="D255" s="1546"/>
      <c r="E255" s="1552"/>
      <c r="F255" s="1546"/>
      <c r="G255" s="1546"/>
      <c r="H255" s="1539"/>
      <c r="I255" s="1546"/>
      <c r="J255" s="589" t="s">
        <v>61</v>
      </c>
      <c r="K255" s="589" t="s">
        <v>3298</v>
      </c>
      <c r="L255" s="589" t="s">
        <v>1579</v>
      </c>
      <c r="M255" s="589" t="s">
        <v>3556</v>
      </c>
      <c r="N255" s="604" t="s">
        <v>3557</v>
      </c>
      <c r="O255" s="181">
        <v>644935.80000000005</v>
      </c>
      <c r="P255" s="1540"/>
      <c r="Q255" s="1540"/>
      <c r="R255" s="1540"/>
      <c r="S255" s="1546"/>
      <c r="T255" s="1546"/>
      <c r="U255" s="1546"/>
      <c r="V255" s="1546"/>
      <c r="W255" s="1546"/>
      <c r="X255" s="1548"/>
      <c r="Y255" s="1546"/>
      <c r="Z255" s="1549"/>
      <c r="AA255" s="1550"/>
      <c r="AB255" s="1549"/>
      <c r="AC255" s="1540"/>
      <c r="AD255" s="1545"/>
      <c r="AE255" s="1545"/>
      <c r="AF255" s="1546"/>
      <c r="AG255" s="1553"/>
      <c r="AH255" s="1548"/>
      <c r="AI255" s="1548"/>
      <c r="AJ255" s="1539"/>
      <c r="AK255" s="1539"/>
      <c r="AL255" s="1545"/>
      <c r="AM255" s="1545"/>
      <c r="AN255" s="1545"/>
      <c r="AO255" s="1539"/>
      <c r="AP255" s="1545"/>
      <c r="AQ255" s="1545"/>
      <c r="AR255" s="1542"/>
      <c r="AS255" s="1542"/>
      <c r="AT255" s="1542"/>
      <c r="AU255" s="1543"/>
      <c r="AV255" s="1544"/>
      <c r="AW255" s="1545"/>
      <c r="AX255" s="1539"/>
      <c r="AY255" s="1539"/>
      <c r="AZ255" s="1539"/>
      <c r="BA255" s="1539"/>
      <c r="BB255" s="1540"/>
      <c r="BC255" s="1537"/>
      <c r="BD255" s="1537"/>
      <c r="BE255" s="1538"/>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540">
        <v>2019</v>
      </c>
      <c r="B257" s="1551">
        <v>43466</v>
      </c>
      <c r="C257" s="1551">
        <v>43555</v>
      </c>
      <c r="D257" s="1546" t="s">
        <v>3294</v>
      </c>
      <c r="E257" s="1552" t="s">
        <v>1577</v>
      </c>
      <c r="F257" s="1546" t="s">
        <v>3563</v>
      </c>
      <c r="G257" s="1546">
        <v>55</v>
      </c>
      <c r="H257" s="1520" t="s">
        <v>3564</v>
      </c>
      <c r="I257" s="1546" t="s">
        <v>3565</v>
      </c>
      <c r="J257" s="589" t="s">
        <v>61</v>
      </c>
      <c r="K257" s="589" t="s">
        <v>3298</v>
      </c>
      <c r="L257" s="589" t="s">
        <v>1579</v>
      </c>
      <c r="M257" s="589" t="s">
        <v>3566</v>
      </c>
      <c r="N257" s="604" t="s">
        <v>3567</v>
      </c>
      <c r="O257" s="181">
        <v>122304.06</v>
      </c>
      <c r="P257" s="1540" t="s">
        <v>61</v>
      </c>
      <c r="Q257" s="1540" t="s">
        <v>3298</v>
      </c>
      <c r="R257" s="1540" t="s">
        <v>1579</v>
      </c>
      <c r="S257" s="1546" t="s">
        <v>3566</v>
      </c>
      <c r="T257" s="1546" t="s">
        <v>3567</v>
      </c>
      <c r="U257" s="1546" t="s">
        <v>3149</v>
      </c>
      <c r="V257" s="1546" t="s">
        <v>3086</v>
      </c>
      <c r="W257" s="1546" t="s">
        <v>3563</v>
      </c>
      <c r="X257" s="1548">
        <v>43528</v>
      </c>
      <c r="Y257" s="1546">
        <v>105434.53</v>
      </c>
      <c r="Z257" s="1549">
        <v>122304.06</v>
      </c>
      <c r="AA257" s="1550">
        <v>0</v>
      </c>
      <c r="AB257" s="1549">
        <v>122304.06</v>
      </c>
      <c r="AC257" s="1540" t="s">
        <v>241</v>
      </c>
      <c r="AD257" s="1545" t="s">
        <v>69</v>
      </c>
      <c r="AE257" s="1545" t="s">
        <v>70</v>
      </c>
      <c r="AF257" s="1546" t="s">
        <v>3565</v>
      </c>
      <c r="AG257" s="1553">
        <v>0</v>
      </c>
      <c r="AH257" s="1548">
        <v>43529</v>
      </c>
      <c r="AI257" s="1548">
        <v>43830</v>
      </c>
      <c r="AJ257" s="1520" t="s">
        <v>3568</v>
      </c>
      <c r="AK257" s="1520" t="s">
        <v>3088</v>
      </c>
      <c r="AL257" s="1545" t="s">
        <v>384</v>
      </c>
      <c r="AM257" s="1545" t="s">
        <v>389</v>
      </c>
      <c r="AN257" s="1545" t="s">
        <v>73</v>
      </c>
      <c r="AO257" s="1520" t="s">
        <v>3374</v>
      </c>
      <c r="AP257" s="1545" t="s">
        <v>73</v>
      </c>
      <c r="AQ257" s="1545" t="s">
        <v>3301</v>
      </c>
      <c r="AR257" s="1542" t="s">
        <v>293</v>
      </c>
      <c r="AS257" s="1542" t="s">
        <v>566</v>
      </c>
      <c r="AT257" s="1542" t="s">
        <v>566</v>
      </c>
      <c r="AU257" s="1543" t="s">
        <v>566</v>
      </c>
      <c r="AV257" s="1499" t="s">
        <v>3090</v>
      </c>
      <c r="AW257" s="1545" t="s">
        <v>3091</v>
      </c>
      <c r="AX257" s="1520" t="s">
        <v>3092</v>
      </c>
      <c r="AY257" s="1520" t="s">
        <v>3093</v>
      </c>
      <c r="AZ257" s="1520" t="s">
        <v>3094</v>
      </c>
      <c r="BA257" s="1520" t="s">
        <v>3095</v>
      </c>
      <c r="BB257" s="1540" t="s">
        <v>3096</v>
      </c>
      <c r="BC257" s="1537">
        <v>43658</v>
      </c>
      <c r="BD257" s="1537">
        <v>43658</v>
      </c>
      <c r="BE257" s="1538" t="s">
        <v>3553</v>
      </c>
    </row>
    <row r="258" spans="1:57" ht="57.75" customHeight="1">
      <c r="A258" s="1540"/>
      <c r="B258" s="1551"/>
      <c r="C258" s="1551"/>
      <c r="D258" s="1546"/>
      <c r="E258" s="1552"/>
      <c r="F258" s="1546"/>
      <c r="G258" s="1546"/>
      <c r="H258" s="1539"/>
      <c r="I258" s="1546"/>
      <c r="J258" s="589" t="s">
        <v>61</v>
      </c>
      <c r="K258" s="589" t="s">
        <v>3298</v>
      </c>
      <c r="L258" s="589" t="s">
        <v>1579</v>
      </c>
      <c r="M258" s="589" t="s">
        <v>3569</v>
      </c>
      <c r="N258" s="604" t="s">
        <v>3570</v>
      </c>
      <c r="O258" s="181">
        <v>135151.6</v>
      </c>
      <c r="P258" s="1540"/>
      <c r="Q258" s="1540"/>
      <c r="R258" s="1540"/>
      <c r="S258" s="1546"/>
      <c r="T258" s="1546"/>
      <c r="U258" s="1546"/>
      <c r="V258" s="1546"/>
      <c r="W258" s="1546"/>
      <c r="X258" s="1548"/>
      <c r="Y258" s="1546"/>
      <c r="Z258" s="1549"/>
      <c r="AA258" s="1550"/>
      <c r="AB258" s="1549"/>
      <c r="AC258" s="1540"/>
      <c r="AD258" s="1545"/>
      <c r="AE258" s="1545"/>
      <c r="AF258" s="1546"/>
      <c r="AG258" s="1553"/>
      <c r="AH258" s="1548"/>
      <c r="AI258" s="1548"/>
      <c r="AJ258" s="1539"/>
      <c r="AK258" s="1539"/>
      <c r="AL258" s="1545"/>
      <c r="AM258" s="1545"/>
      <c r="AN258" s="1545"/>
      <c r="AO258" s="1539"/>
      <c r="AP258" s="1545"/>
      <c r="AQ258" s="1545"/>
      <c r="AR258" s="1542"/>
      <c r="AS258" s="1542"/>
      <c r="AT258" s="1542"/>
      <c r="AU258" s="1543"/>
      <c r="AV258" s="1544"/>
      <c r="AW258" s="1545"/>
      <c r="AX258" s="1539"/>
      <c r="AY258" s="1539"/>
      <c r="AZ258" s="1539"/>
      <c r="BA258" s="1539"/>
      <c r="BB258" s="1540"/>
      <c r="BC258" s="1537"/>
      <c r="BD258" s="1537"/>
      <c r="BE258" s="1538"/>
    </row>
    <row r="259" spans="1:57" s="185" customFormat="1" ht="57.75" customHeight="1">
      <c r="A259" s="1540">
        <v>2019</v>
      </c>
      <c r="B259" s="1551">
        <v>43466</v>
      </c>
      <c r="C259" s="1551">
        <v>43555</v>
      </c>
      <c r="D259" s="1540" t="s">
        <v>3294</v>
      </c>
      <c r="E259" s="1552" t="s">
        <v>1577</v>
      </c>
      <c r="F259" s="1546" t="s">
        <v>3571</v>
      </c>
      <c r="G259" s="1546">
        <v>55</v>
      </c>
      <c r="H259" s="1520" t="s">
        <v>3572</v>
      </c>
      <c r="I259" s="1546" t="s">
        <v>3573</v>
      </c>
      <c r="J259" s="589" t="s">
        <v>61</v>
      </c>
      <c r="K259" s="589" t="s">
        <v>3298</v>
      </c>
      <c r="L259" s="589" t="s">
        <v>1579</v>
      </c>
      <c r="M259" s="589" t="s">
        <v>315</v>
      </c>
      <c r="N259" s="589" t="s">
        <v>2761</v>
      </c>
      <c r="O259" s="679">
        <v>52826.400000000001</v>
      </c>
      <c r="P259" s="1540" t="s">
        <v>61</v>
      </c>
      <c r="Q259" s="1540" t="s">
        <v>3298</v>
      </c>
      <c r="R259" s="1540" t="s">
        <v>1579</v>
      </c>
      <c r="S259" s="1540" t="s">
        <v>315</v>
      </c>
      <c r="T259" s="1540" t="s">
        <v>2761</v>
      </c>
      <c r="U259" s="1546" t="s">
        <v>3574</v>
      </c>
      <c r="V259" s="1540" t="s">
        <v>3086</v>
      </c>
      <c r="W259" s="1546" t="s">
        <v>3571</v>
      </c>
      <c r="X259" s="1548">
        <v>43538</v>
      </c>
      <c r="Y259" s="1549">
        <v>45540</v>
      </c>
      <c r="Z259" s="1549">
        <v>52826.400000000001</v>
      </c>
      <c r="AA259" s="1550">
        <v>0</v>
      </c>
      <c r="AB259" s="1549">
        <v>52826.400000000001</v>
      </c>
      <c r="AC259" s="1540" t="s">
        <v>241</v>
      </c>
      <c r="AD259" s="1545" t="s">
        <v>69</v>
      </c>
      <c r="AE259" s="1545" t="s">
        <v>70</v>
      </c>
      <c r="AF259" s="1546" t="s">
        <v>3573</v>
      </c>
      <c r="AG259" s="1547">
        <v>0</v>
      </c>
      <c r="AH259" s="1548">
        <v>43539</v>
      </c>
      <c r="AI259" s="1548">
        <v>43830</v>
      </c>
      <c r="AJ259" s="1520" t="s">
        <v>3575</v>
      </c>
      <c r="AK259" s="1520" t="s">
        <v>3088</v>
      </c>
      <c r="AL259" s="1545" t="s">
        <v>384</v>
      </c>
      <c r="AM259" s="1545" t="s">
        <v>389</v>
      </c>
      <c r="AN259" s="1545" t="s">
        <v>73</v>
      </c>
      <c r="AO259" s="1520" t="s">
        <v>3374</v>
      </c>
      <c r="AP259" s="1545" t="s">
        <v>73</v>
      </c>
      <c r="AQ259" s="1545" t="s">
        <v>3301</v>
      </c>
      <c r="AR259" s="1541" t="s">
        <v>293</v>
      </c>
      <c r="AS259" s="1542" t="s">
        <v>566</v>
      </c>
      <c r="AT259" s="1542" t="s">
        <v>566</v>
      </c>
      <c r="AU259" s="1543" t="s">
        <v>566</v>
      </c>
      <c r="AV259" s="1499" t="s">
        <v>3090</v>
      </c>
      <c r="AW259" s="1545" t="s">
        <v>3091</v>
      </c>
      <c r="AX259" s="1520" t="s">
        <v>3092</v>
      </c>
      <c r="AY259" s="1520" t="s">
        <v>3093</v>
      </c>
      <c r="AZ259" s="1520" t="s">
        <v>3094</v>
      </c>
      <c r="BA259" s="1520" t="s">
        <v>3095</v>
      </c>
      <c r="BB259" s="1540" t="s">
        <v>3096</v>
      </c>
      <c r="BC259" s="1537">
        <v>43658</v>
      </c>
      <c r="BD259" s="1537">
        <v>43658</v>
      </c>
      <c r="BE259" s="1538" t="s">
        <v>3576</v>
      </c>
    </row>
    <row r="260" spans="1:57" s="185" customFormat="1" ht="57.75" customHeight="1">
      <c r="A260" s="1540"/>
      <c r="B260" s="1551"/>
      <c r="C260" s="1551"/>
      <c r="D260" s="1540"/>
      <c r="E260" s="1552"/>
      <c r="F260" s="1546"/>
      <c r="G260" s="1546"/>
      <c r="H260" s="1539"/>
      <c r="I260" s="1546"/>
      <c r="J260" s="589" t="s">
        <v>61</v>
      </c>
      <c r="K260" s="589" t="s">
        <v>3298</v>
      </c>
      <c r="L260" s="589" t="s">
        <v>1579</v>
      </c>
      <c r="M260" s="589" t="s">
        <v>3577</v>
      </c>
      <c r="N260" s="589" t="s">
        <v>3578</v>
      </c>
      <c r="O260" s="679">
        <v>80156</v>
      </c>
      <c r="P260" s="1540"/>
      <c r="Q260" s="1540"/>
      <c r="R260" s="1540"/>
      <c r="S260" s="1540"/>
      <c r="T260" s="1540"/>
      <c r="U260" s="1546"/>
      <c r="V260" s="1540"/>
      <c r="W260" s="1546"/>
      <c r="X260" s="1548"/>
      <c r="Y260" s="1549"/>
      <c r="Z260" s="1549"/>
      <c r="AA260" s="1550"/>
      <c r="AB260" s="1549"/>
      <c r="AC260" s="1540"/>
      <c r="AD260" s="1545"/>
      <c r="AE260" s="1545"/>
      <c r="AF260" s="1546"/>
      <c r="AG260" s="1547"/>
      <c r="AH260" s="1548"/>
      <c r="AI260" s="1548"/>
      <c r="AJ260" s="1539"/>
      <c r="AK260" s="1539"/>
      <c r="AL260" s="1545"/>
      <c r="AM260" s="1545"/>
      <c r="AN260" s="1545"/>
      <c r="AO260" s="1539"/>
      <c r="AP260" s="1545"/>
      <c r="AQ260" s="1545"/>
      <c r="AR260" s="1541"/>
      <c r="AS260" s="1542"/>
      <c r="AT260" s="1542"/>
      <c r="AU260" s="1543"/>
      <c r="AV260" s="1544"/>
      <c r="AW260" s="1545"/>
      <c r="AX260" s="1539"/>
      <c r="AY260" s="1539"/>
      <c r="AZ260" s="1539"/>
      <c r="BA260" s="1539"/>
      <c r="BB260" s="1540"/>
      <c r="BC260" s="1537"/>
      <c r="BD260" s="1537"/>
      <c r="BE260" s="1538"/>
    </row>
    <row r="261" spans="1:57" s="185" customFormat="1" ht="57.75" customHeight="1">
      <c r="A261" s="1540"/>
      <c r="B261" s="1551"/>
      <c r="C261" s="1551"/>
      <c r="D261" s="1540"/>
      <c r="E261" s="1552"/>
      <c r="F261" s="1546"/>
      <c r="G261" s="1546"/>
      <c r="H261" s="1539"/>
      <c r="I261" s="1546"/>
      <c r="J261" s="589" t="s">
        <v>3579</v>
      </c>
      <c r="K261" s="589" t="s">
        <v>2753</v>
      </c>
      <c r="L261" s="589" t="s">
        <v>2754</v>
      </c>
      <c r="M261" s="589" t="s">
        <v>1141</v>
      </c>
      <c r="N261" s="589" t="s">
        <v>2755</v>
      </c>
      <c r="O261" s="679">
        <v>89900</v>
      </c>
      <c r="P261" s="1540"/>
      <c r="Q261" s="1540"/>
      <c r="R261" s="1540"/>
      <c r="S261" s="1540"/>
      <c r="T261" s="1540"/>
      <c r="U261" s="1546"/>
      <c r="V261" s="1540"/>
      <c r="W261" s="1546"/>
      <c r="X261" s="1548"/>
      <c r="Y261" s="1549"/>
      <c r="Z261" s="1549"/>
      <c r="AA261" s="1550"/>
      <c r="AB261" s="1549"/>
      <c r="AC261" s="1540"/>
      <c r="AD261" s="1545"/>
      <c r="AE261" s="1545"/>
      <c r="AF261" s="1546"/>
      <c r="AG261" s="1547"/>
      <c r="AH261" s="1548"/>
      <c r="AI261" s="1548"/>
      <c r="AJ261" s="1539"/>
      <c r="AK261" s="1539"/>
      <c r="AL261" s="1545"/>
      <c r="AM261" s="1545"/>
      <c r="AN261" s="1545"/>
      <c r="AO261" s="1539"/>
      <c r="AP261" s="1545"/>
      <c r="AQ261" s="1545"/>
      <c r="AR261" s="1541"/>
      <c r="AS261" s="1542"/>
      <c r="AT261" s="1542"/>
      <c r="AU261" s="1543"/>
      <c r="AV261" s="1544"/>
      <c r="AW261" s="1545"/>
      <c r="AX261" s="1539"/>
      <c r="AY261" s="1539"/>
      <c r="AZ261" s="1539"/>
      <c r="BA261" s="1539"/>
      <c r="BB261" s="1540"/>
      <c r="BC261" s="1537"/>
      <c r="BD261" s="1537"/>
      <c r="BE261" s="1538"/>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467">
        <v>2019</v>
      </c>
      <c r="B266" s="1475">
        <v>43466</v>
      </c>
      <c r="C266" s="1475">
        <v>43555</v>
      </c>
      <c r="D266" s="1467" t="s">
        <v>794</v>
      </c>
      <c r="E266" s="1467" t="s">
        <v>1577</v>
      </c>
      <c r="F266" s="1467" t="s">
        <v>3895</v>
      </c>
      <c r="G266" s="1467" t="s">
        <v>393</v>
      </c>
      <c r="H266" s="1499" t="s">
        <v>3896</v>
      </c>
      <c r="I266" s="1467" t="s">
        <v>3355</v>
      </c>
      <c r="J266" s="556" t="s">
        <v>61</v>
      </c>
      <c r="K266" s="556" t="s">
        <v>1579</v>
      </c>
      <c r="L266" s="556" t="s">
        <v>1579</v>
      </c>
      <c r="M266" s="556" t="s">
        <v>3897</v>
      </c>
      <c r="N266" s="556" t="s">
        <v>3898</v>
      </c>
      <c r="O266" s="556">
        <v>392117.12</v>
      </c>
      <c r="P266" s="1467" t="s">
        <v>61</v>
      </c>
      <c r="Q266" s="1467" t="s">
        <v>1579</v>
      </c>
      <c r="R266" s="1474" t="s">
        <v>1579</v>
      </c>
      <c r="S266" s="1467" t="s">
        <v>234</v>
      </c>
      <c r="T266" s="1467" t="s">
        <v>1970</v>
      </c>
      <c r="U266" s="1474" t="s">
        <v>3141</v>
      </c>
      <c r="V266" s="1474" t="s">
        <v>3086</v>
      </c>
      <c r="W266" s="1467" t="s">
        <v>3895</v>
      </c>
      <c r="X266" s="1475">
        <v>43502</v>
      </c>
      <c r="Y266" s="1467">
        <v>270426</v>
      </c>
      <c r="Z266" s="1467">
        <v>313694.15999999997</v>
      </c>
      <c r="AA266" s="1467">
        <v>31369.41</v>
      </c>
      <c r="AB266" s="1467">
        <v>313694.15999999997</v>
      </c>
      <c r="AC266" s="1475" t="s">
        <v>241</v>
      </c>
      <c r="AD266" s="1475" t="s">
        <v>69</v>
      </c>
      <c r="AE266" s="1467" t="s">
        <v>70</v>
      </c>
      <c r="AF266" s="1467" t="s">
        <v>3355</v>
      </c>
      <c r="AG266" s="1474">
        <v>40563.9</v>
      </c>
      <c r="AH266" s="1475">
        <v>43503</v>
      </c>
      <c r="AI266" s="1475">
        <v>43531</v>
      </c>
      <c r="AJ266" s="1499" t="s">
        <v>3899</v>
      </c>
      <c r="AK266" s="1499" t="s">
        <v>3088</v>
      </c>
      <c r="AL266" s="1467" t="s">
        <v>384</v>
      </c>
      <c r="AM266" s="1467" t="s">
        <v>389</v>
      </c>
      <c r="AN266" s="1467" t="s">
        <v>73</v>
      </c>
      <c r="AO266" s="1499" t="s">
        <v>3300</v>
      </c>
      <c r="AP266" s="1467" t="s">
        <v>73</v>
      </c>
      <c r="AQ266" s="1467" t="s">
        <v>573</v>
      </c>
      <c r="AR266" s="1467" t="s">
        <v>293</v>
      </c>
      <c r="AS266" s="1467" t="s">
        <v>566</v>
      </c>
      <c r="AT266" s="1467" t="s">
        <v>566</v>
      </c>
      <c r="AU266" s="1475" t="s">
        <v>566</v>
      </c>
      <c r="AV266" s="1499" t="s">
        <v>3878</v>
      </c>
      <c r="AW266" s="1467" t="s">
        <v>3091</v>
      </c>
      <c r="AX266" s="1499" t="s">
        <v>3879</v>
      </c>
      <c r="AY266" s="1499" t="s">
        <v>3880</v>
      </c>
      <c r="AZ266" s="1499" t="s">
        <v>3881</v>
      </c>
      <c r="BA266" s="1499" t="s">
        <v>3882</v>
      </c>
      <c r="BB266" s="1467" t="s">
        <v>3096</v>
      </c>
      <c r="BC266" s="1475">
        <v>43749</v>
      </c>
      <c r="BD266" s="1475">
        <v>43749</v>
      </c>
      <c r="BE266" s="1475"/>
    </row>
    <row r="267" spans="1:57" s="185" customFormat="1" ht="44.25" customHeight="1">
      <c r="A267" s="1467"/>
      <c r="B267" s="1475"/>
      <c r="C267" s="1475"/>
      <c r="D267" s="1467"/>
      <c r="E267" s="1467"/>
      <c r="F267" s="1467"/>
      <c r="G267" s="1467"/>
      <c r="H267" s="1467"/>
      <c r="I267" s="1467"/>
      <c r="J267" s="556" t="s">
        <v>61</v>
      </c>
      <c r="K267" s="556" t="s">
        <v>1579</v>
      </c>
      <c r="L267" s="556" t="s">
        <v>1579</v>
      </c>
      <c r="M267" s="556" t="s">
        <v>3900</v>
      </c>
      <c r="N267" s="556" t="s">
        <v>1317</v>
      </c>
      <c r="O267" s="556">
        <v>407801.48</v>
      </c>
      <c r="P267" s="1467"/>
      <c r="Q267" s="1467"/>
      <c r="R267" s="1474"/>
      <c r="S267" s="1467"/>
      <c r="T267" s="1467"/>
      <c r="U267" s="1474"/>
      <c r="V267" s="1474"/>
      <c r="W267" s="1467"/>
      <c r="X267" s="1475"/>
      <c r="Y267" s="1467"/>
      <c r="Z267" s="1467"/>
      <c r="AA267" s="1467"/>
      <c r="AB267" s="1467"/>
      <c r="AC267" s="1475"/>
      <c r="AD267" s="1475"/>
      <c r="AE267" s="1467"/>
      <c r="AF267" s="1467"/>
      <c r="AG267" s="1474"/>
      <c r="AH267" s="1475"/>
      <c r="AI267" s="1475"/>
      <c r="AJ267" s="1467"/>
      <c r="AK267" s="1467"/>
      <c r="AL267" s="1467"/>
      <c r="AM267" s="1467"/>
      <c r="AN267" s="1467"/>
      <c r="AO267" s="1467"/>
      <c r="AP267" s="1467"/>
      <c r="AQ267" s="1467"/>
      <c r="AR267" s="1467"/>
      <c r="AS267" s="1467"/>
      <c r="AT267" s="1467"/>
      <c r="AU267" s="1475"/>
      <c r="AV267" s="1467"/>
      <c r="AW267" s="1467"/>
      <c r="AX267" s="1467"/>
      <c r="AY267" s="1467"/>
      <c r="AZ267" s="1467"/>
      <c r="BA267" s="1467"/>
      <c r="BB267" s="1467"/>
      <c r="BC267" s="1475"/>
      <c r="BD267" s="1475"/>
      <c r="BE267" s="1475"/>
    </row>
    <row r="268" spans="1:57" s="185" customFormat="1" ht="44.25" customHeight="1">
      <c r="A268" s="1467"/>
      <c r="B268" s="1475"/>
      <c r="C268" s="1475"/>
      <c r="D268" s="1467"/>
      <c r="E268" s="1467"/>
      <c r="F268" s="1467"/>
      <c r="G268" s="1467"/>
      <c r="H268" s="1467"/>
      <c r="I268" s="1467"/>
      <c r="J268" s="556" t="s">
        <v>61</v>
      </c>
      <c r="K268" s="556" t="s">
        <v>1579</v>
      </c>
      <c r="L268" s="556" t="s">
        <v>1579</v>
      </c>
      <c r="M268" s="556" t="s">
        <v>3901</v>
      </c>
      <c r="N268" s="556" t="s">
        <v>1970</v>
      </c>
      <c r="O268" s="556">
        <v>313694.15999999997</v>
      </c>
      <c r="P268" s="1467"/>
      <c r="Q268" s="1467"/>
      <c r="R268" s="1474"/>
      <c r="S268" s="1467"/>
      <c r="T268" s="1467"/>
      <c r="U268" s="1474"/>
      <c r="V268" s="1474"/>
      <c r="W268" s="1467"/>
      <c r="X268" s="1475"/>
      <c r="Y268" s="1467"/>
      <c r="Z268" s="1467"/>
      <c r="AA268" s="1467"/>
      <c r="AB268" s="1467"/>
      <c r="AC268" s="1475"/>
      <c r="AD268" s="1475"/>
      <c r="AE268" s="1467"/>
      <c r="AF268" s="1467"/>
      <c r="AG268" s="1474"/>
      <c r="AH268" s="1475"/>
      <c r="AI268" s="1475"/>
      <c r="AJ268" s="1467"/>
      <c r="AK268" s="1467"/>
      <c r="AL268" s="1467"/>
      <c r="AM268" s="1467"/>
      <c r="AN268" s="1467"/>
      <c r="AO268" s="1467"/>
      <c r="AP268" s="1467"/>
      <c r="AQ268" s="1467"/>
      <c r="AR268" s="1467"/>
      <c r="AS268" s="1467"/>
      <c r="AT268" s="1467"/>
      <c r="AU268" s="1475"/>
      <c r="AV268" s="1467"/>
      <c r="AW268" s="1467"/>
      <c r="AX268" s="1467"/>
      <c r="AY268" s="1467"/>
      <c r="AZ268" s="1467"/>
      <c r="BA268" s="1467"/>
      <c r="BB268" s="1467"/>
      <c r="BC268" s="1475"/>
      <c r="BD268" s="1475"/>
      <c r="BE268" s="1475"/>
    </row>
    <row r="269" spans="1:57" s="185" customFormat="1" ht="41.25" customHeight="1">
      <c r="A269" s="1467">
        <v>2019</v>
      </c>
      <c r="B269" s="1475">
        <v>43466</v>
      </c>
      <c r="C269" s="1475">
        <v>43555</v>
      </c>
      <c r="D269" s="1467" t="s">
        <v>794</v>
      </c>
      <c r="E269" s="1467" t="s">
        <v>1577</v>
      </c>
      <c r="F269" s="1467" t="s">
        <v>3902</v>
      </c>
      <c r="G269" s="1467" t="s">
        <v>382</v>
      </c>
      <c r="H269" s="1499" t="s">
        <v>3903</v>
      </c>
      <c r="I269" s="1467" t="s">
        <v>1595</v>
      </c>
      <c r="J269" s="556" t="s">
        <v>61</v>
      </c>
      <c r="K269" s="556" t="s">
        <v>1579</v>
      </c>
      <c r="L269" s="556" t="s">
        <v>1579</v>
      </c>
      <c r="M269" s="556" t="s">
        <v>3904</v>
      </c>
      <c r="N269" s="556" t="s">
        <v>3905</v>
      </c>
      <c r="O269" s="556">
        <v>846.31</v>
      </c>
      <c r="P269" s="1467" t="s">
        <v>61</v>
      </c>
      <c r="Q269" s="1467" t="s">
        <v>1579</v>
      </c>
      <c r="R269" s="1474" t="s">
        <v>1579</v>
      </c>
      <c r="S269" s="1467" t="s">
        <v>3906</v>
      </c>
      <c r="T269" s="1467" t="s">
        <v>3905</v>
      </c>
      <c r="U269" s="1474" t="s">
        <v>132</v>
      </c>
      <c r="V269" s="1474" t="s">
        <v>3086</v>
      </c>
      <c r="W269" s="1467" t="s">
        <v>3902</v>
      </c>
      <c r="X269" s="1475">
        <v>43462</v>
      </c>
      <c r="Y269" s="1467">
        <v>517241.38</v>
      </c>
      <c r="Z269" s="1467">
        <v>600000</v>
      </c>
      <c r="AA269" s="1467">
        <v>60000</v>
      </c>
      <c r="AB269" s="1467">
        <v>600000</v>
      </c>
      <c r="AC269" s="1475" t="s">
        <v>241</v>
      </c>
      <c r="AD269" s="1475" t="s">
        <v>69</v>
      </c>
      <c r="AE269" s="1467" t="s">
        <v>70</v>
      </c>
      <c r="AF269" s="1467" t="s">
        <v>1595</v>
      </c>
      <c r="AG269" s="1474">
        <v>77586.2</v>
      </c>
      <c r="AH269" s="1475">
        <v>43466</v>
      </c>
      <c r="AI269" s="1475">
        <v>43555</v>
      </c>
      <c r="AJ269" s="1499" t="s">
        <v>3907</v>
      </c>
      <c r="AK269" s="1499" t="s">
        <v>3088</v>
      </c>
      <c r="AL269" s="1467" t="s">
        <v>384</v>
      </c>
      <c r="AM269" s="1467" t="s">
        <v>389</v>
      </c>
      <c r="AN269" s="1467" t="s">
        <v>73</v>
      </c>
      <c r="AO269" s="1499" t="s">
        <v>3300</v>
      </c>
      <c r="AP269" s="1467" t="s">
        <v>73</v>
      </c>
      <c r="AQ269" s="1467" t="s">
        <v>573</v>
      </c>
      <c r="AR269" s="1467" t="s">
        <v>293</v>
      </c>
      <c r="AS269" s="1467" t="s">
        <v>566</v>
      </c>
      <c r="AT269" s="1467" t="s">
        <v>566</v>
      </c>
      <c r="AU269" s="1475" t="s">
        <v>566</v>
      </c>
      <c r="AV269" s="1499" t="s">
        <v>3878</v>
      </c>
      <c r="AW269" s="1467" t="s">
        <v>3091</v>
      </c>
      <c r="AX269" s="1499" t="s">
        <v>3879</v>
      </c>
      <c r="AY269" s="1499" t="s">
        <v>3880</v>
      </c>
      <c r="AZ269" s="1499" t="s">
        <v>3881</v>
      </c>
      <c r="BA269" s="1499" t="s">
        <v>3882</v>
      </c>
      <c r="BB269" s="1467" t="s">
        <v>3096</v>
      </c>
      <c r="BC269" s="1475">
        <v>43749</v>
      </c>
      <c r="BD269" s="1475">
        <v>43749</v>
      </c>
      <c r="BE269" s="1475"/>
    </row>
    <row r="270" spans="1:57" s="185" customFormat="1" ht="41.25" customHeight="1">
      <c r="A270" s="1467"/>
      <c r="B270" s="1475"/>
      <c r="C270" s="1475"/>
      <c r="D270" s="1467"/>
      <c r="E270" s="1467"/>
      <c r="F270" s="1467"/>
      <c r="G270" s="1467"/>
      <c r="H270" s="1467"/>
      <c r="I270" s="1467"/>
      <c r="J270" s="556" t="s">
        <v>61</v>
      </c>
      <c r="K270" s="556" t="s">
        <v>1579</v>
      </c>
      <c r="L270" s="556" t="s">
        <v>1579</v>
      </c>
      <c r="M270" s="556" t="s">
        <v>3908</v>
      </c>
      <c r="N270" s="556" t="s">
        <v>3909</v>
      </c>
      <c r="O270" s="556">
        <v>867.26</v>
      </c>
      <c r="P270" s="1467"/>
      <c r="Q270" s="1467"/>
      <c r="R270" s="1474"/>
      <c r="S270" s="1467"/>
      <c r="T270" s="1467"/>
      <c r="U270" s="1474"/>
      <c r="V270" s="1474"/>
      <c r="W270" s="1467"/>
      <c r="X270" s="1475"/>
      <c r="Y270" s="1467"/>
      <c r="Z270" s="1467"/>
      <c r="AA270" s="1467"/>
      <c r="AB270" s="1467"/>
      <c r="AC270" s="1475"/>
      <c r="AD270" s="1475"/>
      <c r="AE270" s="1467"/>
      <c r="AF270" s="1467"/>
      <c r="AG270" s="1474"/>
      <c r="AH270" s="1475"/>
      <c r="AI270" s="1475"/>
      <c r="AJ270" s="1467"/>
      <c r="AK270" s="1467"/>
      <c r="AL270" s="1467"/>
      <c r="AM270" s="1467"/>
      <c r="AN270" s="1467"/>
      <c r="AO270" s="1467"/>
      <c r="AP270" s="1467"/>
      <c r="AQ270" s="1467"/>
      <c r="AR270" s="1467"/>
      <c r="AS270" s="1467"/>
      <c r="AT270" s="1467"/>
      <c r="AU270" s="1475"/>
      <c r="AV270" s="1467"/>
      <c r="AW270" s="1467"/>
      <c r="AX270" s="1467"/>
      <c r="AY270" s="1467"/>
      <c r="AZ270" s="1467"/>
      <c r="BA270" s="1467"/>
      <c r="BB270" s="1467"/>
      <c r="BC270" s="1475"/>
      <c r="BD270" s="1475"/>
      <c r="BE270" s="1475"/>
    </row>
    <row r="271" spans="1:57" s="185" customFormat="1" ht="41.25" customHeight="1">
      <c r="A271" s="1467"/>
      <c r="B271" s="1475"/>
      <c r="C271" s="1475"/>
      <c r="D271" s="1467"/>
      <c r="E271" s="1467"/>
      <c r="F271" s="1467"/>
      <c r="G271" s="1467"/>
      <c r="H271" s="1467"/>
      <c r="I271" s="1467"/>
      <c r="J271" s="556" t="s">
        <v>61</v>
      </c>
      <c r="K271" s="556" t="s">
        <v>1579</v>
      </c>
      <c r="L271" s="556" t="s">
        <v>1579</v>
      </c>
      <c r="M271" s="556" t="s">
        <v>3910</v>
      </c>
      <c r="N271" s="556" t="s">
        <v>3911</v>
      </c>
      <c r="O271" s="556">
        <v>859</v>
      </c>
      <c r="P271" s="1467"/>
      <c r="Q271" s="1467"/>
      <c r="R271" s="1474"/>
      <c r="S271" s="1467"/>
      <c r="T271" s="1467"/>
      <c r="U271" s="1474"/>
      <c r="V271" s="1474"/>
      <c r="W271" s="1467"/>
      <c r="X271" s="1475"/>
      <c r="Y271" s="1467"/>
      <c r="Z271" s="1467"/>
      <c r="AA271" s="1467"/>
      <c r="AB271" s="1467"/>
      <c r="AC271" s="1475"/>
      <c r="AD271" s="1475"/>
      <c r="AE271" s="1467"/>
      <c r="AF271" s="1467"/>
      <c r="AG271" s="1474"/>
      <c r="AH271" s="1475"/>
      <c r="AI271" s="1475"/>
      <c r="AJ271" s="1467"/>
      <c r="AK271" s="1467"/>
      <c r="AL271" s="1467"/>
      <c r="AM271" s="1467"/>
      <c r="AN271" s="1467"/>
      <c r="AO271" s="1467"/>
      <c r="AP271" s="1467"/>
      <c r="AQ271" s="1467"/>
      <c r="AR271" s="1467"/>
      <c r="AS271" s="1467"/>
      <c r="AT271" s="1467"/>
      <c r="AU271" s="1475"/>
      <c r="AV271" s="1467"/>
      <c r="AW271" s="1467"/>
      <c r="AX271" s="1467"/>
      <c r="AY271" s="1467"/>
      <c r="AZ271" s="1467"/>
      <c r="BA271" s="1467"/>
      <c r="BB271" s="1467"/>
      <c r="BC271" s="1475"/>
      <c r="BD271" s="1475"/>
      <c r="BE271" s="1475"/>
    </row>
    <row r="272" spans="1:57" s="185" customFormat="1" ht="30" customHeight="1">
      <c r="A272" s="1467">
        <v>2019</v>
      </c>
      <c r="B272" s="1475">
        <v>43466</v>
      </c>
      <c r="C272" s="1475">
        <v>43555</v>
      </c>
      <c r="D272" s="1467" t="s">
        <v>794</v>
      </c>
      <c r="E272" s="1467" t="s">
        <v>1577</v>
      </c>
      <c r="F272" s="1467" t="s">
        <v>3912</v>
      </c>
      <c r="G272" s="1467" t="s">
        <v>382</v>
      </c>
      <c r="H272" s="1499" t="s">
        <v>3913</v>
      </c>
      <c r="I272" s="1467" t="s">
        <v>535</v>
      </c>
      <c r="J272" s="556" t="s">
        <v>61</v>
      </c>
      <c r="K272" s="556" t="s">
        <v>1579</v>
      </c>
      <c r="L272" s="556" t="s">
        <v>1579</v>
      </c>
      <c r="M272" s="556" t="s">
        <v>3914</v>
      </c>
      <c r="N272" s="556" t="s">
        <v>2098</v>
      </c>
      <c r="O272" s="556">
        <v>4513232.68</v>
      </c>
      <c r="P272" s="1467" t="s">
        <v>61</v>
      </c>
      <c r="Q272" s="1467" t="s">
        <v>1579</v>
      </c>
      <c r="R272" s="1474" t="s">
        <v>1579</v>
      </c>
      <c r="S272" s="1467" t="s">
        <v>3684</v>
      </c>
      <c r="T272" s="1467" t="s">
        <v>2098</v>
      </c>
      <c r="U272" s="1474" t="s">
        <v>3915</v>
      </c>
      <c r="V272" s="1474" t="s">
        <v>3086</v>
      </c>
      <c r="W272" s="1467" t="s">
        <v>3912</v>
      </c>
      <c r="X272" s="1475">
        <v>43531</v>
      </c>
      <c r="Y272" s="1467">
        <v>13664318.1</v>
      </c>
      <c r="Z272" s="1467">
        <v>15850609</v>
      </c>
      <c r="AA272" s="1467">
        <v>1585060.9</v>
      </c>
      <c r="AB272" s="1467">
        <v>15850609</v>
      </c>
      <c r="AC272" s="1475" t="s">
        <v>241</v>
      </c>
      <c r="AD272" s="1475" t="s">
        <v>69</v>
      </c>
      <c r="AE272" s="1467" t="s">
        <v>70</v>
      </c>
      <c r="AF272" s="1467" t="s">
        <v>535</v>
      </c>
      <c r="AG272" s="1474">
        <v>2049647.71</v>
      </c>
      <c r="AH272" s="1475">
        <v>43531</v>
      </c>
      <c r="AI272" s="1475">
        <v>43555</v>
      </c>
      <c r="AJ272" s="1499" t="s">
        <v>3916</v>
      </c>
      <c r="AK272" s="1499" t="s">
        <v>3088</v>
      </c>
      <c r="AL272" s="1467" t="s">
        <v>384</v>
      </c>
      <c r="AM272" s="1467" t="s">
        <v>389</v>
      </c>
      <c r="AN272" s="1467" t="s">
        <v>73</v>
      </c>
      <c r="AO272" s="1499" t="s">
        <v>3300</v>
      </c>
      <c r="AP272" s="1467" t="s">
        <v>73</v>
      </c>
      <c r="AQ272" s="1467" t="s">
        <v>573</v>
      </c>
      <c r="AR272" s="1467" t="s">
        <v>629</v>
      </c>
      <c r="AS272" s="1467" t="s">
        <v>3912</v>
      </c>
      <c r="AT272" s="1467" t="s">
        <v>3917</v>
      </c>
      <c r="AU272" s="1475">
        <v>43553</v>
      </c>
      <c r="AV272" s="1499" t="s">
        <v>3918</v>
      </c>
      <c r="AW272" s="1467" t="s">
        <v>3091</v>
      </c>
      <c r="AX272" s="1499" t="s">
        <v>3879</v>
      </c>
      <c r="AY272" s="1499" t="s">
        <v>3880</v>
      </c>
      <c r="AZ272" s="1499" t="s">
        <v>3881</v>
      </c>
      <c r="BA272" s="1499" t="s">
        <v>3882</v>
      </c>
      <c r="BB272" s="1467" t="s">
        <v>3096</v>
      </c>
      <c r="BC272" s="1475">
        <v>43749</v>
      </c>
      <c r="BD272" s="1475">
        <v>43749</v>
      </c>
      <c r="BE272" s="1475"/>
    </row>
    <row r="273" spans="1:57" s="185" customFormat="1" ht="30" customHeight="1">
      <c r="A273" s="1467"/>
      <c r="B273" s="1475"/>
      <c r="C273" s="1475"/>
      <c r="D273" s="1467"/>
      <c r="E273" s="1467"/>
      <c r="F273" s="1467"/>
      <c r="G273" s="1467"/>
      <c r="H273" s="1467"/>
      <c r="I273" s="1467"/>
      <c r="J273" s="556" t="s">
        <v>61</v>
      </c>
      <c r="K273" s="556" t="s">
        <v>1579</v>
      </c>
      <c r="L273" s="556" t="s">
        <v>1579</v>
      </c>
      <c r="M273" s="556" t="s">
        <v>3689</v>
      </c>
      <c r="N273" s="556" t="s">
        <v>2100</v>
      </c>
      <c r="O273" s="556">
        <v>4793440.4000000004</v>
      </c>
      <c r="P273" s="1467"/>
      <c r="Q273" s="1467"/>
      <c r="R273" s="1474"/>
      <c r="S273" s="1467"/>
      <c r="T273" s="1467"/>
      <c r="U273" s="1474"/>
      <c r="V273" s="1474"/>
      <c r="W273" s="1467"/>
      <c r="X273" s="1475"/>
      <c r="Y273" s="1467"/>
      <c r="Z273" s="1467"/>
      <c r="AA273" s="1467"/>
      <c r="AB273" s="1467"/>
      <c r="AC273" s="1475"/>
      <c r="AD273" s="1475"/>
      <c r="AE273" s="1467"/>
      <c r="AF273" s="1467"/>
      <c r="AG273" s="1474"/>
      <c r="AH273" s="1475"/>
      <c r="AI273" s="1475"/>
      <c r="AJ273" s="1467"/>
      <c r="AK273" s="1467"/>
      <c r="AL273" s="1467"/>
      <c r="AM273" s="1467"/>
      <c r="AN273" s="1467"/>
      <c r="AO273" s="1467"/>
      <c r="AP273" s="1467"/>
      <c r="AQ273" s="1467"/>
      <c r="AR273" s="1467"/>
      <c r="AS273" s="1467"/>
      <c r="AT273" s="1467"/>
      <c r="AU273" s="1475"/>
      <c r="AV273" s="1467"/>
      <c r="AW273" s="1467"/>
      <c r="AX273" s="1467"/>
      <c r="AY273" s="1467"/>
      <c r="AZ273" s="1467"/>
      <c r="BA273" s="1467"/>
      <c r="BB273" s="1467"/>
      <c r="BC273" s="1475"/>
      <c r="BD273" s="1475"/>
      <c r="BE273" s="1475"/>
    </row>
    <row r="274" spans="1:57" s="185" customFormat="1" ht="30" customHeight="1">
      <c r="A274" s="1467"/>
      <c r="B274" s="1475"/>
      <c r="C274" s="1475"/>
      <c r="D274" s="1467"/>
      <c r="E274" s="1467"/>
      <c r="F274" s="1467"/>
      <c r="G274" s="1467"/>
      <c r="H274" s="1467"/>
      <c r="I274" s="1467"/>
      <c r="J274" s="556" t="s">
        <v>61</v>
      </c>
      <c r="K274" s="556" t="s">
        <v>1579</v>
      </c>
      <c r="L274" s="556" t="s">
        <v>1579</v>
      </c>
      <c r="M274" s="556" t="s">
        <v>3919</v>
      </c>
      <c r="N274" s="556" t="s">
        <v>3920</v>
      </c>
      <c r="O274" s="556">
        <v>4685088.58</v>
      </c>
      <c r="P274" s="1467"/>
      <c r="Q274" s="1467"/>
      <c r="R274" s="1474"/>
      <c r="S274" s="1467"/>
      <c r="T274" s="1467"/>
      <c r="U274" s="1474"/>
      <c r="V274" s="1474"/>
      <c r="W274" s="1467"/>
      <c r="X274" s="1475"/>
      <c r="Y274" s="1467"/>
      <c r="Z274" s="1467"/>
      <c r="AA274" s="1467"/>
      <c r="AB274" s="1467"/>
      <c r="AC274" s="1475"/>
      <c r="AD274" s="1475"/>
      <c r="AE274" s="1467"/>
      <c r="AF274" s="1467"/>
      <c r="AG274" s="1474"/>
      <c r="AH274" s="1475"/>
      <c r="AI274" s="1475"/>
      <c r="AJ274" s="1467"/>
      <c r="AK274" s="1467"/>
      <c r="AL274" s="1467"/>
      <c r="AM274" s="1467"/>
      <c r="AN274" s="1467"/>
      <c r="AO274" s="1467"/>
      <c r="AP274" s="1467"/>
      <c r="AQ274" s="1467"/>
      <c r="AR274" s="1467"/>
      <c r="AS274" s="1467"/>
      <c r="AT274" s="1467"/>
      <c r="AU274" s="1475"/>
      <c r="AV274" s="1467"/>
      <c r="AW274" s="1467"/>
      <c r="AX274" s="1467"/>
      <c r="AY274" s="1467"/>
      <c r="AZ274" s="1467"/>
      <c r="BA274" s="1467"/>
      <c r="BB274" s="1467"/>
      <c r="BC274" s="1475"/>
      <c r="BD274" s="1475"/>
      <c r="BE274" s="1475"/>
    </row>
    <row r="275" spans="1:57" s="185" customFormat="1" ht="30" customHeight="1">
      <c r="A275" s="1467">
        <v>2019</v>
      </c>
      <c r="B275" s="1475">
        <v>43466</v>
      </c>
      <c r="C275" s="1475">
        <v>43555</v>
      </c>
      <c r="D275" s="1467" t="s">
        <v>794</v>
      </c>
      <c r="E275" s="1467" t="s">
        <v>1577</v>
      </c>
      <c r="F275" s="1467" t="s">
        <v>3921</v>
      </c>
      <c r="G275" s="1467" t="s">
        <v>382</v>
      </c>
      <c r="H275" s="1499" t="s">
        <v>3922</v>
      </c>
      <c r="I275" s="1467" t="s">
        <v>3406</v>
      </c>
      <c r="J275" s="556" t="s">
        <v>61</v>
      </c>
      <c r="K275" s="556" t="s">
        <v>1579</v>
      </c>
      <c r="L275" s="556" t="s">
        <v>1579</v>
      </c>
      <c r="M275" s="556" t="s">
        <v>3923</v>
      </c>
      <c r="N275" s="556" t="s">
        <v>3405</v>
      </c>
      <c r="O275" s="556">
        <v>4215456.24</v>
      </c>
      <c r="P275" s="1467" t="s">
        <v>3924</v>
      </c>
      <c r="Q275" s="1467" t="s">
        <v>3925</v>
      </c>
      <c r="R275" s="1474" t="s">
        <v>3926</v>
      </c>
      <c r="S275" s="1467" t="s">
        <v>3892</v>
      </c>
      <c r="T275" s="1467" t="s">
        <v>3411</v>
      </c>
      <c r="U275" s="1474" t="s">
        <v>3141</v>
      </c>
      <c r="V275" s="1474" t="s">
        <v>3086</v>
      </c>
      <c r="W275" s="1467" t="s">
        <v>3921</v>
      </c>
      <c r="X275" s="1475">
        <v>43549</v>
      </c>
      <c r="Y275" s="1467">
        <v>2595219.66</v>
      </c>
      <c r="Z275" s="1467">
        <v>3010454.8</v>
      </c>
      <c r="AA275" s="1467">
        <v>301045.48</v>
      </c>
      <c r="AB275" s="1467">
        <v>3010454.8</v>
      </c>
      <c r="AC275" s="1475" t="s">
        <v>241</v>
      </c>
      <c r="AD275" s="1475" t="s">
        <v>69</v>
      </c>
      <c r="AE275" s="1467" t="s">
        <v>70</v>
      </c>
      <c r="AF275" s="1467" t="s">
        <v>3406</v>
      </c>
      <c r="AG275" s="1474">
        <v>386282.94</v>
      </c>
      <c r="AH275" s="1475">
        <v>43549</v>
      </c>
      <c r="AI275" s="1475">
        <v>43555</v>
      </c>
      <c r="AJ275" s="1499" t="s">
        <v>3938</v>
      </c>
      <c r="AK275" s="1499" t="s">
        <v>3088</v>
      </c>
      <c r="AL275" s="1467" t="s">
        <v>384</v>
      </c>
      <c r="AM275" s="1467" t="s">
        <v>389</v>
      </c>
      <c r="AN275" s="1467" t="s">
        <v>73</v>
      </c>
      <c r="AO275" s="1499" t="s">
        <v>3300</v>
      </c>
      <c r="AP275" s="1467" t="s">
        <v>73</v>
      </c>
      <c r="AQ275" s="1467" t="s">
        <v>573</v>
      </c>
      <c r="AR275" s="1467" t="s">
        <v>788</v>
      </c>
      <c r="AS275" s="1467" t="s">
        <v>4095</v>
      </c>
      <c r="AT275" s="1467" t="s">
        <v>4096</v>
      </c>
      <c r="AU275" s="1475">
        <v>43553</v>
      </c>
      <c r="AV275" s="1481" t="s">
        <v>4099</v>
      </c>
      <c r="AW275" s="1467" t="s">
        <v>3091</v>
      </c>
      <c r="AX275" s="1499" t="s">
        <v>3879</v>
      </c>
      <c r="AY275" s="1499" t="s">
        <v>3880</v>
      </c>
      <c r="AZ275" s="1499" t="s">
        <v>3881</v>
      </c>
      <c r="BA275" s="1499" t="s">
        <v>3882</v>
      </c>
      <c r="BB275" s="1467" t="s">
        <v>3096</v>
      </c>
      <c r="BC275" s="1475">
        <v>43749</v>
      </c>
      <c r="BD275" s="1475">
        <v>43749</v>
      </c>
      <c r="BE275" s="1475"/>
    </row>
    <row r="276" spans="1:57" s="185" customFormat="1" ht="30" customHeight="1">
      <c r="A276" s="1467"/>
      <c r="B276" s="1475"/>
      <c r="C276" s="1475"/>
      <c r="D276" s="1467"/>
      <c r="E276" s="1467"/>
      <c r="F276" s="1467"/>
      <c r="G276" s="1467"/>
      <c r="H276" s="1467"/>
      <c r="I276" s="1467"/>
      <c r="J276" s="556" t="s">
        <v>61</v>
      </c>
      <c r="K276" s="556" t="s">
        <v>1579</v>
      </c>
      <c r="L276" s="556" t="s">
        <v>1579</v>
      </c>
      <c r="M276" s="556" t="s">
        <v>3928</v>
      </c>
      <c r="N276" s="556" t="s">
        <v>3929</v>
      </c>
      <c r="O276" s="556">
        <v>4446307.84</v>
      </c>
      <c r="P276" s="1467"/>
      <c r="Q276" s="1467"/>
      <c r="R276" s="1474"/>
      <c r="S276" s="1467"/>
      <c r="T276" s="1467"/>
      <c r="U276" s="1474"/>
      <c r="V276" s="1474"/>
      <c r="W276" s="1467"/>
      <c r="X276" s="1475"/>
      <c r="Y276" s="1467"/>
      <c r="Z276" s="1467"/>
      <c r="AA276" s="1467"/>
      <c r="AB276" s="1467"/>
      <c r="AC276" s="1475"/>
      <c r="AD276" s="1475"/>
      <c r="AE276" s="1467"/>
      <c r="AF276" s="1467"/>
      <c r="AG276" s="1474"/>
      <c r="AH276" s="1475"/>
      <c r="AI276" s="1475"/>
      <c r="AJ276" s="1467"/>
      <c r="AK276" s="1467"/>
      <c r="AL276" s="1467"/>
      <c r="AM276" s="1467"/>
      <c r="AN276" s="1467"/>
      <c r="AO276" s="1467"/>
      <c r="AP276" s="1467"/>
      <c r="AQ276" s="1467"/>
      <c r="AR276" s="1467"/>
      <c r="AS276" s="1467"/>
      <c r="AT276" s="1467"/>
      <c r="AU276" s="1475"/>
      <c r="AV276" s="1467"/>
      <c r="AW276" s="1467"/>
      <c r="AX276" s="1467"/>
      <c r="AY276" s="1467"/>
      <c r="AZ276" s="1467"/>
      <c r="BA276" s="1467"/>
      <c r="BB276" s="1467"/>
      <c r="BC276" s="1475"/>
      <c r="BD276" s="1475"/>
      <c r="BE276" s="1475"/>
    </row>
    <row r="277" spans="1:57" s="185" customFormat="1" ht="30" customHeight="1">
      <c r="A277" s="1467"/>
      <c r="B277" s="1475"/>
      <c r="C277" s="1475"/>
      <c r="D277" s="1467"/>
      <c r="E277" s="1467"/>
      <c r="F277" s="1467"/>
      <c r="G277" s="1467"/>
      <c r="H277" s="1467"/>
      <c r="I277" s="1467"/>
      <c r="J277" s="556" t="s">
        <v>3408</v>
      </c>
      <c r="K277" s="556" t="s">
        <v>3930</v>
      </c>
      <c r="L277" s="556" t="s">
        <v>3931</v>
      </c>
      <c r="M277" s="556" t="s">
        <v>2009</v>
      </c>
      <c r="N277" s="556" t="s">
        <v>3411</v>
      </c>
      <c r="O277" s="556">
        <v>3113039.8</v>
      </c>
      <c r="P277" s="1467"/>
      <c r="Q277" s="1467"/>
      <c r="R277" s="1474"/>
      <c r="S277" s="1467"/>
      <c r="T277" s="1467"/>
      <c r="U277" s="1474"/>
      <c r="V277" s="1474"/>
      <c r="W277" s="1467"/>
      <c r="X277" s="1475"/>
      <c r="Y277" s="1467"/>
      <c r="Z277" s="1467"/>
      <c r="AA277" s="1467"/>
      <c r="AB277" s="1467"/>
      <c r="AC277" s="1475"/>
      <c r="AD277" s="1475"/>
      <c r="AE277" s="1467"/>
      <c r="AF277" s="1467"/>
      <c r="AG277" s="1474"/>
      <c r="AH277" s="1475"/>
      <c r="AI277" s="1475"/>
      <c r="AJ277" s="1467"/>
      <c r="AK277" s="1467"/>
      <c r="AL277" s="1467"/>
      <c r="AM277" s="1467"/>
      <c r="AN277" s="1467"/>
      <c r="AO277" s="1467"/>
      <c r="AP277" s="1467"/>
      <c r="AQ277" s="1467"/>
      <c r="AR277" s="1467"/>
      <c r="AS277" s="1467"/>
      <c r="AT277" s="1467"/>
      <c r="AU277" s="1475"/>
      <c r="AV277" s="1467"/>
      <c r="AW277" s="1467"/>
      <c r="AX277" s="1467"/>
      <c r="AY277" s="1467"/>
      <c r="AZ277" s="1467"/>
      <c r="BA277" s="1467"/>
      <c r="BB277" s="1467"/>
      <c r="BC277" s="1475"/>
      <c r="BD277" s="1475"/>
      <c r="BE277" s="1475"/>
    </row>
    <row r="278" spans="1:57" s="185" customFormat="1" ht="30" customHeight="1">
      <c r="A278" s="1467"/>
      <c r="B278" s="1475"/>
      <c r="C278" s="1475"/>
      <c r="D278" s="1467"/>
      <c r="E278" s="1467"/>
      <c r="F278" s="1467"/>
      <c r="G278" s="1467"/>
      <c r="H278" s="1467"/>
      <c r="I278" s="1467"/>
      <c r="J278" s="556" t="s">
        <v>61</v>
      </c>
      <c r="K278" s="556" t="s">
        <v>1579</v>
      </c>
      <c r="L278" s="556" t="s">
        <v>1579</v>
      </c>
      <c r="M278" s="556" t="s">
        <v>3932</v>
      </c>
      <c r="N278" s="556" t="s">
        <v>3933</v>
      </c>
      <c r="O278" s="556">
        <v>4969277.5999999996</v>
      </c>
      <c r="P278" s="1467"/>
      <c r="Q278" s="1467"/>
      <c r="R278" s="1474"/>
      <c r="S278" s="1467"/>
      <c r="T278" s="1467"/>
      <c r="U278" s="1474"/>
      <c r="V278" s="1474"/>
      <c r="W278" s="1467"/>
      <c r="X278" s="1475"/>
      <c r="Y278" s="1467"/>
      <c r="Z278" s="1467"/>
      <c r="AA278" s="1467"/>
      <c r="AB278" s="1467"/>
      <c r="AC278" s="1475"/>
      <c r="AD278" s="1475"/>
      <c r="AE278" s="1467"/>
      <c r="AF278" s="1467"/>
      <c r="AG278" s="1474"/>
      <c r="AH278" s="1475"/>
      <c r="AI278" s="1475"/>
      <c r="AJ278" s="1467"/>
      <c r="AK278" s="1467"/>
      <c r="AL278" s="1467"/>
      <c r="AM278" s="1467"/>
      <c r="AN278" s="1467"/>
      <c r="AO278" s="1467"/>
      <c r="AP278" s="1467"/>
      <c r="AQ278" s="1467"/>
      <c r="AR278" s="1467"/>
      <c r="AS278" s="1467"/>
      <c r="AT278" s="1467"/>
      <c r="AU278" s="1475"/>
      <c r="AV278" s="1467"/>
      <c r="AW278" s="1467"/>
      <c r="AX278" s="1467"/>
      <c r="AY278" s="1467"/>
      <c r="AZ278" s="1467"/>
      <c r="BA278" s="1467"/>
      <c r="BB278" s="1467"/>
      <c r="BC278" s="1475"/>
      <c r="BD278" s="1475"/>
      <c r="BE278" s="1475"/>
    </row>
    <row r="279" spans="1:57" s="185" customFormat="1" ht="30" customHeight="1">
      <c r="A279" s="1467"/>
      <c r="B279" s="1475"/>
      <c r="C279" s="1475"/>
      <c r="D279" s="1467"/>
      <c r="E279" s="1467"/>
      <c r="F279" s="1467"/>
      <c r="G279" s="1467"/>
      <c r="H279" s="1467"/>
      <c r="I279" s="1467"/>
      <c r="J279" s="556" t="s">
        <v>61</v>
      </c>
      <c r="K279" s="556" t="s">
        <v>1579</v>
      </c>
      <c r="L279" s="556" t="s">
        <v>1579</v>
      </c>
      <c r="M279" s="556" t="s">
        <v>3934</v>
      </c>
      <c r="N279" s="556" t="s">
        <v>3935</v>
      </c>
      <c r="O279" s="556">
        <v>0</v>
      </c>
      <c r="P279" s="1467"/>
      <c r="Q279" s="1467"/>
      <c r="R279" s="1474"/>
      <c r="S279" s="1467"/>
      <c r="T279" s="1467"/>
      <c r="U279" s="1474"/>
      <c r="V279" s="1474"/>
      <c r="W279" s="1467"/>
      <c r="X279" s="1475"/>
      <c r="Y279" s="1467"/>
      <c r="Z279" s="1467"/>
      <c r="AA279" s="1467"/>
      <c r="AB279" s="1467"/>
      <c r="AC279" s="1475"/>
      <c r="AD279" s="1475"/>
      <c r="AE279" s="1467"/>
      <c r="AF279" s="1467"/>
      <c r="AG279" s="1474"/>
      <c r="AH279" s="1475"/>
      <c r="AI279" s="1475"/>
      <c r="AJ279" s="1467"/>
      <c r="AK279" s="1467"/>
      <c r="AL279" s="1467"/>
      <c r="AM279" s="1467"/>
      <c r="AN279" s="1467"/>
      <c r="AO279" s="1467"/>
      <c r="AP279" s="1467"/>
      <c r="AQ279" s="1467"/>
      <c r="AR279" s="1467"/>
      <c r="AS279" s="1467"/>
      <c r="AT279" s="1467"/>
      <c r="AU279" s="1475"/>
      <c r="AV279" s="1467"/>
      <c r="AW279" s="1467"/>
      <c r="AX279" s="1467"/>
      <c r="AY279" s="1467"/>
      <c r="AZ279" s="1467"/>
      <c r="BA279" s="1467"/>
      <c r="BB279" s="1467"/>
      <c r="BC279" s="1475"/>
      <c r="BD279" s="1475"/>
      <c r="BE279" s="1475"/>
    </row>
    <row r="280" spans="1:57" s="185" customFormat="1" ht="30" customHeight="1">
      <c r="A280" s="1467">
        <v>2019</v>
      </c>
      <c r="B280" s="1475">
        <v>43466</v>
      </c>
      <c r="C280" s="1475">
        <v>43555</v>
      </c>
      <c r="D280" s="1467" t="s">
        <v>794</v>
      </c>
      <c r="E280" s="1467" t="s">
        <v>1577</v>
      </c>
      <c r="F280" s="1467" t="s">
        <v>3936</v>
      </c>
      <c r="G280" s="1467" t="s">
        <v>382</v>
      </c>
      <c r="H280" s="1499" t="s">
        <v>3922</v>
      </c>
      <c r="I280" s="1467" t="s">
        <v>3406</v>
      </c>
      <c r="J280" s="556" t="s">
        <v>61</v>
      </c>
      <c r="K280" s="556" t="s">
        <v>1579</v>
      </c>
      <c r="L280" s="556" t="s">
        <v>1579</v>
      </c>
      <c r="M280" s="556" t="s">
        <v>3923</v>
      </c>
      <c r="N280" s="556" t="s">
        <v>3405</v>
      </c>
      <c r="O280" s="556">
        <v>4215456.24</v>
      </c>
      <c r="P280" s="1467" t="s">
        <v>61</v>
      </c>
      <c r="Q280" s="1467" t="s">
        <v>1579</v>
      </c>
      <c r="R280" s="1474" t="s">
        <v>1579</v>
      </c>
      <c r="S280" s="1467" t="s">
        <v>3937</v>
      </c>
      <c r="T280" s="1467" t="s">
        <v>3415</v>
      </c>
      <c r="U280" s="1474" t="s">
        <v>3141</v>
      </c>
      <c r="V280" s="1474" t="s">
        <v>3086</v>
      </c>
      <c r="W280" s="1467" t="s">
        <v>3936</v>
      </c>
      <c r="X280" s="1475">
        <v>43549</v>
      </c>
      <c r="Y280" s="1467">
        <v>2595219.66</v>
      </c>
      <c r="Z280" s="1467">
        <v>3010454.8</v>
      </c>
      <c r="AA280" s="1467">
        <v>301045.48</v>
      </c>
      <c r="AB280" s="1467">
        <v>3010454.8</v>
      </c>
      <c r="AC280" s="1475" t="s">
        <v>241</v>
      </c>
      <c r="AD280" s="1475" t="s">
        <v>69</v>
      </c>
      <c r="AE280" s="1467" t="s">
        <v>70</v>
      </c>
      <c r="AF280" s="1467" t="s">
        <v>3406</v>
      </c>
      <c r="AG280" s="1474">
        <v>386282.94</v>
      </c>
      <c r="AH280" s="1475">
        <v>43549</v>
      </c>
      <c r="AI280" s="1475">
        <v>43555</v>
      </c>
      <c r="AJ280" s="1499" t="s">
        <v>3927</v>
      </c>
      <c r="AK280" s="1499" t="s">
        <v>3088</v>
      </c>
      <c r="AL280" s="1467" t="s">
        <v>384</v>
      </c>
      <c r="AM280" s="1467" t="s">
        <v>389</v>
      </c>
      <c r="AN280" s="1467" t="s">
        <v>73</v>
      </c>
      <c r="AO280" s="1499" t="s">
        <v>3300</v>
      </c>
      <c r="AP280" s="1467" t="s">
        <v>73</v>
      </c>
      <c r="AQ280" s="1467" t="s">
        <v>573</v>
      </c>
      <c r="AR280" s="1467" t="s">
        <v>788</v>
      </c>
      <c r="AS280" s="1467" t="s">
        <v>4097</v>
      </c>
      <c r="AT280" s="1467" t="s">
        <v>4096</v>
      </c>
      <c r="AU280" s="1475">
        <v>43553</v>
      </c>
      <c r="AV280" s="1481" t="s">
        <v>4098</v>
      </c>
      <c r="AW280" s="1467" t="s">
        <v>3091</v>
      </c>
      <c r="AX280" s="1499" t="s">
        <v>3879</v>
      </c>
      <c r="AY280" s="1499" t="s">
        <v>3880</v>
      </c>
      <c r="AZ280" s="1499" t="s">
        <v>3881</v>
      </c>
      <c r="BA280" s="1499" t="s">
        <v>3882</v>
      </c>
      <c r="BB280" s="1467" t="s">
        <v>3096</v>
      </c>
      <c r="BC280" s="1475">
        <v>43749</v>
      </c>
      <c r="BD280" s="1475">
        <v>43749</v>
      </c>
      <c r="BE280" s="1475"/>
    </row>
    <row r="281" spans="1:57" s="185" customFormat="1" ht="30" customHeight="1">
      <c r="A281" s="1467"/>
      <c r="B281" s="1475"/>
      <c r="C281" s="1475"/>
      <c r="D281" s="1467"/>
      <c r="E281" s="1467"/>
      <c r="F281" s="1467"/>
      <c r="G281" s="1467"/>
      <c r="H281" s="1467"/>
      <c r="I281" s="1467"/>
      <c r="J281" s="556" t="s">
        <v>61</v>
      </c>
      <c r="K281" s="556" t="s">
        <v>1579</v>
      </c>
      <c r="L281" s="556" t="s">
        <v>1579</v>
      </c>
      <c r="M281" s="556" t="s">
        <v>3928</v>
      </c>
      <c r="N281" s="556" t="s">
        <v>3929</v>
      </c>
      <c r="O281" s="556">
        <v>4446307.84</v>
      </c>
      <c r="P281" s="1467"/>
      <c r="Q281" s="1467"/>
      <c r="R281" s="1474"/>
      <c r="S281" s="1467"/>
      <c r="T281" s="1467"/>
      <c r="U281" s="1474"/>
      <c r="V281" s="1474"/>
      <c r="W281" s="1467"/>
      <c r="X281" s="1475"/>
      <c r="Y281" s="1467"/>
      <c r="Z281" s="1467"/>
      <c r="AA281" s="1467"/>
      <c r="AB281" s="1467"/>
      <c r="AC281" s="1475"/>
      <c r="AD281" s="1475"/>
      <c r="AE281" s="1467"/>
      <c r="AF281" s="1467"/>
      <c r="AG281" s="1474"/>
      <c r="AH281" s="1475"/>
      <c r="AI281" s="1475"/>
      <c r="AJ281" s="1467"/>
      <c r="AK281" s="1467"/>
      <c r="AL281" s="1467"/>
      <c r="AM281" s="1467"/>
      <c r="AN281" s="1467"/>
      <c r="AO281" s="1467"/>
      <c r="AP281" s="1467"/>
      <c r="AQ281" s="1467"/>
      <c r="AR281" s="1467"/>
      <c r="AS281" s="1467"/>
      <c r="AT281" s="1467"/>
      <c r="AU281" s="1475"/>
      <c r="AV281" s="1467"/>
      <c r="AW281" s="1467"/>
      <c r="AX281" s="1467"/>
      <c r="AY281" s="1467"/>
      <c r="AZ281" s="1467"/>
      <c r="BA281" s="1467"/>
      <c r="BB281" s="1467"/>
      <c r="BC281" s="1475"/>
      <c r="BD281" s="1475"/>
      <c r="BE281" s="1475"/>
    </row>
    <row r="282" spans="1:57" s="185" customFormat="1" ht="30" customHeight="1">
      <c r="A282" s="1467"/>
      <c r="B282" s="1475"/>
      <c r="C282" s="1475"/>
      <c r="D282" s="1467"/>
      <c r="E282" s="1467"/>
      <c r="F282" s="1467"/>
      <c r="G282" s="1467"/>
      <c r="H282" s="1467"/>
      <c r="I282" s="1467"/>
      <c r="J282" s="556" t="s">
        <v>3408</v>
      </c>
      <c r="K282" s="556" t="s">
        <v>3930</v>
      </c>
      <c r="L282" s="556" t="s">
        <v>3931</v>
      </c>
      <c r="M282" s="556" t="s">
        <v>2009</v>
      </c>
      <c r="N282" s="556" t="s">
        <v>3411</v>
      </c>
      <c r="O282" s="556">
        <v>3113039.8</v>
      </c>
      <c r="P282" s="1467"/>
      <c r="Q282" s="1467"/>
      <c r="R282" s="1474"/>
      <c r="S282" s="1467"/>
      <c r="T282" s="1467"/>
      <c r="U282" s="1474"/>
      <c r="V282" s="1474"/>
      <c r="W282" s="1467"/>
      <c r="X282" s="1475"/>
      <c r="Y282" s="1467"/>
      <c r="Z282" s="1467"/>
      <c r="AA282" s="1467"/>
      <c r="AB282" s="1467"/>
      <c r="AC282" s="1475"/>
      <c r="AD282" s="1475"/>
      <c r="AE282" s="1467"/>
      <c r="AF282" s="1467"/>
      <c r="AG282" s="1474"/>
      <c r="AH282" s="1475"/>
      <c r="AI282" s="1475"/>
      <c r="AJ282" s="1467"/>
      <c r="AK282" s="1467"/>
      <c r="AL282" s="1467"/>
      <c r="AM282" s="1467"/>
      <c r="AN282" s="1467"/>
      <c r="AO282" s="1467"/>
      <c r="AP282" s="1467"/>
      <c r="AQ282" s="1467"/>
      <c r="AR282" s="1467"/>
      <c r="AS282" s="1467"/>
      <c r="AT282" s="1467"/>
      <c r="AU282" s="1475"/>
      <c r="AV282" s="1467"/>
      <c r="AW282" s="1467"/>
      <c r="AX282" s="1467"/>
      <c r="AY282" s="1467"/>
      <c r="AZ282" s="1467"/>
      <c r="BA282" s="1467"/>
      <c r="BB282" s="1467"/>
      <c r="BC282" s="1475"/>
      <c r="BD282" s="1475"/>
      <c r="BE282" s="1475"/>
    </row>
    <row r="283" spans="1:57" s="185" customFormat="1" ht="30" customHeight="1">
      <c r="A283" s="1467"/>
      <c r="B283" s="1475"/>
      <c r="C283" s="1475"/>
      <c r="D283" s="1467"/>
      <c r="E283" s="1467"/>
      <c r="F283" s="1467"/>
      <c r="G283" s="1467"/>
      <c r="H283" s="1467"/>
      <c r="I283" s="1467"/>
      <c r="J283" s="556" t="s">
        <v>61</v>
      </c>
      <c r="K283" s="556" t="s">
        <v>1579</v>
      </c>
      <c r="L283" s="556" t="s">
        <v>1579</v>
      </c>
      <c r="M283" s="556" t="s">
        <v>3932</v>
      </c>
      <c r="N283" s="556" t="s">
        <v>3933</v>
      </c>
      <c r="O283" s="556">
        <v>4969277.5999999996</v>
      </c>
      <c r="P283" s="1467"/>
      <c r="Q283" s="1467"/>
      <c r="R283" s="1474"/>
      <c r="S283" s="1467"/>
      <c r="T283" s="1467"/>
      <c r="U283" s="1474"/>
      <c r="V283" s="1474"/>
      <c r="W283" s="1467"/>
      <c r="X283" s="1475"/>
      <c r="Y283" s="1467"/>
      <c r="Z283" s="1467"/>
      <c r="AA283" s="1467"/>
      <c r="AB283" s="1467"/>
      <c r="AC283" s="1475"/>
      <c r="AD283" s="1475"/>
      <c r="AE283" s="1467"/>
      <c r="AF283" s="1467"/>
      <c r="AG283" s="1474"/>
      <c r="AH283" s="1475"/>
      <c r="AI283" s="1475"/>
      <c r="AJ283" s="1467"/>
      <c r="AK283" s="1467"/>
      <c r="AL283" s="1467"/>
      <c r="AM283" s="1467"/>
      <c r="AN283" s="1467"/>
      <c r="AO283" s="1467"/>
      <c r="AP283" s="1467"/>
      <c r="AQ283" s="1467"/>
      <c r="AR283" s="1467"/>
      <c r="AS283" s="1467"/>
      <c r="AT283" s="1467"/>
      <c r="AU283" s="1475"/>
      <c r="AV283" s="1467"/>
      <c r="AW283" s="1467"/>
      <c r="AX283" s="1467"/>
      <c r="AY283" s="1467"/>
      <c r="AZ283" s="1467"/>
      <c r="BA283" s="1467"/>
      <c r="BB283" s="1467"/>
      <c r="BC283" s="1475"/>
      <c r="BD283" s="1475"/>
      <c r="BE283" s="1475"/>
    </row>
    <row r="284" spans="1:57" s="185" customFormat="1" ht="30" customHeight="1">
      <c r="A284" s="1467"/>
      <c r="B284" s="1475"/>
      <c r="C284" s="1475"/>
      <c r="D284" s="1467"/>
      <c r="E284" s="1467"/>
      <c r="F284" s="1467"/>
      <c r="G284" s="1467"/>
      <c r="H284" s="1467"/>
      <c r="I284" s="1467"/>
      <c r="J284" s="556" t="s">
        <v>61</v>
      </c>
      <c r="K284" s="556" t="s">
        <v>1579</v>
      </c>
      <c r="L284" s="556" t="s">
        <v>1579</v>
      </c>
      <c r="M284" s="556" t="s">
        <v>3934</v>
      </c>
      <c r="N284" s="556" t="s">
        <v>3935</v>
      </c>
      <c r="O284" s="556">
        <v>0</v>
      </c>
      <c r="P284" s="1467"/>
      <c r="Q284" s="1467"/>
      <c r="R284" s="1474"/>
      <c r="S284" s="1467"/>
      <c r="T284" s="1467"/>
      <c r="U284" s="1474"/>
      <c r="V284" s="1474"/>
      <c r="W284" s="1467"/>
      <c r="X284" s="1475"/>
      <c r="Y284" s="1467"/>
      <c r="Z284" s="1467"/>
      <c r="AA284" s="1467"/>
      <c r="AB284" s="1467"/>
      <c r="AC284" s="1475"/>
      <c r="AD284" s="1475"/>
      <c r="AE284" s="1467"/>
      <c r="AF284" s="1467"/>
      <c r="AG284" s="1474"/>
      <c r="AH284" s="1475"/>
      <c r="AI284" s="1475"/>
      <c r="AJ284" s="1467"/>
      <c r="AK284" s="1467"/>
      <c r="AL284" s="1467"/>
      <c r="AM284" s="1467"/>
      <c r="AN284" s="1467"/>
      <c r="AO284" s="1467"/>
      <c r="AP284" s="1467"/>
      <c r="AQ284" s="1467"/>
      <c r="AR284" s="1467"/>
      <c r="AS284" s="1467"/>
      <c r="AT284" s="1467"/>
      <c r="AU284" s="1475"/>
      <c r="AV284" s="1467"/>
      <c r="AW284" s="1467"/>
      <c r="AX284" s="1467"/>
      <c r="AY284" s="1467"/>
      <c r="AZ284" s="1467"/>
      <c r="BA284" s="1467"/>
      <c r="BB284" s="1467"/>
      <c r="BC284" s="1475"/>
      <c r="BD284" s="1475"/>
      <c r="BE284" s="1475"/>
    </row>
    <row r="285" spans="1:57" s="185" customFormat="1" ht="30" customHeight="1">
      <c r="A285" s="1467">
        <v>2019</v>
      </c>
      <c r="B285" s="1475">
        <v>43466</v>
      </c>
      <c r="C285" s="1475">
        <v>43555</v>
      </c>
      <c r="D285" s="1467" t="s">
        <v>794</v>
      </c>
      <c r="E285" s="1467" t="s">
        <v>1577</v>
      </c>
      <c r="F285" s="1467" t="s">
        <v>3939</v>
      </c>
      <c r="G285" s="1467" t="s">
        <v>382</v>
      </c>
      <c r="H285" s="1499" t="s">
        <v>3922</v>
      </c>
      <c r="I285" s="1467" t="s">
        <v>3406</v>
      </c>
      <c r="J285" s="556" t="s">
        <v>61</v>
      </c>
      <c r="K285" s="556" t="s">
        <v>1579</v>
      </c>
      <c r="L285" s="556" t="s">
        <v>1579</v>
      </c>
      <c r="M285" s="556" t="s">
        <v>3923</v>
      </c>
      <c r="N285" s="556" t="s">
        <v>3405</v>
      </c>
      <c r="O285" s="556">
        <v>4215456.24</v>
      </c>
      <c r="P285" s="1467" t="s">
        <v>61</v>
      </c>
      <c r="Q285" s="1467" t="s">
        <v>1579</v>
      </c>
      <c r="R285" s="1474" t="s">
        <v>1579</v>
      </c>
      <c r="S285" s="1467" t="s">
        <v>3940</v>
      </c>
      <c r="T285" s="1467" t="s">
        <v>3417</v>
      </c>
      <c r="U285" s="1474" t="s">
        <v>3141</v>
      </c>
      <c r="V285" s="1474" t="s">
        <v>3086</v>
      </c>
      <c r="W285" s="1467" t="s">
        <v>3939</v>
      </c>
      <c r="X285" s="1475">
        <v>43549</v>
      </c>
      <c r="Y285" s="1467">
        <v>2595219.66</v>
      </c>
      <c r="Z285" s="1467">
        <v>3010454.8</v>
      </c>
      <c r="AA285" s="1467">
        <v>301045.48</v>
      </c>
      <c r="AB285" s="1467">
        <v>3010454.8</v>
      </c>
      <c r="AC285" s="1475" t="s">
        <v>241</v>
      </c>
      <c r="AD285" s="1475" t="s">
        <v>69</v>
      </c>
      <c r="AE285" s="1467" t="s">
        <v>70</v>
      </c>
      <c r="AF285" s="1467" t="s">
        <v>3406</v>
      </c>
      <c r="AG285" s="1474">
        <v>386282.94</v>
      </c>
      <c r="AH285" s="1475">
        <v>43549</v>
      </c>
      <c r="AI285" s="1475">
        <v>43555</v>
      </c>
      <c r="AJ285" s="1481" t="s">
        <v>3944</v>
      </c>
      <c r="AK285" s="1499" t="s">
        <v>3088</v>
      </c>
      <c r="AL285" s="1467" t="s">
        <v>384</v>
      </c>
      <c r="AM285" s="1467" t="s">
        <v>389</v>
      </c>
      <c r="AN285" s="1467" t="s">
        <v>73</v>
      </c>
      <c r="AO285" s="1499" t="s">
        <v>3300</v>
      </c>
      <c r="AP285" s="1467" t="s">
        <v>73</v>
      </c>
      <c r="AQ285" s="1467" t="s">
        <v>573</v>
      </c>
      <c r="AR285" s="1467" t="s">
        <v>788</v>
      </c>
      <c r="AS285" s="1467" t="s">
        <v>4129</v>
      </c>
      <c r="AT285" s="1467" t="s">
        <v>4096</v>
      </c>
      <c r="AU285" s="1475">
        <v>43553</v>
      </c>
      <c r="AV285" s="1481" t="s">
        <v>4130</v>
      </c>
      <c r="AW285" s="1467" t="s">
        <v>3091</v>
      </c>
      <c r="AX285" s="1499" t="s">
        <v>3879</v>
      </c>
      <c r="AY285" s="1499" t="s">
        <v>3880</v>
      </c>
      <c r="AZ285" s="1499" t="s">
        <v>3881</v>
      </c>
      <c r="BA285" s="1499" t="s">
        <v>3882</v>
      </c>
      <c r="BB285" s="1467" t="s">
        <v>3096</v>
      </c>
      <c r="BC285" s="1475">
        <v>43749</v>
      </c>
      <c r="BD285" s="1475">
        <v>43749</v>
      </c>
      <c r="BE285" s="1475"/>
    </row>
    <row r="286" spans="1:57" s="185" customFormat="1" ht="30" customHeight="1">
      <c r="A286" s="1467"/>
      <c r="B286" s="1475"/>
      <c r="C286" s="1475"/>
      <c r="D286" s="1467"/>
      <c r="E286" s="1467"/>
      <c r="F286" s="1467"/>
      <c r="G286" s="1467"/>
      <c r="H286" s="1467"/>
      <c r="I286" s="1467"/>
      <c r="J286" s="556" t="s">
        <v>61</v>
      </c>
      <c r="K286" s="556" t="s">
        <v>1579</v>
      </c>
      <c r="L286" s="556" t="s">
        <v>1579</v>
      </c>
      <c r="M286" s="556" t="s">
        <v>3928</v>
      </c>
      <c r="N286" s="556" t="s">
        <v>3929</v>
      </c>
      <c r="O286" s="556">
        <v>4446307.84</v>
      </c>
      <c r="P286" s="1467"/>
      <c r="Q286" s="1467"/>
      <c r="R286" s="1474"/>
      <c r="S286" s="1467"/>
      <c r="T286" s="1467"/>
      <c r="U286" s="1474"/>
      <c r="V286" s="1474"/>
      <c r="W286" s="1467"/>
      <c r="X286" s="1475"/>
      <c r="Y286" s="1467"/>
      <c r="Z286" s="1467"/>
      <c r="AA286" s="1467"/>
      <c r="AB286" s="1467"/>
      <c r="AC286" s="1475"/>
      <c r="AD286" s="1475"/>
      <c r="AE286" s="1467"/>
      <c r="AF286" s="1467"/>
      <c r="AG286" s="1474"/>
      <c r="AH286" s="1475"/>
      <c r="AI286" s="1475"/>
      <c r="AJ286" s="1467"/>
      <c r="AK286" s="1467"/>
      <c r="AL286" s="1467"/>
      <c r="AM286" s="1467"/>
      <c r="AN286" s="1467"/>
      <c r="AO286" s="1467"/>
      <c r="AP286" s="1467"/>
      <c r="AQ286" s="1467"/>
      <c r="AR286" s="1467"/>
      <c r="AS286" s="1467"/>
      <c r="AT286" s="1467"/>
      <c r="AU286" s="1475"/>
      <c r="AV286" s="1499"/>
      <c r="AW286" s="1467"/>
      <c r="AX286" s="1467"/>
      <c r="AY286" s="1467"/>
      <c r="AZ286" s="1467"/>
      <c r="BA286" s="1467"/>
      <c r="BB286" s="1467"/>
      <c r="BC286" s="1475"/>
      <c r="BD286" s="1475"/>
      <c r="BE286" s="1475"/>
    </row>
    <row r="287" spans="1:57" s="185" customFormat="1" ht="30" customHeight="1">
      <c r="A287" s="1467"/>
      <c r="B287" s="1475"/>
      <c r="C287" s="1475"/>
      <c r="D287" s="1467"/>
      <c r="E287" s="1467"/>
      <c r="F287" s="1467"/>
      <c r="G287" s="1467"/>
      <c r="H287" s="1467"/>
      <c r="I287" s="1467"/>
      <c r="J287" s="556" t="s">
        <v>3408</v>
      </c>
      <c r="K287" s="556" t="s">
        <v>3930</v>
      </c>
      <c r="L287" s="556" t="s">
        <v>3931</v>
      </c>
      <c r="M287" s="556" t="s">
        <v>2009</v>
      </c>
      <c r="N287" s="556" t="s">
        <v>3411</v>
      </c>
      <c r="O287" s="556">
        <v>3113039.8</v>
      </c>
      <c r="P287" s="1467"/>
      <c r="Q287" s="1467"/>
      <c r="R287" s="1474"/>
      <c r="S287" s="1467"/>
      <c r="T287" s="1467"/>
      <c r="U287" s="1474"/>
      <c r="V287" s="1474"/>
      <c r="W287" s="1467"/>
      <c r="X287" s="1475"/>
      <c r="Y287" s="1467"/>
      <c r="Z287" s="1467"/>
      <c r="AA287" s="1467"/>
      <c r="AB287" s="1467"/>
      <c r="AC287" s="1475"/>
      <c r="AD287" s="1475"/>
      <c r="AE287" s="1467"/>
      <c r="AF287" s="1467"/>
      <c r="AG287" s="1474"/>
      <c r="AH287" s="1475"/>
      <c r="AI287" s="1475"/>
      <c r="AJ287" s="1467"/>
      <c r="AK287" s="1467"/>
      <c r="AL287" s="1467"/>
      <c r="AM287" s="1467"/>
      <c r="AN287" s="1467"/>
      <c r="AO287" s="1467"/>
      <c r="AP287" s="1467"/>
      <c r="AQ287" s="1467"/>
      <c r="AR287" s="1467"/>
      <c r="AS287" s="1467"/>
      <c r="AT287" s="1467"/>
      <c r="AU287" s="1475"/>
      <c r="AV287" s="1499"/>
      <c r="AW287" s="1467"/>
      <c r="AX287" s="1467"/>
      <c r="AY287" s="1467"/>
      <c r="AZ287" s="1467"/>
      <c r="BA287" s="1467"/>
      <c r="BB287" s="1467"/>
      <c r="BC287" s="1475"/>
      <c r="BD287" s="1475"/>
      <c r="BE287" s="1475"/>
    </row>
    <row r="288" spans="1:57" s="185" customFormat="1" ht="30" customHeight="1">
      <c r="A288" s="1467"/>
      <c r="B288" s="1475"/>
      <c r="C288" s="1475"/>
      <c r="D288" s="1467"/>
      <c r="E288" s="1467"/>
      <c r="F288" s="1467"/>
      <c r="G288" s="1467"/>
      <c r="H288" s="1467"/>
      <c r="I288" s="1467"/>
      <c r="J288" s="556" t="s">
        <v>61</v>
      </c>
      <c r="K288" s="556" t="s">
        <v>1579</v>
      </c>
      <c r="L288" s="556" t="s">
        <v>1579</v>
      </c>
      <c r="M288" s="556" t="s">
        <v>3932</v>
      </c>
      <c r="N288" s="556" t="s">
        <v>3933</v>
      </c>
      <c r="O288" s="556">
        <v>4969277.5999999996</v>
      </c>
      <c r="P288" s="1467"/>
      <c r="Q288" s="1467"/>
      <c r="R288" s="1474"/>
      <c r="S288" s="1467"/>
      <c r="T288" s="1467"/>
      <c r="U288" s="1474"/>
      <c r="V288" s="1474"/>
      <c r="W288" s="1467"/>
      <c r="X288" s="1475"/>
      <c r="Y288" s="1467"/>
      <c r="Z288" s="1467"/>
      <c r="AA288" s="1467"/>
      <c r="AB288" s="1467"/>
      <c r="AC288" s="1475"/>
      <c r="AD288" s="1475"/>
      <c r="AE288" s="1467"/>
      <c r="AF288" s="1467"/>
      <c r="AG288" s="1474"/>
      <c r="AH288" s="1475"/>
      <c r="AI288" s="1475"/>
      <c r="AJ288" s="1467"/>
      <c r="AK288" s="1467"/>
      <c r="AL288" s="1467"/>
      <c r="AM288" s="1467"/>
      <c r="AN288" s="1467"/>
      <c r="AO288" s="1467"/>
      <c r="AP288" s="1467"/>
      <c r="AQ288" s="1467"/>
      <c r="AR288" s="1467"/>
      <c r="AS288" s="1467"/>
      <c r="AT288" s="1467"/>
      <c r="AU288" s="1475"/>
      <c r="AV288" s="1499"/>
      <c r="AW288" s="1467"/>
      <c r="AX288" s="1467"/>
      <c r="AY288" s="1467"/>
      <c r="AZ288" s="1467"/>
      <c r="BA288" s="1467"/>
      <c r="BB288" s="1467"/>
      <c r="BC288" s="1475"/>
      <c r="BD288" s="1475"/>
      <c r="BE288" s="1475"/>
    </row>
    <row r="289" spans="1:57" s="185" customFormat="1" ht="30" customHeight="1">
      <c r="A289" s="1467"/>
      <c r="B289" s="1475"/>
      <c r="C289" s="1475"/>
      <c r="D289" s="1467"/>
      <c r="E289" s="1467"/>
      <c r="F289" s="1467"/>
      <c r="G289" s="1467"/>
      <c r="H289" s="1467"/>
      <c r="I289" s="1467"/>
      <c r="J289" s="556" t="s">
        <v>61</v>
      </c>
      <c r="K289" s="556" t="s">
        <v>1579</v>
      </c>
      <c r="L289" s="556" t="s">
        <v>1579</v>
      </c>
      <c r="M289" s="556" t="s">
        <v>3934</v>
      </c>
      <c r="N289" s="556" t="s">
        <v>3935</v>
      </c>
      <c r="O289" s="556">
        <v>0</v>
      </c>
      <c r="P289" s="1467"/>
      <c r="Q289" s="1467"/>
      <c r="R289" s="1474"/>
      <c r="S289" s="1467"/>
      <c r="T289" s="1467"/>
      <c r="U289" s="1474"/>
      <c r="V289" s="1474"/>
      <c r="W289" s="1467"/>
      <c r="X289" s="1475"/>
      <c r="Y289" s="1467"/>
      <c r="Z289" s="1467"/>
      <c r="AA289" s="1467"/>
      <c r="AB289" s="1467"/>
      <c r="AC289" s="1475"/>
      <c r="AD289" s="1475"/>
      <c r="AE289" s="1467"/>
      <c r="AF289" s="1467"/>
      <c r="AG289" s="1474"/>
      <c r="AH289" s="1475"/>
      <c r="AI289" s="1475"/>
      <c r="AJ289" s="1467"/>
      <c r="AK289" s="1467"/>
      <c r="AL289" s="1467"/>
      <c r="AM289" s="1467"/>
      <c r="AN289" s="1467"/>
      <c r="AO289" s="1467"/>
      <c r="AP289" s="1467"/>
      <c r="AQ289" s="1467"/>
      <c r="AR289" s="1467"/>
      <c r="AS289" s="1467"/>
      <c r="AT289" s="1467"/>
      <c r="AU289" s="1475"/>
      <c r="AV289" s="1499"/>
      <c r="AW289" s="1467"/>
      <c r="AX289" s="1467"/>
      <c r="AY289" s="1467"/>
      <c r="AZ289" s="1467"/>
      <c r="BA289" s="1467"/>
      <c r="BB289" s="1467"/>
      <c r="BC289" s="1475"/>
      <c r="BD289" s="1475"/>
      <c r="BE289" s="1475"/>
    </row>
    <row r="290" spans="1:57" s="185" customFormat="1" ht="30" customHeight="1">
      <c r="A290" s="1467">
        <v>2019</v>
      </c>
      <c r="B290" s="1475">
        <v>43466</v>
      </c>
      <c r="C290" s="1475">
        <v>43555</v>
      </c>
      <c r="D290" s="1467" t="s">
        <v>794</v>
      </c>
      <c r="E290" s="1467" t="s">
        <v>1577</v>
      </c>
      <c r="F290" s="1467" t="s">
        <v>3942</v>
      </c>
      <c r="G290" s="1467" t="s">
        <v>382</v>
      </c>
      <c r="H290" s="1499" t="s">
        <v>3922</v>
      </c>
      <c r="I290" s="1467" t="s">
        <v>3406</v>
      </c>
      <c r="J290" s="556" t="s">
        <v>61</v>
      </c>
      <c r="K290" s="556" t="s">
        <v>1579</v>
      </c>
      <c r="L290" s="556" t="s">
        <v>1579</v>
      </c>
      <c r="M290" s="556" t="s">
        <v>3923</v>
      </c>
      <c r="N290" s="556" t="s">
        <v>3405</v>
      </c>
      <c r="O290" s="556">
        <v>4215456.24</v>
      </c>
      <c r="P290" s="1467" t="s">
        <v>61</v>
      </c>
      <c r="Q290" s="1467" t="s">
        <v>1579</v>
      </c>
      <c r="R290" s="1474" t="s">
        <v>1579</v>
      </c>
      <c r="S290" s="1467" t="s">
        <v>3943</v>
      </c>
      <c r="T290" s="1467" t="s">
        <v>3933</v>
      </c>
      <c r="U290" s="1474" t="s">
        <v>3141</v>
      </c>
      <c r="V290" s="1474" t="s">
        <v>3086</v>
      </c>
      <c r="W290" s="1467" t="s">
        <v>3942</v>
      </c>
      <c r="X290" s="1475">
        <v>43549</v>
      </c>
      <c r="Y290" s="1467">
        <v>2595219.66</v>
      </c>
      <c r="Z290" s="1467">
        <v>3010454.8</v>
      </c>
      <c r="AA290" s="1467">
        <v>301045.48</v>
      </c>
      <c r="AB290" s="1467">
        <v>3010454.8</v>
      </c>
      <c r="AC290" s="1475" t="s">
        <v>241</v>
      </c>
      <c r="AD290" s="1475" t="s">
        <v>69</v>
      </c>
      <c r="AE290" s="1467" t="s">
        <v>70</v>
      </c>
      <c r="AF290" s="1467" t="s">
        <v>3406</v>
      </c>
      <c r="AG290" s="1474">
        <v>386282.94</v>
      </c>
      <c r="AH290" s="1475">
        <v>43549</v>
      </c>
      <c r="AI290" s="1475">
        <v>43555</v>
      </c>
      <c r="AJ290" s="1481" t="s">
        <v>3941</v>
      </c>
      <c r="AK290" s="1499" t="s">
        <v>3088</v>
      </c>
      <c r="AL290" s="1467" t="s">
        <v>384</v>
      </c>
      <c r="AM290" s="1467" t="s">
        <v>389</v>
      </c>
      <c r="AN290" s="1467" t="s">
        <v>73</v>
      </c>
      <c r="AO290" s="1499" t="s">
        <v>3300</v>
      </c>
      <c r="AP290" s="1467" t="s">
        <v>73</v>
      </c>
      <c r="AQ290" s="1467" t="s">
        <v>573</v>
      </c>
      <c r="AR290" s="1467" t="s">
        <v>788</v>
      </c>
      <c r="AS290" s="1467" t="s">
        <v>4086</v>
      </c>
      <c r="AT290" s="1467" t="s">
        <v>4087</v>
      </c>
      <c r="AU290" s="1475">
        <v>43553</v>
      </c>
      <c r="AV290" s="1481" t="s">
        <v>4088</v>
      </c>
      <c r="AW290" s="1467" t="s">
        <v>3091</v>
      </c>
      <c r="AX290" s="1499" t="s">
        <v>3879</v>
      </c>
      <c r="AY290" s="1499" t="s">
        <v>3880</v>
      </c>
      <c r="AZ290" s="1499" t="s">
        <v>3881</v>
      </c>
      <c r="BA290" s="1499" t="s">
        <v>3882</v>
      </c>
      <c r="BB290" s="1467" t="s">
        <v>3096</v>
      </c>
      <c r="BC290" s="1475">
        <v>43749</v>
      </c>
      <c r="BD290" s="1475">
        <v>43749</v>
      </c>
      <c r="BE290" s="1475"/>
    </row>
    <row r="291" spans="1:57" s="185" customFormat="1" ht="30" customHeight="1">
      <c r="A291" s="1467"/>
      <c r="B291" s="1475"/>
      <c r="C291" s="1475"/>
      <c r="D291" s="1467"/>
      <c r="E291" s="1467"/>
      <c r="F291" s="1467"/>
      <c r="G291" s="1467"/>
      <c r="H291" s="1467"/>
      <c r="I291" s="1467"/>
      <c r="J291" s="556" t="s">
        <v>61</v>
      </c>
      <c r="K291" s="556" t="s">
        <v>1579</v>
      </c>
      <c r="L291" s="556" t="s">
        <v>1579</v>
      </c>
      <c r="M291" s="556" t="s">
        <v>3928</v>
      </c>
      <c r="N291" s="556" t="s">
        <v>3929</v>
      </c>
      <c r="O291" s="556">
        <v>4446307.84</v>
      </c>
      <c r="P291" s="1467"/>
      <c r="Q291" s="1467"/>
      <c r="R291" s="1474"/>
      <c r="S291" s="1467"/>
      <c r="T291" s="1467"/>
      <c r="U291" s="1474"/>
      <c r="V291" s="1474"/>
      <c r="W291" s="1467"/>
      <c r="X291" s="1475"/>
      <c r="Y291" s="1467"/>
      <c r="Z291" s="1467"/>
      <c r="AA291" s="1467"/>
      <c r="AB291" s="1467"/>
      <c r="AC291" s="1475"/>
      <c r="AD291" s="1475"/>
      <c r="AE291" s="1467"/>
      <c r="AF291" s="1467"/>
      <c r="AG291" s="1474"/>
      <c r="AH291" s="1475"/>
      <c r="AI291" s="1475"/>
      <c r="AJ291" s="1467"/>
      <c r="AK291" s="1467"/>
      <c r="AL291" s="1467"/>
      <c r="AM291" s="1467"/>
      <c r="AN291" s="1467"/>
      <c r="AO291" s="1467"/>
      <c r="AP291" s="1467"/>
      <c r="AQ291" s="1467"/>
      <c r="AR291" s="1467"/>
      <c r="AS291" s="1467"/>
      <c r="AT291" s="1467"/>
      <c r="AU291" s="1475"/>
      <c r="AV291" s="1481"/>
      <c r="AW291" s="1467"/>
      <c r="AX291" s="1467"/>
      <c r="AY291" s="1467"/>
      <c r="AZ291" s="1467"/>
      <c r="BA291" s="1467"/>
      <c r="BB291" s="1467"/>
      <c r="BC291" s="1475"/>
      <c r="BD291" s="1475"/>
      <c r="BE291" s="1475"/>
    </row>
    <row r="292" spans="1:57" s="185" customFormat="1" ht="30" customHeight="1">
      <c r="A292" s="1467"/>
      <c r="B292" s="1475"/>
      <c r="C292" s="1475"/>
      <c r="D292" s="1467"/>
      <c r="E292" s="1467"/>
      <c r="F292" s="1467"/>
      <c r="G292" s="1467"/>
      <c r="H292" s="1467"/>
      <c r="I292" s="1467"/>
      <c r="J292" s="556" t="s">
        <v>3408</v>
      </c>
      <c r="K292" s="556" t="s">
        <v>3930</v>
      </c>
      <c r="L292" s="556" t="s">
        <v>3931</v>
      </c>
      <c r="M292" s="556" t="s">
        <v>2009</v>
      </c>
      <c r="N292" s="556" t="s">
        <v>3411</v>
      </c>
      <c r="O292" s="556">
        <v>3113039.8</v>
      </c>
      <c r="P292" s="1467"/>
      <c r="Q292" s="1467"/>
      <c r="R292" s="1474"/>
      <c r="S292" s="1467"/>
      <c r="T292" s="1467"/>
      <c r="U292" s="1474"/>
      <c r="V292" s="1474"/>
      <c r="W292" s="1467"/>
      <c r="X292" s="1475"/>
      <c r="Y292" s="1467"/>
      <c r="Z292" s="1467"/>
      <c r="AA292" s="1467"/>
      <c r="AB292" s="1467"/>
      <c r="AC292" s="1475"/>
      <c r="AD292" s="1475"/>
      <c r="AE292" s="1467"/>
      <c r="AF292" s="1467"/>
      <c r="AG292" s="1474"/>
      <c r="AH292" s="1475"/>
      <c r="AI292" s="1475"/>
      <c r="AJ292" s="1467"/>
      <c r="AK292" s="1467"/>
      <c r="AL292" s="1467"/>
      <c r="AM292" s="1467"/>
      <c r="AN292" s="1467"/>
      <c r="AO292" s="1467"/>
      <c r="AP292" s="1467"/>
      <c r="AQ292" s="1467"/>
      <c r="AR292" s="1467"/>
      <c r="AS292" s="1467"/>
      <c r="AT292" s="1467"/>
      <c r="AU292" s="1475"/>
      <c r="AV292" s="1481"/>
      <c r="AW292" s="1467"/>
      <c r="AX292" s="1467"/>
      <c r="AY292" s="1467"/>
      <c r="AZ292" s="1467"/>
      <c r="BA292" s="1467"/>
      <c r="BB292" s="1467"/>
      <c r="BC292" s="1475"/>
      <c r="BD292" s="1475"/>
      <c r="BE292" s="1475"/>
    </row>
    <row r="293" spans="1:57" s="185" customFormat="1" ht="30" customHeight="1">
      <c r="A293" s="1467"/>
      <c r="B293" s="1475"/>
      <c r="C293" s="1475"/>
      <c r="D293" s="1467"/>
      <c r="E293" s="1467"/>
      <c r="F293" s="1467"/>
      <c r="G293" s="1467"/>
      <c r="H293" s="1467"/>
      <c r="I293" s="1467"/>
      <c r="J293" s="556" t="s">
        <v>61</v>
      </c>
      <c r="K293" s="556" t="s">
        <v>1579</v>
      </c>
      <c r="L293" s="556" t="s">
        <v>1579</v>
      </c>
      <c r="M293" s="556" t="s">
        <v>3932</v>
      </c>
      <c r="N293" s="556" t="s">
        <v>3933</v>
      </c>
      <c r="O293" s="556">
        <v>4969277.5999999996</v>
      </c>
      <c r="P293" s="1467"/>
      <c r="Q293" s="1467"/>
      <c r="R293" s="1474"/>
      <c r="S293" s="1467"/>
      <c r="T293" s="1467"/>
      <c r="U293" s="1474"/>
      <c r="V293" s="1474"/>
      <c r="W293" s="1467"/>
      <c r="X293" s="1475"/>
      <c r="Y293" s="1467"/>
      <c r="Z293" s="1467"/>
      <c r="AA293" s="1467"/>
      <c r="AB293" s="1467"/>
      <c r="AC293" s="1475"/>
      <c r="AD293" s="1475"/>
      <c r="AE293" s="1467"/>
      <c r="AF293" s="1467"/>
      <c r="AG293" s="1474"/>
      <c r="AH293" s="1475"/>
      <c r="AI293" s="1475"/>
      <c r="AJ293" s="1467"/>
      <c r="AK293" s="1467"/>
      <c r="AL293" s="1467"/>
      <c r="AM293" s="1467"/>
      <c r="AN293" s="1467"/>
      <c r="AO293" s="1467"/>
      <c r="AP293" s="1467"/>
      <c r="AQ293" s="1467"/>
      <c r="AR293" s="1467"/>
      <c r="AS293" s="1467"/>
      <c r="AT293" s="1467"/>
      <c r="AU293" s="1475"/>
      <c r="AV293" s="1481"/>
      <c r="AW293" s="1467"/>
      <c r="AX293" s="1467"/>
      <c r="AY293" s="1467"/>
      <c r="AZ293" s="1467"/>
      <c r="BA293" s="1467"/>
      <c r="BB293" s="1467"/>
      <c r="BC293" s="1475"/>
      <c r="BD293" s="1475"/>
      <c r="BE293" s="1475"/>
    </row>
    <row r="294" spans="1:57" s="185" customFormat="1" ht="30" customHeight="1">
      <c r="A294" s="1467"/>
      <c r="B294" s="1475"/>
      <c r="C294" s="1475"/>
      <c r="D294" s="1467"/>
      <c r="E294" s="1467"/>
      <c r="F294" s="1467"/>
      <c r="G294" s="1467"/>
      <c r="H294" s="1467"/>
      <c r="I294" s="1467"/>
      <c r="J294" s="556" t="s">
        <v>61</v>
      </c>
      <c r="K294" s="556" t="s">
        <v>1579</v>
      </c>
      <c r="L294" s="556" t="s">
        <v>1579</v>
      </c>
      <c r="M294" s="556" t="s">
        <v>3934</v>
      </c>
      <c r="N294" s="556" t="s">
        <v>3935</v>
      </c>
      <c r="O294" s="556">
        <v>0</v>
      </c>
      <c r="P294" s="1467"/>
      <c r="Q294" s="1467"/>
      <c r="R294" s="1474"/>
      <c r="S294" s="1467"/>
      <c r="T294" s="1467"/>
      <c r="U294" s="1474"/>
      <c r="V294" s="1474"/>
      <c r="W294" s="1467"/>
      <c r="X294" s="1475"/>
      <c r="Y294" s="1467"/>
      <c r="Z294" s="1467"/>
      <c r="AA294" s="1467"/>
      <c r="AB294" s="1467"/>
      <c r="AC294" s="1475"/>
      <c r="AD294" s="1475"/>
      <c r="AE294" s="1467"/>
      <c r="AF294" s="1467"/>
      <c r="AG294" s="1474"/>
      <c r="AH294" s="1475"/>
      <c r="AI294" s="1475"/>
      <c r="AJ294" s="1467"/>
      <c r="AK294" s="1467"/>
      <c r="AL294" s="1467"/>
      <c r="AM294" s="1467"/>
      <c r="AN294" s="1467"/>
      <c r="AO294" s="1467"/>
      <c r="AP294" s="1467"/>
      <c r="AQ294" s="1467"/>
      <c r="AR294" s="1467"/>
      <c r="AS294" s="1467"/>
      <c r="AT294" s="1467"/>
      <c r="AU294" s="1475"/>
      <c r="AV294" s="1481"/>
      <c r="AW294" s="1467"/>
      <c r="AX294" s="1467"/>
      <c r="AY294" s="1467"/>
      <c r="AZ294" s="1467"/>
      <c r="BA294" s="1467"/>
      <c r="BB294" s="1467"/>
      <c r="BC294" s="1475"/>
      <c r="BD294" s="1475"/>
      <c r="BE294" s="1475"/>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467">
        <v>2019</v>
      </c>
      <c r="B296" s="1475">
        <v>43466</v>
      </c>
      <c r="C296" s="1475">
        <v>43555</v>
      </c>
      <c r="D296" s="1467" t="s">
        <v>794</v>
      </c>
      <c r="E296" s="1467" t="s">
        <v>1577</v>
      </c>
      <c r="F296" s="1467" t="s">
        <v>3950</v>
      </c>
      <c r="G296" s="1467" t="s">
        <v>382</v>
      </c>
      <c r="H296" s="1499" t="s">
        <v>3951</v>
      </c>
      <c r="I296" s="1467" t="s">
        <v>530</v>
      </c>
      <c r="J296" s="556" t="s">
        <v>61</v>
      </c>
      <c r="K296" s="556" t="s">
        <v>1579</v>
      </c>
      <c r="L296" s="556" t="s">
        <v>1579</v>
      </c>
      <c r="M296" s="556" t="s">
        <v>3952</v>
      </c>
      <c r="N296" s="556" t="s">
        <v>2302</v>
      </c>
      <c r="O296" s="556">
        <v>36731400</v>
      </c>
      <c r="P296" s="1467" t="s">
        <v>61</v>
      </c>
      <c r="Q296" s="1467" t="s">
        <v>1579</v>
      </c>
      <c r="R296" s="1474" t="s">
        <v>1579</v>
      </c>
      <c r="S296" s="1467" t="s">
        <v>3953</v>
      </c>
      <c r="T296" s="1467" t="s">
        <v>1316</v>
      </c>
      <c r="U296" s="1474" t="s">
        <v>3885</v>
      </c>
      <c r="V296" s="1474" t="s">
        <v>3086</v>
      </c>
      <c r="W296" s="1467" t="s">
        <v>3950</v>
      </c>
      <c r="X296" s="1475">
        <v>43537</v>
      </c>
      <c r="Y296" s="1467">
        <v>1077586.21</v>
      </c>
      <c r="Z296" s="1467">
        <v>1250000</v>
      </c>
      <c r="AA296" s="1467">
        <v>125000</v>
      </c>
      <c r="AB296" s="1467">
        <v>1250000</v>
      </c>
      <c r="AC296" s="1475" t="s">
        <v>241</v>
      </c>
      <c r="AD296" s="1475" t="s">
        <v>69</v>
      </c>
      <c r="AE296" s="1467" t="s">
        <v>70</v>
      </c>
      <c r="AF296" s="1467" t="s">
        <v>530</v>
      </c>
      <c r="AG296" s="1474">
        <v>161637.93</v>
      </c>
      <c r="AH296" s="1475">
        <v>43537</v>
      </c>
      <c r="AI296" s="1475">
        <v>43555</v>
      </c>
      <c r="AJ296" s="1499" t="s">
        <v>3954</v>
      </c>
      <c r="AK296" s="1499" t="s">
        <v>3088</v>
      </c>
      <c r="AL296" s="1467" t="s">
        <v>384</v>
      </c>
      <c r="AM296" s="1467" t="s">
        <v>389</v>
      </c>
      <c r="AN296" s="1467" t="s">
        <v>73</v>
      </c>
      <c r="AO296" s="1499" t="s">
        <v>3300</v>
      </c>
      <c r="AP296" s="1467" t="s">
        <v>73</v>
      </c>
      <c r="AQ296" s="1467" t="s">
        <v>573</v>
      </c>
      <c r="AR296" s="1467" t="s">
        <v>788</v>
      </c>
      <c r="AS296" s="1467" t="s">
        <v>4131</v>
      </c>
      <c r="AT296" s="1467" t="s">
        <v>4084</v>
      </c>
      <c r="AU296" s="1475">
        <v>43553</v>
      </c>
      <c r="AV296" s="1481" t="s">
        <v>4132</v>
      </c>
      <c r="AW296" s="1467" t="s">
        <v>3091</v>
      </c>
      <c r="AX296" s="1499" t="s">
        <v>3879</v>
      </c>
      <c r="AY296" s="1499" t="s">
        <v>3880</v>
      </c>
      <c r="AZ296" s="1499" t="s">
        <v>3881</v>
      </c>
      <c r="BA296" s="1499" t="s">
        <v>3882</v>
      </c>
      <c r="BB296" s="1467" t="s">
        <v>3096</v>
      </c>
      <c r="BC296" s="1475">
        <v>43749</v>
      </c>
      <c r="BD296" s="1475">
        <v>43749</v>
      </c>
      <c r="BE296" s="1475"/>
    </row>
    <row r="297" spans="1:57" s="185" customFormat="1" ht="30" customHeight="1">
      <c r="A297" s="1467"/>
      <c r="B297" s="1475"/>
      <c r="C297" s="1475"/>
      <c r="D297" s="1467"/>
      <c r="E297" s="1467"/>
      <c r="F297" s="1467"/>
      <c r="G297" s="1467"/>
      <c r="H297" s="1467"/>
      <c r="I297" s="1467"/>
      <c r="J297" s="556" t="s">
        <v>61</v>
      </c>
      <c r="K297" s="556" t="s">
        <v>1579</v>
      </c>
      <c r="L297" s="556" t="s">
        <v>1579</v>
      </c>
      <c r="M297" s="556" t="s">
        <v>3955</v>
      </c>
      <c r="N297" s="556" t="s">
        <v>3437</v>
      </c>
      <c r="O297" s="556">
        <v>39307005.759999998</v>
      </c>
      <c r="P297" s="1467"/>
      <c r="Q297" s="1467"/>
      <c r="R297" s="1474"/>
      <c r="S297" s="1467"/>
      <c r="T297" s="1467"/>
      <c r="U297" s="1474"/>
      <c r="V297" s="1474"/>
      <c r="W297" s="1467"/>
      <c r="X297" s="1475"/>
      <c r="Y297" s="1467"/>
      <c r="Z297" s="1467"/>
      <c r="AA297" s="1467"/>
      <c r="AB297" s="1467"/>
      <c r="AC297" s="1475"/>
      <c r="AD297" s="1475"/>
      <c r="AE297" s="1467"/>
      <c r="AF297" s="1467"/>
      <c r="AG297" s="1474"/>
      <c r="AH297" s="1475"/>
      <c r="AI297" s="1475"/>
      <c r="AJ297" s="1467"/>
      <c r="AK297" s="1467"/>
      <c r="AL297" s="1467"/>
      <c r="AM297" s="1467"/>
      <c r="AN297" s="1467"/>
      <c r="AO297" s="1467"/>
      <c r="AP297" s="1467"/>
      <c r="AQ297" s="1467"/>
      <c r="AR297" s="1467"/>
      <c r="AS297" s="1467"/>
      <c r="AT297" s="1467"/>
      <c r="AU297" s="1475"/>
      <c r="AV297" s="1499"/>
      <c r="AW297" s="1467"/>
      <c r="AX297" s="1467"/>
      <c r="AY297" s="1467"/>
      <c r="AZ297" s="1467"/>
      <c r="BA297" s="1467"/>
      <c r="BB297" s="1467"/>
      <c r="BC297" s="1475"/>
      <c r="BD297" s="1475"/>
      <c r="BE297" s="1475"/>
    </row>
    <row r="298" spans="1:57" s="185" customFormat="1" ht="30" customHeight="1">
      <c r="A298" s="1467"/>
      <c r="B298" s="1475"/>
      <c r="C298" s="1475"/>
      <c r="D298" s="1467"/>
      <c r="E298" s="1467"/>
      <c r="F298" s="1467"/>
      <c r="G298" s="1467"/>
      <c r="H298" s="1467"/>
      <c r="I298" s="1467"/>
      <c r="J298" s="556" t="s">
        <v>61</v>
      </c>
      <c r="K298" s="556" t="s">
        <v>1579</v>
      </c>
      <c r="L298" s="556" t="s">
        <v>1579</v>
      </c>
      <c r="M298" s="556" t="s">
        <v>3956</v>
      </c>
      <c r="N298" s="556" t="s">
        <v>2298</v>
      </c>
      <c r="O298" s="556">
        <v>16977667.199999999</v>
      </c>
      <c r="P298" s="1467"/>
      <c r="Q298" s="1467"/>
      <c r="R298" s="1474"/>
      <c r="S298" s="1467"/>
      <c r="T298" s="1467"/>
      <c r="U298" s="1474"/>
      <c r="V298" s="1474"/>
      <c r="W298" s="1467"/>
      <c r="X298" s="1475"/>
      <c r="Y298" s="1467"/>
      <c r="Z298" s="1467"/>
      <c r="AA298" s="1467"/>
      <c r="AB298" s="1467"/>
      <c r="AC298" s="1475"/>
      <c r="AD298" s="1475"/>
      <c r="AE298" s="1467"/>
      <c r="AF298" s="1467"/>
      <c r="AG298" s="1474"/>
      <c r="AH298" s="1475"/>
      <c r="AI298" s="1475"/>
      <c r="AJ298" s="1467"/>
      <c r="AK298" s="1467"/>
      <c r="AL298" s="1467"/>
      <c r="AM298" s="1467"/>
      <c r="AN298" s="1467"/>
      <c r="AO298" s="1467"/>
      <c r="AP298" s="1467"/>
      <c r="AQ298" s="1467"/>
      <c r="AR298" s="1467"/>
      <c r="AS298" s="1467"/>
      <c r="AT298" s="1467"/>
      <c r="AU298" s="1475"/>
      <c r="AV298" s="1499"/>
      <c r="AW298" s="1467"/>
      <c r="AX298" s="1467"/>
      <c r="AY298" s="1467"/>
      <c r="AZ298" s="1467"/>
      <c r="BA298" s="1467"/>
      <c r="BB298" s="1467"/>
      <c r="BC298" s="1475"/>
      <c r="BD298" s="1475"/>
      <c r="BE298" s="1475"/>
    </row>
    <row r="299" spans="1:57" s="185" customFormat="1" ht="30" customHeight="1">
      <c r="A299" s="1467"/>
      <c r="B299" s="1475"/>
      <c r="C299" s="1475"/>
      <c r="D299" s="1467"/>
      <c r="E299" s="1467"/>
      <c r="F299" s="1467"/>
      <c r="G299" s="1467"/>
      <c r="H299" s="1467"/>
      <c r="I299" s="1467"/>
      <c r="J299" s="556" t="s">
        <v>61</v>
      </c>
      <c r="K299" s="556" t="s">
        <v>1579</v>
      </c>
      <c r="L299" s="556" t="s">
        <v>1579</v>
      </c>
      <c r="M299" s="556" t="s">
        <v>3957</v>
      </c>
      <c r="N299" s="556" t="s">
        <v>3958</v>
      </c>
      <c r="O299" s="556">
        <v>17663303.760000002</v>
      </c>
      <c r="P299" s="1467"/>
      <c r="Q299" s="1467"/>
      <c r="R299" s="1474"/>
      <c r="S299" s="1467"/>
      <c r="T299" s="1467"/>
      <c r="U299" s="1474"/>
      <c r="V299" s="1474"/>
      <c r="W299" s="1467"/>
      <c r="X299" s="1475"/>
      <c r="Y299" s="1467"/>
      <c r="Z299" s="1467"/>
      <c r="AA299" s="1467"/>
      <c r="AB299" s="1467"/>
      <c r="AC299" s="1475"/>
      <c r="AD299" s="1475"/>
      <c r="AE299" s="1467"/>
      <c r="AF299" s="1467"/>
      <c r="AG299" s="1474"/>
      <c r="AH299" s="1475"/>
      <c r="AI299" s="1475"/>
      <c r="AJ299" s="1467"/>
      <c r="AK299" s="1467"/>
      <c r="AL299" s="1467"/>
      <c r="AM299" s="1467"/>
      <c r="AN299" s="1467"/>
      <c r="AO299" s="1467"/>
      <c r="AP299" s="1467"/>
      <c r="AQ299" s="1467"/>
      <c r="AR299" s="1467"/>
      <c r="AS299" s="1467"/>
      <c r="AT299" s="1467"/>
      <c r="AU299" s="1475"/>
      <c r="AV299" s="1499"/>
      <c r="AW299" s="1467"/>
      <c r="AX299" s="1467"/>
      <c r="AY299" s="1467"/>
      <c r="AZ299" s="1467"/>
      <c r="BA299" s="1467"/>
      <c r="BB299" s="1467"/>
      <c r="BC299" s="1475"/>
      <c r="BD299" s="1475"/>
      <c r="BE299" s="1475"/>
    </row>
    <row r="300" spans="1:57" s="185" customFormat="1" ht="48" customHeight="1">
      <c r="A300" s="1467">
        <v>2019</v>
      </c>
      <c r="B300" s="1475">
        <v>43466</v>
      </c>
      <c r="C300" s="1475">
        <v>43555</v>
      </c>
      <c r="D300" s="1467" t="s">
        <v>794</v>
      </c>
      <c r="E300" s="1467" t="s">
        <v>1577</v>
      </c>
      <c r="F300" s="1467" t="s">
        <v>3959</v>
      </c>
      <c r="G300" s="1467" t="s">
        <v>382</v>
      </c>
      <c r="H300" s="1499" t="s">
        <v>3960</v>
      </c>
      <c r="I300" s="1467" t="s">
        <v>3961</v>
      </c>
      <c r="J300" s="556" t="s">
        <v>3962</v>
      </c>
      <c r="K300" s="556" t="s">
        <v>3963</v>
      </c>
      <c r="L300" s="556" t="s">
        <v>3964</v>
      </c>
      <c r="M300" s="556" t="s">
        <v>1141</v>
      </c>
      <c r="N300" s="556" t="s">
        <v>3283</v>
      </c>
      <c r="O300" s="556">
        <v>7060669.2999999998</v>
      </c>
      <c r="P300" s="1467" t="s">
        <v>3962</v>
      </c>
      <c r="Q300" s="1467" t="s">
        <v>3963</v>
      </c>
      <c r="R300" s="1474" t="s">
        <v>3964</v>
      </c>
      <c r="S300" s="1467" t="s">
        <v>1141</v>
      </c>
      <c r="T300" s="1467" t="s">
        <v>3283</v>
      </c>
      <c r="U300" s="1474" t="s">
        <v>3141</v>
      </c>
      <c r="V300" s="1474" t="s">
        <v>3086</v>
      </c>
      <c r="W300" s="1467" t="s">
        <v>3959</v>
      </c>
      <c r="X300" s="1475">
        <v>43465</v>
      </c>
      <c r="Y300" s="1467">
        <v>1627151.72</v>
      </c>
      <c r="Z300" s="1467">
        <v>1887496</v>
      </c>
      <c r="AA300" s="1467">
        <v>188749.6</v>
      </c>
      <c r="AB300" s="1467">
        <v>1887496</v>
      </c>
      <c r="AC300" s="1475" t="s">
        <v>241</v>
      </c>
      <c r="AD300" s="1475" t="s">
        <v>69</v>
      </c>
      <c r="AE300" s="1467" t="s">
        <v>70</v>
      </c>
      <c r="AF300" s="1467" t="s">
        <v>3961</v>
      </c>
      <c r="AG300" s="1474">
        <v>244072.75</v>
      </c>
      <c r="AH300" s="1475">
        <v>43466</v>
      </c>
      <c r="AI300" s="1475">
        <v>43555</v>
      </c>
      <c r="AJ300" s="1499" t="s">
        <v>3965</v>
      </c>
      <c r="AK300" s="1499" t="s">
        <v>3088</v>
      </c>
      <c r="AL300" s="1467" t="s">
        <v>384</v>
      </c>
      <c r="AM300" s="1467" t="s">
        <v>389</v>
      </c>
      <c r="AN300" s="1467" t="s">
        <v>73</v>
      </c>
      <c r="AO300" s="1499" t="s">
        <v>3300</v>
      </c>
      <c r="AP300" s="1467" t="s">
        <v>73</v>
      </c>
      <c r="AQ300" s="1467" t="s">
        <v>573</v>
      </c>
      <c r="AR300" s="1467" t="s">
        <v>788</v>
      </c>
      <c r="AS300" s="1467" t="s">
        <v>4133</v>
      </c>
      <c r="AT300" s="1467" t="s">
        <v>4084</v>
      </c>
      <c r="AU300" s="1475">
        <v>43553</v>
      </c>
      <c r="AV300" s="1481" t="s">
        <v>4134</v>
      </c>
      <c r="AW300" s="1467" t="s">
        <v>3091</v>
      </c>
      <c r="AX300" s="1499" t="s">
        <v>3879</v>
      </c>
      <c r="AY300" s="1499" t="s">
        <v>3880</v>
      </c>
      <c r="AZ300" s="1499" t="s">
        <v>3881</v>
      </c>
      <c r="BA300" s="1499" t="s">
        <v>3882</v>
      </c>
      <c r="BB300" s="1467" t="s">
        <v>3096</v>
      </c>
      <c r="BC300" s="1475">
        <v>43749</v>
      </c>
      <c r="BD300" s="1475">
        <v>43749</v>
      </c>
      <c r="BE300" s="1475"/>
    </row>
    <row r="301" spans="1:57" s="185" customFormat="1" ht="48" customHeight="1">
      <c r="A301" s="1467"/>
      <c r="B301" s="1475"/>
      <c r="C301" s="1475"/>
      <c r="D301" s="1467"/>
      <c r="E301" s="1467"/>
      <c r="F301" s="1467"/>
      <c r="G301" s="1467"/>
      <c r="H301" s="1467"/>
      <c r="I301" s="1467"/>
      <c r="J301" s="556" t="s">
        <v>61</v>
      </c>
      <c r="K301" s="556" t="s">
        <v>1579</v>
      </c>
      <c r="L301" s="556" t="s">
        <v>1579</v>
      </c>
      <c r="M301" s="556" t="s">
        <v>3966</v>
      </c>
      <c r="N301" s="556" t="s">
        <v>3967</v>
      </c>
      <c r="O301" s="556">
        <v>6903258.0999999996</v>
      </c>
      <c r="P301" s="1467"/>
      <c r="Q301" s="1467"/>
      <c r="R301" s="1467"/>
      <c r="S301" s="1467"/>
      <c r="T301" s="1467"/>
      <c r="U301" s="1467"/>
      <c r="V301" s="1467"/>
      <c r="W301" s="1467"/>
      <c r="X301" s="1467"/>
      <c r="Y301" s="1467"/>
      <c r="Z301" s="1467"/>
      <c r="AA301" s="1467"/>
      <c r="AB301" s="1467"/>
      <c r="AC301" s="1467"/>
      <c r="AD301" s="1467"/>
      <c r="AE301" s="1467"/>
      <c r="AF301" s="1467"/>
      <c r="AG301" s="1467"/>
      <c r="AH301" s="1467"/>
      <c r="AI301" s="1467"/>
      <c r="AJ301" s="1467"/>
      <c r="AK301" s="1467"/>
      <c r="AL301" s="1467"/>
      <c r="AM301" s="1467"/>
      <c r="AN301" s="1467"/>
      <c r="AO301" s="1467"/>
      <c r="AP301" s="1467"/>
      <c r="AQ301" s="1467"/>
      <c r="AR301" s="1467"/>
      <c r="AS301" s="1467"/>
      <c r="AT301" s="1467"/>
      <c r="AU301" s="1475"/>
      <c r="AV301" s="1499"/>
      <c r="AW301" s="1467"/>
      <c r="AX301" s="1467"/>
      <c r="AY301" s="1467"/>
      <c r="AZ301" s="1467"/>
      <c r="BA301" s="1467"/>
      <c r="BB301" s="1467"/>
      <c r="BC301" s="1467"/>
      <c r="BD301" s="1467"/>
      <c r="BE301" s="1467"/>
    </row>
    <row r="302" spans="1:57" s="185" customFormat="1" ht="48" customHeight="1">
      <c r="A302" s="1467">
        <v>2019</v>
      </c>
      <c r="B302" s="1475">
        <v>43466</v>
      </c>
      <c r="C302" s="1475">
        <v>43555</v>
      </c>
      <c r="D302" s="1467" t="s">
        <v>794</v>
      </c>
      <c r="E302" s="1467" t="s">
        <v>1577</v>
      </c>
      <c r="F302" s="1467" t="s">
        <v>3968</v>
      </c>
      <c r="G302" s="1467" t="s">
        <v>382</v>
      </c>
      <c r="H302" s="1499" t="s">
        <v>3960</v>
      </c>
      <c r="I302" s="1467" t="s">
        <v>3961</v>
      </c>
      <c r="J302" s="556" t="s">
        <v>3969</v>
      </c>
      <c r="K302" s="556" t="s">
        <v>3970</v>
      </c>
      <c r="L302" s="556" t="s">
        <v>3971</v>
      </c>
      <c r="M302" s="556" t="s">
        <v>2009</v>
      </c>
      <c r="N302" s="556" t="s">
        <v>3283</v>
      </c>
      <c r="O302" s="556">
        <v>21182007.899999999</v>
      </c>
      <c r="P302" s="1467" t="s">
        <v>61</v>
      </c>
      <c r="Q302" s="1467" t="s">
        <v>1579</v>
      </c>
      <c r="R302" s="1474" t="s">
        <v>1579</v>
      </c>
      <c r="S302" s="1467" t="s">
        <v>3284</v>
      </c>
      <c r="T302" s="1467" t="s">
        <v>3972</v>
      </c>
      <c r="U302" s="1474" t="s">
        <v>3893</v>
      </c>
      <c r="V302" s="1474" t="s">
        <v>3086</v>
      </c>
      <c r="W302" s="1467" t="s">
        <v>3968</v>
      </c>
      <c r="X302" s="1475">
        <v>43465</v>
      </c>
      <c r="Y302" s="1467">
        <v>1627151.72</v>
      </c>
      <c r="Z302" s="1467">
        <v>1887496</v>
      </c>
      <c r="AA302" s="1467">
        <v>188749.6</v>
      </c>
      <c r="AB302" s="1467">
        <v>1887496</v>
      </c>
      <c r="AC302" s="1475" t="s">
        <v>241</v>
      </c>
      <c r="AD302" s="1475" t="s">
        <v>69</v>
      </c>
      <c r="AE302" s="1467" t="s">
        <v>70</v>
      </c>
      <c r="AF302" s="1467" t="s">
        <v>3961</v>
      </c>
      <c r="AG302" s="1474">
        <v>244072.75</v>
      </c>
      <c r="AH302" s="1475">
        <v>43466</v>
      </c>
      <c r="AI302" s="1475">
        <v>43555</v>
      </c>
      <c r="AJ302" s="1499" t="s">
        <v>3973</v>
      </c>
      <c r="AK302" s="1499" t="s">
        <v>3088</v>
      </c>
      <c r="AL302" s="1467" t="s">
        <v>384</v>
      </c>
      <c r="AM302" s="1467" t="s">
        <v>389</v>
      </c>
      <c r="AN302" s="1467" t="s">
        <v>73</v>
      </c>
      <c r="AO302" s="1499" t="s">
        <v>3300</v>
      </c>
      <c r="AP302" s="1467" t="s">
        <v>73</v>
      </c>
      <c r="AQ302" s="1467" t="s">
        <v>573</v>
      </c>
      <c r="AR302" s="1467" t="s">
        <v>293</v>
      </c>
      <c r="AS302" s="1467" t="s">
        <v>566</v>
      </c>
      <c r="AT302" s="1467" t="s">
        <v>566</v>
      </c>
      <c r="AU302" s="1475" t="s">
        <v>566</v>
      </c>
      <c r="AV302" s="1481" t="s">
        <v>3090</v>
      </c>
      <c r="AW302" s="1467" t="s">
        <v>3091</v>
      </c>
      <c r="AX302" s="1499" t="s">
        <v>3879</v>
      </c>
      <c r="AY302" s="1499" t="s">
        <v>3880</v>
      </c>
      <c r="AZ302" s="1499" t="s">
        <v>3881</v>
      </c>
      <c r="BA302" s="1499" t="s">
        <v>3882</v>
      </c>
      <c r="BB302" s="1467" t="s">
        <v>3096</v>
      </c>
      <c r="BC302" s="1475">
        <v>43749</v>
      </c>
      <c r="BD302" s="1475">
        <v>43749</v>
      </c>
      <c r="BE302" s="1475"/>
    </row>
    <row r="303" spans="1:57" s="185" customFormat="1" ht="48" customHeight="1">
      <c r="A303" s="1467"/>
      <c r="B303" s="1475"/>
      <c r="C303" s="1475"/>
      <c r="D303" s="1467"/>
      <c r="E303" s="1467"/>
      <c r="F303" s="1467"/>
      <c r="G303" s="1467"/>
      <c r="H303" s="1467"/>
      <c r="I303" s="1467"/>
      <c r="J303" s="556" t="s">
        <v>61</v>
      </c>
      <c r="K303" s="556" t="s">
        <v>1579</v>
      </c>
      <c r="L303" s="556" t="s">
        <v>1579</v>
      </c>
      <c r="M303" s="556" t="s">
        <v>3966</v>
      </c>
      <c r="N303" s="556" t="s">
        <v>3967</v>
      </c>
      <c r="O303" s="556">
        <v>20709774.300000001</v>
      </c>
      <c r="P303" s="1467"/>
      <c r="Q303" s="1467"/>
      <c r="R303" s="1474"/>
      <c r="S303" s="1467"/>
      <c r="T303" s="1467"/>
      <c r="U303" s="1474"/>
      <c r="V303" s="1474"/>
      <c r="W303" s="1467"/>
      <c r="X303" s="1475"/>
      <c r="Y303" s="1467"/>
      <c r="Z303" s="1467"/>
      <c r="AA303" s="1467"/>
      <c r="AB303" s="1467"/>
      <c r="AC303" s="1475"/>
      <c r="AD303" s="1475"/>
      <c r="AE303" s="1467"/>
      <c r="AF303" s="1467"/>
      <c r="AG303" s="1474"/>
      <c r="AH303" s="1475"/>
      <c r="AI303" s="1475"/>
      <c r="AJ303" s="1467"/>
      <c r="AK303" s="1467"/>
      <c r="AL303" s="1467"/>
      <c r="AM303" s="1467"/>
      <c r="AN303" s="1467"/>
      <c r="AO303" s="1467"/>
      <c r="AP303" s="1467"/>
      <c r="AQ303" s="1467"/>
      <c r="AR303" s="1467"/>
      <c r="AS303" s="1467"/>
      <c r="AT303" s="1467"/>
      <c r="AU303" s="1475"/>
      <c r="AV303" s="1467"/>
      <c r="AW303" s="1467"/>
      <c r="AX303" s="1467"/>
      <c r="AY303" s="1467"/>
      <c r="AZ303" s="1467"/>
      <c r="BA303" s="1467"/>
      <c r="BB303" s="1467"/>
      <c r="BC303" s="1475"/>
      <c r="BD303" s="1475"/>
      <c r="BE303" s="1475"/>
    </row>
    <row r="304" spans="1:57" s="185" customFormat="1" ht="30" customHeight="1">
      <c r="A304" s="1467">
        <v>2019</v>
      </c>
      <c r="B304" s="1475">
        <v>43466</v>
      </c>
      <c r="C304" s="1475">
        <v>43555</v>
      </c>
      <c r="D304" s="1467" t="s">
        <v>794</v>
      </c>
      <c r="E304" s="1467" t="s">
        <v>1577</v>
      </c>
      <c r="F304" s="1467" t="s">
        <v>3974</v>
      </c>
      <c r="G304" s="1467">
        <v>55</v>
      </c>
      <c r="H304" s="1499" t="s">
        <v>3975</v>
      </c>
      <c r="I304" s="1467" t="s">
        <v>871</v>
      </c>
      <c r="J304" s="556" t="s">
        <v>3579</v>
      </c>
      <c r="K304" s="556" t="s">
        <v>3976</v>
      </c>
      <c r="L304" s="556" t="s">
        <v>2754</v>
      </c>
      <c r="M304" s="556" t="s">
        <v>2009</v>
      </c>
      <c r="N304" s="556" t="s">
        <v>2755</v>
      </c>
      <c r="O304" s="556">
        <v>509633.12</v>
      </c>
      <c r="P304" s="1467" t="s">
        <v>61</v>
      </c>
      <c r="Q304" s="1467" t="s">
        <v>1579</v>
      </c>
      <c r="R304" s="1474" t="s">
        <v>1579</v>
      </c>
      <c r="S304" s="1467" t="s">
        <v>315</v>
      </c>
      <c r="T304" s="1467" t="s">
        <v>2761</v>
      </c>
      <c r="U304" s="1474" t="s">
        <v>3885</v>
      </c>
      <c r="V304" s="1474" t="s">
        <v>3086</v>
      </c>
      <c r="W304" s="1467" t="s">
        <v>3974</v>
      </c>
      <c r="X304" s="1475">
        <v>43524</v>
      </c>
      <c r="Y304" s="1467">
        <v>393413</v>
      </c>
      <c r="Z304" s="1467">
        <v>456359.08</v>
      </c>
      <c r="AA304" s="1467">
        <v>0</v>
      </c>
      <c r="AB304" s="1467">
        <v>456359.08</v>
      </c>
      <c r="AC304" s="1475" t="s">
        <v>241</v>
      </c>
      <c r="AD304" s="1475" t="s">
        <v>69</v>
      </c>
      <c r="AE304" s="1467" t="s">
        <v>70</v>
      </c>
      <c r="AF304" s="1467" t="s">
        <v>871</v>
      </c>
      <c r="AG304" s="1474">
        <v>59011.95</v>
      </c>
      <c r="AH304" s="1475">
        <v>43525</v>
      </c>
      <c r="AI304" s="1475">
        <v>43830</v>
      </c>
      <c r="AJ304" s="1499" t="s">
        <v>3977</v>
      </c>
      <c r="AK304" s="1499" t="s">
        <v>3088</v>
      </c>
      <c r="AL304" s="1467" t="s">
        <v>384</v>
      </c>
      <c r="AM304" s="1467" t="s">
        <v>389</v>
      </c>
      <c r="AN304" s="1467" t="s">
        <v>73</v>
      </c>
      <c r="AO304" s="1499" t="s">
        <v>3300</v>
      </c>
      <c r="AP304" s="1467" t="s">
        <v>73</v>
      </c>
      <c r="AQ304" s="1467" t="s">
        <v>573</v>
      </c>
      <c r="AR304" s="1467" t="s">
        <v>293</v>
      </c>
      <c r="AS304" s="1467" t="s">
        <v>566</v>
      </c>
      <c r="AT304" s="1467" t="s">
        <v>566</v>
      </c>
      <c r="AU304" s="1475" t="s">
        <v>566</v>
      </c>
      <c r="AV304" s="1481" t="s">
        <v>3090</v>
      </c>
      <c r="AW304" s="1467" t="s">
        <v>3091</v>
      </c>
      <c r="AX304" s="1499" t="s">
        <v>3879</v>
      </c>
      <c r="AY304" s="1499" t="s">
        <v>3880</v>
      </c>
      <c r="AZ304" s="1499" t="s">
        <v>3881</v>
      </c>
      <c r="BA304" s="1499" t="s">
        <v>3882</v>
      </c>
      <c r="BB304" s="1467" t="s">
        <v>3096</v>
      </c>
      <c r="BC304" s="1475">
        <v>43749</v>
      </c>
      <c r="BD304" s="1475">
        <v>43749</v>
      </c>
      <c r="BE304" s="1475"/>
    </row>
    <row r="305" spans="1:57" s="185" customFormat="1" ht="30" customHeight="1">
      <c r="A305" s="1467"/>
      <c r="B305" s="1475"/>
      <c r="C305" s="1475"/>
      <c r="D305" s="1467"/>
      <c r="E305" s="1467"/>
      <c r="F305" s="1467"/>
      <c r="G305" s="1467"/>
      <c r="H305" s="1467"/>
      <c r="I305" s="1467"/>
      <c r="J305" s="556" t="s">
        <v>61</v>
      </c>
      <c r="K305" s="556" t="s">
        <v>1579</v>
      </c>
      <c r="L305" s="556" t="s">
        <v>1579</v>
      </c>
      <c r="M305" s="556" t="s">
        <v>3978</v>
      </c>
      <c r="N305" s="556" t="s">
        <v>2759</v>
      </c>
      <c r="O305" s="556">
        <v>500342.8</v>
      </c>
      <c r="P305" s="1467"/>
      <c r="Q305" s="1467"/>
      <c r="R305" s="1474"/>
      <c r="S305" s="1467"/>
      <c r="T305" s="1467"/>
      <c r="U305" s="1474"/>
      <c r="V305" s="1474"/>
      <c r="W305" s="1467"/>
      <c r="X305" s="1475"/>
      <c r="Y305" s="1467"/>
      <c r="Z305" s="1467"/>
      <c r="AA305" s="1467"/>
      <c r="AB305" s="1467"/>
      <c r="AC305" s="1475"/>
      <c r="AD305" s="1475"/>
      <c r="AE305" s="1467"/>
      <c r="AF305" s="1467"/>
      <c r="AG305" s="1474"/>
      <c r="AH305" s="1475"/>
      <c r="AI305" s="1475"/>
      <c r="AJ305" s="1467"/>
      <c r="AK305" s="1467"/>
      <c r="AL305" s="1467"/>
      <c r="AM305" s="1467"/>
      <c r="AN305" s="1467"/>
      <c r="AO305" s="1467"/>
      <c r="AP305" s="1467"/>
      <c r="AQ305" s="1467"/>
      <c r="AR305" s="1467"/>
      <c r="AS305" s="1467"/>
      <c r="AT305" s="1467"/>
      <c r="AU305" s="1475"/>
      <c r="AV305" s="1467"/>
      <c r="AW305" s="1467"/>
      <c r="AX305" s="1467"/>
      <c r="AY305" s="1467"/>
      <c r="AZ305" s="1467"/>
      <c r="BA305" s="1467"/>
      <c r="BB305" s="1467"/>
      <c r="BC305" s="1475"/>
      <c r="BD305" s="1475"/>
      <c r="BE305" s="1475"/>
    </row>
    <row r="306" spans="1:57" s="185" customFormat="1" ht="30" customHeight="1">
      <c r="A306" s="1467"/>
      <c r="B306" s="1475"/>
      <c r="C306" s="1475"/>
      <c r="D306" s="1467"/>
      <c r="E306" s="1467"/>
      <c r="F306" s="1467"/>
      <c r="G306" s="1467"/>
      <c r="H306" s="1467"/>
      <c r="I306" s="1467"/>
      <c r="J306" s="556" t="s">
        <v>61</v>
      </c>
      <c r="K306" s="556" t="s">
        <v>1579</v>
      </c>
      <c r="L306" s="556" t="s">
        <v>1579</v>
      </c>
      <c r="M306" s="556" t="s">
        <v>3979</v>
      </c>
      <c r="N306" s="556" t="s">
        <v>2761</v>
      </c>
      <c r="O306" s="556">
        <v>456359.08</v>
      </c>
      <c r="P306" s="1467"/>
      <c r="Q306" s="1467"/>
      <c r="R306" s="1474"/>
      <c r="S306" s="1467"/>
      <c r="T306" s="1467"/>
      <c r="U306" s="1474"/>
      <c r="V306" s="1474"/>
      <c r="W306" s="1467"/>
      <c r="X306" s="1475"/>
      <c r="Y306" s="1467"/>
      <c r="Z306" s="1467"/>
      <c r="AA306" s="1467"/>
      <c r="AB306" s="1467"/>
      <c r="AC306" s="1475"/>
      <c r="AD306" s="1475"/>
      <c r="AE306" s="1467"/>
      <c r="AF306" s="1467"/>
      <c r="AG306" s="1474"/>
      <c r="AH306" s="1475"/>
      <c r="AI306" s="1475"/>
      <c r="AJ306" s="1467"/>
      <c r="AK306" s="1467"/>
      <c r="AL306" s="1467"/>
      <c r="AM306" s="1467"/>
      <c r="AN306" s="1467"/>
      <c r="AO306" s="1467"/>
      <c r="AP306" s="1467"/>
      <c r="AQ306" s="1467"/>
      <c r="AR306" s="1467"/>
      <c r="AS306" s="1467"/>
      <c r="AT306" s="1467"/>
      <c r="AU306" s="1475"/>
      <c r="AV306" s="1467"/>
      <c r="AW306" s="1467"/>
      <c r="AX306" s="1467"/>
      <c r="AY306" s="1467"/>
      <c r="AZ306" s="1467"/>
      <c r="BA306" s="1467"/>
      <c r="BB306" s="1467"/>
      <c r="BC306" s="1475"/>
      <c r="BD306" s="1475"/>
      <c r="BE306" s="1475"/>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482"/>
      <c r="B309" s="1482"/>
      <c r="C309" s="1482"/>
      <c r="D309" s="1482"/>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1T2021</vt:lpstr>
      <vt:lpstr>4T2020</vt:lpstr>
      <vt:lpstr>3T2020</vt:lpstr>
      <vt:lpstr>2T2020</vt:lpstr>
      <vt:lpstr>1T2020</vt:lpstr>
      <vt:lpstr>4TT19</vt:lpstr>
      <vt:lpstr>3ET19</vt:lpstr>
      <vt:lpstr>2DT19</vt:lpstr>
      <vt:lpstr>1ET19</vt:lpstr>
      <vt:lpstr>2018</vt:lpstr>
      <vt:lpstr> 2017</vt:lpstr>
      <vt:lpstr>'1T2021'!Área_de_impresión</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2021-05-11T16:48:44Z</dcterms:modified>
</cp:coreProperties>
</file>